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Work\2025\28. (RRTN XL Luat) Do BTCT bai vat tu ngoai troi XDX\04 E-HSMT\"/>
    </mc:Choice>
  </mc:AlternateContent>
  <xr:revisionPtr revIDLastSave="0" documentId="13_ncr:1_{0B936D63-2C44-4C9A-8B60-00A12C8EC485}" xr6:coauthVersionLast="36" xr6:coauthVersionMax="36" xr10:uidLastSave="{00000000-0000-0000-0000-000000000000}"/>
  <bookViews>
    <workbookView xWindow="0" yWindow="0" windowWidth="28800" windowHeight="13500" xr2:uid="{D91AA63D-5E8D-4A34-A940-33278AD4CF5A}"/>
  </bookViews>
  <sheets>
    <sheet name="PL2" sheetId="1" r:id="rId1"/>
    <sheet name="BA" sheetId="2" r:id="rId2"/>
  </sheets>
  <externalReferences>
    <externalReference r:id="rId3"/>
    <externalReference r:id="rId4"/>
  </externalReferences>
  <definedNames>
    <definedName name="AAA" localSheetId="1">'[1]MTL$-INTER'!#REF!</definedName>
    <definedName name="AAA">'[1]MTL$-INTER'!#REF!</definedName>
    <definedName name="CS_10" localSheetId="1">#REF!</definedName>
    <definedName name="CS_10">#REF!</definedName>
    <definedName name="CS_100" localSheetId="1">#REF!</definedName>
    <definedName name="CS_100">#REF!</definedName>
    <definedName name="CS_10S" localSheetId="1">#REF!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_xlnm.Print_Area" localSheetId="1">BA!$A$1:$H$10</definedName>
    <definedName name="_xlnm.Print_Area" localSheetId="0">'PL2'!$B$1:$K$95</definedName>
    <definedName name="Print_Area_MI">[2]ESTI.!$A$1:$U$52</definedName>
    <definedName name="_xlnm.Print_Titles" localSheetId="0">'PL2'!$4:$5</definedName>
    <definedName name="SORT" localSheetId="1">#REF!</definedName>
    <definedName name="SORT">#REF!</definedName>
    <definedName name="SORT_AREA">'[2]DI-ESTI'!$A$8:$R$489</definedName>
    <definedName name="ZYX" localSheetId="1">#REF!</definedName>
    <definedName name="ZYX">#REF!</definedName>
    <definedName name="ZZZ" localSheetId="1">#REF!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 r="D10" i="2" l="1"/>
  <c r="H64" i="1" l="1"/>
  <c r="M45" i="1"/>
  <c r="M41" i="1"/>
  <c r="D40" i="1"/>
  <c r="D12" i="1"/>
  <c r="F6" i="1"/>
</calcChain>
</file>

<file path=xl/sharedStrings.xml><?xml version="1.0" encoding="utf-8"?>
<sst xmlns="http://schemas.openxmlformats.org/spreadsheetml/2006/main" count="222" uniqueCount="146">
  <si>
    <t>PHỤ LỤC 02 - BẢNG TIÊU CHÍ ĐÁNH GIÁ CHI TIẾT KỸ THUẬT</t>
  </si>
  <si>
    <t>Tham khảo cách trình bày khi TCG chấm điểm</t>
  </si>
  <si>
    <t>Gói thầu: Đổ bê tông cốt thép bãi vật tư ngoài trời tại Xưởng BDSC Đông Xuyên, KCN. Đông Xuyên, P. Rạch Dừa, TP. Hồ Chí Minh</t>
  </si>
  <si>
    <t>Nhà thầu:</t>
  </si>
  <si>
    <t>Hướng dẫn áp dụng: không in cột này</t>
  </si>
  <si>
    <t>TT</t>
  </si>
  <si>
    <t>Tiêu chuẩn đánh giá</t>
  </si>
  <si>
    <t>Mức điểm tối thiểu</t>
  </si>
  <si>
    <t>Mức 1</t>
  </si>
  <si>
    <t>Mức 2</t>
  </si>
  <si>
    <t xml:space="preserve">Thang Điểm </t>
  </si>
  <si>
    <t>Điểm đánh giá</t>
  </si>
  <si>
    <t>Ý kiến đánh giá</t>
  </si>
  <si>
    <t>Nội dung đánh giá</t>
  </si>
  <si>
    <t>Điểm</t>
  </si>
  <si>
    <t>Tỷ trọng</t>
  </si>
  <si>
    <t>Tùy gói thầu để chia tỷ trọng</t>
  </si>
  <si>
    <t>TỔNG ĐIỂM KỸ THUẬT (TỔNG ĐIỂM MỨC 1)</t>
  </si>
  <si>
    <t>I</t>
  </si>
  <si>
    <t>PHẠM  VI CÔNG VIỆC</t>
  </si>
  <si>
    <t>N/A</t>
  </si>
  <si>
    <t>Cam kết thực hiện đầy đủ các hạng mục công việc như yêu cầu tại Phạm vi công việc số DVK.KTSX.PVCV.53 ngày 25/6/2025 đính kèm HSMT (PVCV 53)</t>
  </si>
  <si>
    <t>0-100</t>
  </si>
  <si>
    <t>Có cam kết như yêu cầu</t>
  </si>
  <si>
    <t>Đáp ứng đầy đủ yêu cầu</t>
  </si>
  <si>
    <t>100</t>
  </si>
  <si>
    <t xml:space="preserve"> Không đáp ứng đầy đủ yêu cầu</t>
  </si>
  <si>
    <t>0</t>
  </si>
  <si>
    <t>Gói thầu không có thì bỏ đi</t>
  </si>
  <si>
    <t>II</t>
  </si>
  <si>
    <t>VẬT TƯ, VẬT LIỆU</t>
  </si>
  <si>
    <t>Yêu cầu kỹ thuật của vật tư</t>
  </si>
  <si>
    <r>
      <rPr>
        <sz val="14"/>
        <color rgb="FFC00000"/>
        <rFont val="Times New Roman"/>
        <family val="1"/>
        <charset val="163"/>
      </rPr>
      <t>Trừ điểm tùy theo từng gói</t>
    </r>
    <r>
      <rPr>
        <sz val="14"/>
        <rFont val="Times New Roman"/>
        <family val="1"/>
      </rPr>
      <t>. Có thể trừ cao điểm để nhà thầu không đáp ứng 30% vật tư  thì đã bị 0 điểm</t>
    </r>
  </si>
  <si>
    <r>
      <t xml:space="preserve">Các vật tư phải đáp ứng yêu cầu kỹ thuật như nêu tại Bảng A đính kèm
</t>
    </r>
    <r>
      <rPr>
        <i/>
        <sz val="12"/>
        <rFont val="Times New Roman"/>
        <family val="1"/>
      </rPr>
      <t>(Trong trường hợp có đề xuất thay đổi thông số kỹ thuật tương đương, nhà thầu phải có giấy tờ xác nhận thông số kỹ thuật tương đương và những tài liệu chứng minh (catalogue, bản vẽ...) kèm bảng kê những điểm phù hợp và sai khác so với yêu cầu đã nêu tại Phạm vi cung cấp)</t>
    </r>
  </si>
  <si>
    <t>Xem Bảng A đính kèm.</t>
  </si>
  <si>
    <t>Các vật tư tại Bảng A đáp ứng yêu cầu</t>
  </si>
  <si>
    <t>Đáp ứng đầy đủ yêu cầu (cung cấp tài liệu chứng minh)</t>
  </si>
  <si>
    <t>Không đáp ứng đầy đủ yêu cầu</t>
  </si>
  <si>
    <t>0-90</t>
  </si>
  <si>
    <t>Chứng chỉ, tài liệu vật tư</t>
  </si>
  <si>
    <t>Tùy gói để yêu cầu cho phù hợp</t>
  </si>
  <si>
    <t>Cam kết cung cấp các chứng chỉ/chứng nhận về chất lượng vật tư, vật liệu (đã được thí nghiệm kiểm tra chất lượng trước khi đưa vào sử dụng theo quy định của pháp luật Việt Nam)</t>
  </si>
  <si>
    <t>0-80</t>
  </si>
  <si>
    <t>Xuất xứ, nhà sản xuất</t>
  </si>
  <si>
    <t>Trừ điểm tùy theo từng gói</t>
  </si>
  <si>
    <r>
      <t xml:space="preserve">Có nêu thông tin nhà sản xuất và xuất xứ (nêu rõ quốc gia *)
</t>
    </r>
    <r>
      <rPr>
        <i/>
        <sz val="12"/>
        <rFont val="Times New Roman"/>
        <family val="1"/>
      </rPr>
      <t>(*): Nếu nhà thầu chào xuất xứ EU/G7: được chấp nhận là "đã chào rõ xuất xứ". Ngoại trừ trường hợp này, nhà thầu phải nêu rõ Quốc gia như yêu cầu trên</t>
    </r>
  </si>
  <si>
    <t>Không có cam kết</t>
  </si>
  <si>
    <t xml:space="preserve"> Có cam kết nhưng không đầy đủ như yêu cầu: Trừ 20 điểm/mục vật tư</t>
  </si>
  <si>
    <t>Tình trạng vật tư</t>
  </si>
  <si>
    <t>Năm sản xuất: từ 2022</t>
  </si>
  <si>
    <t>Cam kết hàng mới 100%, chưa sử dụng</t>
  </si>
  <si>
    <t xml:space="preserve"> Đáp ứng đầy đủ yêu cầu</t>
  </si>
  <si>
    <t>III</t>
  </si>
  <si>
    <t>THIẾT BỊ PHỤC VỤ CÔNG VIỆC</t>
  </si>
  <si>
    <t>Thiết bị chính: Cần cẩu</t>
  </si>
  <si>
    <r>
      <rPr>
        <b/>
        <sz val="12"/>
        <rFont val="Times New Roman"/>
        <family val="1"/>
      </rPr>
      <t>a. Chủng loại và số lượng:</t>
    </r>
    <r>
      <rPr>
        <sz val="12"/>
        <rFont val="Times New Roman"/>
        <family val="1"/>
      </rPr>
      <t xml:space="preserve">
- Thiết bị: cần cẩu 
- Số lượng: tối thiểu </t>
    </r>
    <r>
      <rPr>
        <sz val="12"/>
        <color rgb="FFFF0000"/>
        <rFont val="Times New Roman"/>
        <family val="1"/>
      </rPr>
      <t xml:space="preserve">01 xe
</t>
    </r>
    <r>
      <rPr>
        <b/>
        <sz val="12"/>
        <color rgb="FFFF0000"/>
        <rFont val="Times New Roman"/>
        <family val="1"/>
      </rPr>
      <t xml:space="preserve">b. </t>
    </r>
    <r>
      <rPr>
        <b/>
        <sz val="12"/>
        <rFont val="Times New Roman"/>
        <family val="1"/>
      </rPr>
      <t>Yêu cầu kỹ thuật:</t>
    </r>
    <r>
      <rPr>
        <sz val="12"/>
        <rFont val="Times New Roman"/>
        <family val="1"/>
      </rPr>
      <t xml:space="preserve"> tải trọng nâng tối đa 16 tấn
</t>
    </r>
    <r>
      <rPr>
        <b/>
        <sz val="12"/>
        <color rgb="FFFF0000"/>
        <rFont val="Times New Roman"/>
        <family val="1"/>
      </rPr>
      <t xml:space="preserve">c. Yêu cầu về chứng chỉ/chứng nhận: </t>
    </r>
    <r>
      <rPr>
        <sz val="12"/>
        <color rgb="FFFF0000"/>
        <rFont val="Times New Roman"/>
        <family val="1"/>
      </rPr>
      <t>Cung cấp</t>
    </r>
    <r>
      <rPr>
        <sz val="12"/>
        <rFont val="Times New Roman"/>
        <family val="1"/>
      </rPr>
      <t xml:space="preserve"> giấy chứng nhận kiểm định hiệu chuẩn </t>
    </r>
    <r>
      <rPr>
        <sz val="12"/>
        <color rgb="FFFF0000"/>
        <rFont val="Times New Roman"/>
        <family val="1"/>
      </rPr>
      <t>của thiết bị còn hiệu lực tối thiểu tại ngày đóng thầu</t>
    </r>
  </si>
  <si>
    <t>Không đáp ứng đầy đủ yêu cầu: Trừ 50 điểm/thiết bị</t>
  </si>
  <si>
    <t>0-50</t>
  </si>
  <si>
    <t>Thiết bị chính: Máy san gạt</t>
  </si>
  <si>
    <r>
      <rPr>
        <b/>
        <sz val="12"/>
        <rFont val="Times New Roman"/>
        <family val="1"/>
      </rPr>
      <t>a. Chủng loại và số lượng:</t>
    </r>
    <r>
      <rPr>
        <sz val="12"/>
        <rFont val="Times New Roman"/>
        <family val="1"/>
      </rPr>
      <t xml:space="preserve">
- Thiết bị: máy san gạt 
- Số lượng: tối thiểu </t>
    </r>
    <r>
      <rPr>
        <sz val="12"/>
        <color rgb="FFFF0000"/>
        <rFont val="Times New Roman"/>
        <family val="1"/>
      </rPr>
      <t xml:space="preserve">01 máy
</t>
    </r>
    <r>
      <rPr>
        <b/>
        <sz val="12"/>
        <color rgb="FFFF0000"/>
        <rFont val="Times New Roman"/>
        <family val="1"/>
      </rPr>
      <t xml:space="preserve">b. </t>
    </r>
    <r>
      <rPr>
        <b/>
        <sz val="12"/>
        <rFont val="Times New Roman"/>
        <family val="1"/>
      </rPr>
      <t>Yêu cầu kỹ thuật:</t>
    </r>
    <r>
      <rPr>
        <sz val="12"/>
        <rFont val="Times New Roman"/>
        <family val="1"/>
      </rPr>
      <t xml:space="preserve"> công suất 110CV
</t>
    </r>
    <r>
      <rPr>
        <b/>
        <sz val="12"/>
        <color rgb="FFFF0000"/>
        <rFont val="Times New Roman"/>
        <family val="1"/>
      </rPr>
      <t xml:space="preserve">c. Yêu cầu về chứng chỉ/chứng nhận: </t>
    </r>
    <r>
      <rPr>
        <sz val="12"/>
        <color rgb="FFFF0000"/>
        <rFont val="Times New Roman"/>
        <family val="1"/>
      </rPr>
      <t>Cung cấp</t>
    </r>
    <r>
      <rPr>
        <sz val="12"/>
        <rFont val="Times New Roman"/>
        <family val="1"/>
      </rPr>
      <t xml:space="preserve"> giấy chứng nhận kiểm định hiệu chuẩn </t>
    </r>
    <r>
      <rPr>
        <sz val="12"/>
        <color rgb="FFFF0000"/>
        <rFont val="Times New Roman"/>
        <family val="1"/>
      </rPr>
      <t>của thiết bị còn hiệu lực tối thiểu tại ngày đóng thầu</t>
    </r>
  </si>
  <si>
    <t>Thiết bị chính: Máy lu rung</t>
  </si>
  <si>
    <r>
      <rPr>
        <b/>
        <sz val="12"/>
        <rFont val="Times New Roman"/>
        <family val="1"/>
      </rPr>
      <t>a. Chủng loại và số lượng:</t>
    </r>
    <r>
      <rPr>
        <sz val="12"/>
        <rFont val="Times New Roman"/>
        <family val="1"/>
      </rPr>
      <t xml:space="preserve">
- Thiết bị: máy lu rung 
- Số lượng: tối thiểu </t>
    </r>
    <r>
      <rPr>
        <sz val="12"/>
        <color rgb="FFFF0000"/>
        <rFont val="Times New Roman"/>
        <family val="1"/>
      </rPr>
      <t xml:space="preserve">01 máy
</t>
    </r>
    <r>
      <rPr>
        <b/>
        <sz val="12"/>
        <color rgb="FFFF0000"/>
        <rFont val="Times New Roman"/>
        <family val="1"/>
      </rPr>
      <t xml:space="preserve">b. </t>
    </r>
    <r>
      <rPr>
        <b/>
        <sz val="12"/>
        <rFont val="Times New Roman"/>
        <family val="1"/>
      </rPr>
      <t>Yêu cầu kỹ thuật:</t>
    </r>
    <r>
      <rPr>
        <sz val="12"/>
        <rFont val="Times New Roman"/>
        <family val="1"/>
      </rPr>
      <t xml:space="preserve"> tải trọng tĩnh 25 tấn
</t>
    </r>
    <r>
      <rPr>
        <b/>
        <sz val="12"/>
        <color rgb="FFFF0000"/>
        <rFont val="Times New Roman"/>
        <family val="1"/>
      </rPr>
      <t xml:space="preserve">c. Yêu cầu về chứng chỉ/chứng nhận: </t>
    </r>
    <r>
      <rPr>
        <sz val="12"/>
        <color rgb="FFFF0000"/>
        <rFont val="Times New Roman"/>
        <family val="1"/>
      </rPr>
      <t>Cung cấp</t>
    </r>
    <r>
      <rPr>
        <sz val="12"/>
        <rFont val="Times New Roman"/>
        <family val="1"/>
      </rPr>
      <t xml:space="preserve"> giấy chứng nhận kiểm định hiệu chuẩn </t>
    </r>
    <r>
      <rPr>
        <sz val="12"/>
        <color rgb="FFFF0000"/>
        <rFont val="Times New Roman"/>
        <family val="1"/>
      </rPr>
      <t>của thiết bị còn hiệu lực tối thiểu tại ngày đóng thầu</t>
    </r>
  </si>
  <si>
    <r>
      <t xml:space="preserve"> </t>
    </r>
    <r>
      <rPr>
        <b/>
        <sz val="14"/>
        <color rgb="FFC00000"/>
        <rFont val="Times New Roman"/>
        <family val="1"/>
        <charset val="163"/>
      </rPr>
      <t>- Trường hợp yêu cầu 1 loại thiết bị</t>
    </r>
    <r>
      <rPr>
        <sz val="14"/>
        <rFont val="Times New Roman"/>
        <family val="1"/>
      </rPr>
      <t xml:space="preserve"> riêng biệt thì áp dụng mẫu này, nội dung nào không yêu cầu thì bỏ đi 
- Trường hợp không yêu cầu thiết bị thì bỏ mục này</t>
    </r>
  </si>
  <si>
    <t>Máy hàn</t>
  </si>
  <si>
    <t>Thiết bị không đáp ứng yêu cầu về chứng chỉ</t>
  </si>
  <si>
    <r>
      <rPr>
        <b/>
        <sz val="14"/>
        <color rgb="FFC00000"/>
        <rFont val="Times New Roman"/>
        <family val="1"/>
        <charset val="163"/>
      </rPr>
      <t>Trường hợp yêu cầu số lượng 2 thiết bị</t>
    </r>
    <r>
      <rPr>
        <sz val="14"/>
        <rFont val="Times New Roman"/>
        <family val="1"/>
      </rPr>
      <t xml:space="preserve"> thì áp dụng mẫu này (không yêu cầu thì bỏ đi)</t>
    </r>
  </si>
  <si>
    <t>Thiết bị cắt &amp; mài</t>
  </si>
  <si>
    <t>không đề xuất thiết bị B tại HSDT</t>
  </si>
  <si>
    <t>Không đáp ứng yêu cầu kỹ thuật: trừ 25 điểm/thiết bị</t>
  </si>
  <si>
    <t>0-75</t>
  </si>
  <si>
    <t xml:space="preserve"> Không đáp ứng yêu cầu về chứng chỉ: trừ 25 điểm/thiết bị</t>
  </si>
  <si>
    <t>Không có thiết bị như yêu cầu: trừ 25 điểm/thiết bị thiếu</t>
  </si>
  <si>
    <t>IV</t>
  </si>
  <si>
    <t xml:space="preserve">NHÂN SỰ </t>
  </si>
  <si>
    <t>Sơ đồ tổ chức trong hồ sơ dự thầu</t>
  </si>
  <si>
    <t>Tùy nhân sự yêu cầu để sửa đổi</t>
  </si>
  <si>
    <t>Cung cấp tại HSDT: sơ đồ tổ chức gồm các vị trí thực hiện công việc cho dự án, phải có tối thiểu các vị trí sau:
+ 01 Phụ trách kỹ thuật tại công trường
+ nhân sự thi công: tối thiểu 05 người</t>
  </si>
  <si>
    <t>Có sơ đồ tổ chức đáp ứng yêu cầu</t>
  </si>
  <si>
    <t>Có sơ đồ tổ chức nhưng không đáp ứng đầy đủ yêu cầu: Trừ 30 điểm cho mỗi cá nhân chưa có đầy đủ thông tin chức năng, nhiệm vụ</t>
  </si>
  <si>
    <t>0-70</t>
  </si>
  <si>
    <t>Không có Sơ đồ tổ chức nhân sự</t>
  </si>
  <si>
    <t>Nhân sự thi công</t>
  </si>
  <si>
    <t>Mỗi nhân sự không đáp ứng đầy đủ yêu cầu: trừ 30 điểm đối với mỗi nhân sự</t>
  </si>
  <si>
    <t>Chứng chỉ PCCC, chứng chỉ AVTSLĐ:</t>
  </si>
  <si>
    <t>Đối với các nhân sự nêu trên: Cam kết cung cấp giấy chứng nhận ATVSLĐ và PCCC. Các chứng chỉ này phải còn hạn cho đến khi hoàn thành công việc</t>
  </si>
  <si>
    <t>- Nhân sự A: không có chứng chỉ PCCC
 - Nhân sự B: chứng chỉ ATVSLĐ hết hiệu lực tại ngày đóng thầu
- Các nhân sự còn lại đáp ứng đầy đủ yêu cầu:
  + Nhân sự C, D….</t>
  </si>
  <si>
    <t>(Trừ điểm tương ứng theo đề bài)</t>
  </si>
  <si>
    <t>V</t>
  </si>
  <si>
    <t>QUY TRÌNH, TÀI LIỆU</t>
  </si>
  <si>
    <t>Phương án triển khai công việc</t>
  </si>
  <si>
    <t>Cung cấp tại HSDT: phương án thực hiện công việc có nội dung phải chi tiết và phải phù hợp với PVCV 53</t>
  </si>
  <si>
    <t>Cung cấp tài liệu đáp ứng yêu cầu</t>
  </si>
  <si>
    <t>Không cung cấp</t>
  </si>
  <si>
    <r>
      <rPr>
        <b/>
        <sz val="14"/>
        <rFont val="Times New Roman"/>
        <family val="1"/>
        <charset val="163"/>
      </rPr>
      <t>1 quy trình  có liệt kê nội dung thì dùn</t>
    </r>
    <r>
      <rPr>
        <sz val="14"/>
        <rFont val="Times New Roman"/>
        <family val="1"/>
      </rPr>
      <t>g mẫu này, không yêu cầu thì bỏ đi</t>
    </r>
  </si>
  <si>
    <t>Quy trình thực hiện công việc</t>
  </si>
  <si>
    <t>Cung cấp tại HSDT: quy trình thực hiện công việc có nội dung phải chi tiết và phải phù hợp với PVCV53 và thể hiện tối thiểu các nội dung sau: 
 - Biện pháp thực hiện công việc;
-  Biện pháp bảo đảm chất lượng</t>
  </si>
  <si>
    <t>Thiếu nội dung hoặc nội dung không phù hơp như yêu cầu: trừ 50 điểm/nội dung</t>
  </si>
  <si>
    <t>Quy trình quy trình phối hợp &amp; kế hoạch đảm bảo an toàn, ứng cứu sự cố khẩn cấp</t>
  </si>
  <si>
    <r>
      <rPr>
        <b/>
        <sz val="14"/>
        <rFont val="Times New Roman"/>
        <family val="1"/>
        <charset val="163"/>
      </rPr>
      <t>Nhiều quy trình thì dùng mẫu này,</t>
    </r>
    <r>
      <rPr>
        <sz val="14"/>
        <rFont val="Times New Roman"/>
        <family val="1"/>
      </rPr>
      <t xml:space="preserve"> không yêu cầu thì bỏ đi</t>
    </r>
  </si>
  <si>
    <t>Cung cấp các quy trình, tài liệu sau: quy trình phối hợp &amp; kế hoạch đảm bảo an toàn, ứng cứu sự cố khẩn cấp ; các tài liệu này phải phù hợp với PVCV 53 và thể hiện tối thiểu các nội dung sau: 
 - Phương án phối hợp;
-  Trách nhiệm triển khai công việc;
-  Biện pháp an toàn, VSMT, PCCN &amp; an ninh công trường;
-  Đánh giá rủi ro.</t>
  </si>
  <si>
    <t>Có cám kết như yêu cầu</t>
  </si>
  <si>
    <t>Không Cung cấp hoặc Cung cấp nhưng không đáp ứng yêu cầu</t>
  </si>
  <si>
    <t>VI</t>
  </si>
  <si>
    <t>TIẾN ĐỘ THỰC HIỆN</t>
  </si>
  <si>
    <t>Dùng mẫu này, đối với các hạng mục chi tiết : điều chỉnh cho phù hợp</t>
  </si>
  <si>
    <t>Cung cấp bảng tiến độ tổng thế đáp ứng yêu cầu sau:
 - Tổng thời gian thực hiện công việc ≤ 54 ngày kể từ ngày hiệu lực của hợp đồng (không bao gồm thời gian: chờ Chủ đầu tư xem xét quy trình, tài liệu; chờ Chủ đầu tư thông báo). Trong đó:
    + Thời gian khảo sát: ≤ 01 ngày kể từ ngày hiệu lực hợp đồng;
    + Thời gian cung cấp quy trình, tài liệu ≤ 10 ngày sau khi hoàn thành công tác khảo sát;
    + Thời gian tập kết vật tư đến công trường ≤ 03 ngày, kể từ ngày hiệu lực Hợp đồng;
   + Thời gian thực hiện công việc tại công trường ≤ 25 ngày theo thông báo của DVK;
   + Thời gian trình hồ sơ hoàn công ≤ 15 ngày kể từ ngày hoàn thành công việc tại công trường.</t>
  </si>
  <si>
    <t>Có bảng tiến độ tổng thể đáp ứng yêu cầu:
 - Tổng thời gian: 
   + Thời gian cung cấp quy trình, tài liệu ≤ ........ ngày;
    + Thời gian mua sắm vật tư ≤ .......ngày;
   + Thời gian thực hiện công việc tại công trường ≤ ......... ;
   + Thời gian trình hồ sơ hoàn công ≤ ...... ngày .</t>
  </si>
  <si>
    <t xml:space="preserve"> Đáp ứng đầy đủ yêu cầu (cung cấp tài liệu chứng minh)</t>
  </si>
  <si>
    <t>VII</t>
  </si>
  <si>
    <t>YÊU CẦU KHÁC</t>
  </si>
  <si>
    <t>Hiệu lực của các chứng chỉ, chứng nhận</t>
  </si>
  <si>
    <r>
      <rPr>
        <b/>
        <sz val="12"/>
        <rFont val="Times New Roman"/>
        <family val="1"/>
      </rPr>
      <t xml:space="preserve">Hiệu lực của các chứng chỉ, chứng nhận: </t>
    </r>
    <r>
      <rPr>
        <sz val="12"/>
        <rFont val="Times New Roman"/>
        <family val="1"/>
      </rPr>
      <t>Đối với tất cả các chứng chỉ/chứng nhận của nhân sự và thiết bị nêu trên: trường hợp có hiệu lực tại ngày đóng thầu nhưng hết hiệu lực trước 31/12/2025 thì phải cam kết gia hạn hiệu lực cho đến khi hoàn thành công việc</t>
    </r>
  </si>
  <si>
    <t>Yếu tố môi trường, địa lý</t>
  </si>
  <si>
    <r>
      <t>Nhà thầu cam kết: 
- Tự chịu trách nhiệm nghiên cứu đánh giá tác động môi trường và đảm bảo có những biện pháp hợp lý để bảo vệ môi trường;
- Đảm bảo các sản phẩm của nhà thầu cung cấp cho gói thầu (</t>
    </r>
    <r>
      <rPr>
        <sz val="12"/>
        <color rgb="FFFF0000"/>
        <rFont val="Times New Roman"/>
        <family val="1"/>
        <charset val="163"/>
      </rPr>
      <t>hàng hóa,dịch vụ)</t>
    </r>
    <r>
      <rPr>
        <sz val="12"/>
        <rFont val="Times New Roman"/>
        <family val="1"/>
      </rPr>
      <t xml:space="preserve"> phải có khả năng thích ứng về mặt địa lý, môi trường</t>
    </r>
  </si>
  <si>
    <t>KẾT LUẬN (ĐẠT/ KHÔNG ĐẠT)</t>
  </si>
  <si>
    <t>ĐẠT/KHÔNG ĐẠT</t>
  </si>
  <si>
    <r>
      <rPr>
        <b/>
        <u/>
        <sz val="12"/>
        <rFont val="Times New Roman"/>
        <family val="1"/>
        <charset val="163"/>
      </rPr>
      <t>Kết luận</t>
    </r>
    <r>
      <rPr>
        <b/>
        <sz val="12"/>
        <rFont val="Times New Roman"/>
        <family val="1"/>
        <charset val="163"/>
      </rPr>
      <t>: 
Nhà thầu được kết luận "ĐẠT" về kỹ thuật (tại Bảng trên) khi đáp ứng yêu cầu sau:
 -</t>
    </r>
    <r>
      <rPr>
        <sz val="12"/>
        <rFont val="Times New Roman"/>
        <family val="1"/>
        <charset val="163"/>
      </rPr>
      <t xml:space="preserve"> Có tổng điểm kỹ thuật ≥ 80 điểm và
 - Các hạng mục (tại bảng trên) có điểm đánh giá kỹ thuật ≥ "Mức điểm tối thiểu" của mục đó (đối với các Mục có yêu cầu)
</t>
    </r>
    <r>
      <rPr>
        <b/>
        <sz val="12"/>
        <rFont val="Times New Roman"/>
        <family val="1"/>
        <charset val="163"/>
      </rPr>
      <t xml:space="preserve">Nhà thầu được kết luận "KHÔNG ĐẠT" (tại Bảng trên) khi nằm trong một trong các trường hợp sau:
</t>
    </r>
    <r>
      <rPr>
        <sz val="12"/>
        <rFont val="Times New Roman"/>
        <family val="1"/>
        <charset val="163"/>
      </rPr>
      <t xml:space="preserve"> - Có tổng điểm kỹ thuật &lt; 80 điểm hoặc
 - Bất kỳ hạng mục nào (tại Bảng trên) có điểm đánh giá kỹ thuật </t>
    </r>
    <r>
      <rPr>
        <sz val="12"/>
        <color rgb="FFFF0000"/>
        <rFont val="Times New Roman"/>
        <family val="1"/>
        <charset val="163"/>
      </rPr>
      <t>&lt;</t>
    </r>
    <r>
      <rPr>
        <sz val="12"/>
        <rFont val="Times New Roman"/>
        <family val="1"/>
        <charset val="163"/>
      </rPr>
      <t xml:space="preserve"> "Mức điểm tối thiểu" của mục đó (đối với các Mục có yêu cầu)</t>
    </r>
  </si>
  <si>
    <t>Trừ 10 điểm cho một ngày chậm đối với tổng thời gian thực hiện công việc</t>
  </si>
  <si>
    <t xml:space="preserve"> Tiến độ chi tiết đối với hạng mục "cung cấp vật tư" hoặc "thực hiện công việc tại công trường" không đáp ứng yêu cầu: trừ 10 điểm cho mỗi ngày chậm tiến độ đối với mỗi hạng mục</t>
  </si>
  <si>
    <r>
      <t xml:space="preserve">Ghi chú:
- Nhà thầu phải cung cấp: tài liệu chứng minh </t>
    </r>
    <r>
      <rPr>
        <sz val="12"/>
        <color rgb="FFC00000"/>
        <rFont val="Times New Roman"/>
        <family val="1"/>
        <charset val="163"/>
      </rPr>
      <t>khả năng huy động thiết bị (sở hữu hoặc đi thuê)</t>
    </r>
    <r>
      <rPr>
        <sz val="12"/>
        <rFont val="Times New Roman"/>
        <family val="1"/>
      </rPr>
      <t xml:space="preserve">; khả năng huy động nhân sự của nhà thầu:  HĐLĐ/ Thỏa thuận cung ứng lao động.. ;và các tài liệu chứng minh như yêu cầu trên
- Đối với các chứng chỉ/chứng nhận còn hiệu lực sau ngày </t>
    </r>
    <r>
      <rPr>
        <b/>
        <sz val="12"/>
        <rFont val="Times New Roman"/>
        <family val="1"/>
        <charset val="163"/>
      </rPr>
      <t>31/12/25 t</t>
    </r>
    <r>
      <rPr>
        <sz val="12"/>
        <rFont val="Times New Roman"/>
        <family val="1"/>
      </rPr>
      <t>hì được xem là "đã cam kết gia hạn cho đến khi hoàn thành công việc"</t>
    </r>
  </si>
  <si>
    <r>
      <rPr>
        <b/>
        <sz val="12"/>
        <rFont val="Times New Roman"/>
        <family val="1"/>
      </rPr>
      <t>a. Chủng loại và số lượng:</t>
    </r>
    <r>
      <rPr>
        <sz val="12"/>
        <rFont val="Times New Roman"/>
        <family val="1"/>
      </rPr>
      <t xml:space="preserve">
- Thiết bị: máy hàn đa năng 
- Số lượng: tối thiểu </t>
    </r>
    <r>
      <rPr>
        <sz val="12"/>
        <color rgb="FFFF0000"/>
        <rFont val="Times New Roman"/>
        <family val="1"/>
      </rPr>
      <t xml:space="preserve">02 bộ
</t>
    </r>
    <r>
      <rPr>
        <b/>
        <sz val="12"/>
        <color rgb="FFFF0000"/>
        <rFont val="Times New Roman"/>
        <family val="1"/>
      </rPr>
      <t xml:space="preserve">b. </t>
    </r>
    <r>
      <rPr>
        <b/>
        <sz val="12"/>
        <rFont val="Times New Roman"/>
        <family val="1"/>
      </rPr>
      <t>Yêu cầu kỹ thuật đối với mỗi bộ:</t>
    </r>
    <r>
      <rPr>
        <sz val="12"/>
        <rFont val="Times New Roman"/>
        <family val="1"/>
      </rPr>
      <t xml:space="preserve"> dải điện áp 60-350A
</t>
    </r>
    <r>
      <rPr>
        <b/>
        <sz val="12"/>
        <color rgb="FFFF0000"/>
        <rFont val="Times New Roman"/>
        <family val="1"/>
      </rPr>
      <t xml:space="preserve">c. Yêu cầu về chứng chỉ/chứng nhận: </t>
    </r>
    <r>
      <rPr>
        <sz val="12"/>
        <color rgb="FFFF0000"/>
        <rFont val="Times New Roman"/>
        <family val="1"/>
      </rPr>
      <t>Cung cấp</t>
    </r>
    <r>
      <rPr>
        <sz val="12"/>
        <rFont val="Times New Roman"/>
        <family val="1"/>
      </rPr>
      <t xml:space="preserve"> giấy chứng nhận kiểm định hiệu chuẩn </t>
    </r>
    <r>
      <rPr>
        <sz val="12"/>
        <color rgb="FFFF0000"/>
        <rFont val="Times New Roman"/>
        <family val="1"/>
      </rPr>
      <t>của thiết bị còn hiệu lực tối thiểu tại ngày đóng thầu</t>
    </r>
  </si>
  <si>
    <r>
      <rPr>
        <b/>
        <sz val="12"/>
        <rFont val="Times New Roman"/>
        <family val="1"/>
      </rPr>
      <t>a. Chủng loại và số lượng:</t>
    </r>
    <r>
      <rPr>
        <sz val="12"/>
        <rFont val="Times New Roman"/>
        <family val="1"/>
      </rPr>
      <t xml:space="preserve">
   + Thiết bị mài; số lượng: 02</t>
    </r>
    <r>
      <rPr>
        <sz val="12"/>
        <color rgb="FFFF0000"/>
        <rFont val="Times New Roman"/>
        <family val="1"/>
      </rPr>
      <t xml:space="preserve"> bộ</t>
    </r>
    <r>
      <rPr>
        <sz val="12"/>
        <rFont val="Times New Roman"/>
        <family val="1"/>
      </rPr>
      <t xml:space="preserve">
   + Thiết bị cắt sắt; </t>
    </r>
    <r>
      <rPr>
        <sz val="12"/>
        <color rgb="FFFF0000"/>
        <rFont val="Times New Roman"/>
        <family val="1"/>
      </rPr>
      <t>số lượng: 02 bộ</t>
    </r>
    <r>
      <rPr>
        <sz val="12"/>
        <rFont val="Times New Roman"/>
        <family val="1"/>
      </rPr>
      <t xml:space="preserve">
</t>
    </r>
    <r>
      <rPr>
        <b/>
        <sz val="12"/>
        <rFont val="Times New Roman"/>
        <family val="1"/>
      </rPr>
      <t>b. Yêu cầu kỹ thuật đối với mỗi bộ:</t>
    </r>
    <r>
      <rPr>
        <sz val="12"/>
        <rFont val="Times New Roman"/>
        <family val="1"/>
      </rPr>
      <t xml:space="preserve">
   + Thiết bị mài: công suất 1150W
   + Thiết bị cắt sắt: công suất 1150W
</t>
    </r>
    <r>
      <rPr>
        <b/>
        <sz val="12"/>
        <rFont val="Times New Roman"/>
        <family val="1"/>
      </rPr>
      <t xml:space="preserve">c. Yêu cầu về chứng chỉ/chứng nhận cho mỗi thiết bị: </t>
    </r>
    <r>
      <rPr>
        <sz val="12"/>
        <rFont val="Times New Roman"/>
        <family val="1"/>
      </rPr>
      <t>Cung cấp chứng nhận kiểm tra chức năng hoạt động của thiết bị</t>
    </r>
    <r>
      <rPr>
        <sz val="12"/>
        <color rgb="FFFF0000"/>
        <rFont val="Times New Roman"/>
        <family val="1"/>
      </rPr>
      <t xml:space="preserve"> còn hiệu lực tối thiểu tại ngày đóng thầu.</t>
    </r>
  </si>
  <si>
    <r>
      <rPr>
        <b/>
        <sz val="14"/>
        <rFont val="Times New Roman"/>
        <family val="1"/>
      </rPr>
      <t xml:space="preserve">BẢNG A </t>
    </r>
    <r>
      <rPr>
        <sz val="14"/>
        <rFont val="Times New Roman"/>
        <family val="1"/>
      </rPr>
      <t xml:space="preserve">
(Bảng tính điểm đánh giá "Yêu cầu kỹ thuật của Vật tư")</t>
    </r>
  </si>
  <si>
    <t>(đính kèm Bảng Tiêu chí đánh giá chi tiết kỹ thuật)</t>
  </si>
  <si>
    <t>Stt</t>
  </si>
  <si>
    <t>Tên vật tư</t>
  </si>
  <si>
    <t>Yêu cầu kỹ thuật</t>
  </si>
  <si>
    <t>Cách tính điểm</t>
  </si>
  <si>
    <t>Ghi rõ nội dung không đạt</t>
  </si>
  <si>
    <t>Thang điểm đánh giá</t>
  </si>
  <si>
    <t>Điểm khi không đáp ứng yêu cầu</t>
  </si>
  <si>
    <t>Thép tròn D10</t>
  </si>
  <si>
    <t>Đường kính ≤10 thép cốt bê tông theo tiêu chuẩn TCVN 1651-2-2008: thép thanh vằn.
Khối lượng:21 tấn</t>
  </si>
  <si>
    <t>N/A(*)</t>
  </si>
  <si>
    <t>Bê tông</t>
  </si>
  <si>
    <t>Bê tông thương phẩm M300, xi măng PCB40, cát vàng, đá 1x2, độ sụt 10±2 cm.
Khối lượng: 410 m3</t>
  </si>
  <si>
    <t>Ống nhựa 50/65</t>
  </si>
  <si>
    <t>Ống nhựa HDPE 50/65 gân xoắn
Khối lượng: 205 m</t>
  </si>
  <si>
    <t>Ống nhựa 30/40</t>
  </si>
  <si>
    <t>Ống nhựa HDPE 30/40 gân xoắn
Khối lượng: 205 m</t>
  </si>
  <si>
    <t>Lavabo+vòi rửa</t>
  </si>
  <si>
    <t>Chất liệu: sứ cao cấp với đặc tính kháng khuẩn;
Loại: chậu rửa mặt treo tường;
Màu sắc: trắng;
Kích thước: 500x400x170 mm (DxRxC);
Tham khảo mã sản phẩm AL-289VEC, INAX.
Khối lượng:1 cái</t>
  </si>
  <si>
    <t>Tổng cộng điểm đánh giá</t>
  </si>
  <si>
    <t>Không cung cấp hoặc có cung cấp nhưng tài liệu không phù hơp như yêu cầu</t>
  </si>
  <si>
    <t xml:space="preserve">- Số lượng: tối thiểu 05 người, trong đó có 03 thợ nề hoàn thiện và 02 thợ gia công lắp dựng cốt thép. Mỗi nhân sự đáp ứng yêu cầu sau:
'- Trình độ: có chứng chỉ đào tạo nghề phù hợp với công việc đảm nhận;
- Kinh nghiệm: Có 01 năm kinh nghiệm trong lĩnh vực cải tạo/sửa chữa/thi công/xây lắp công trình dân dụng hoặc công nghiệp;
- Dự án: Đã từng tham gia 01 dự án thực hiện công việc cải tạo/sửa chữa/thi công công trình dân dụng hoặc công nghiệp từ năm 2022 đến ngày đóng thầu. </t>
  </si>
  <si>
    <t>Không đáp ứng đầy đủ yêu cầu (trừ điểm như tại Bảng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</si>
</sst>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name val="Tahoma"/>
      <family val="2"/>
      <charset val="163"/>
    </font>
    <font>
      <sz val="10"/>
      <name val="Arial"/>
      <family val="2"/>
    </font>
    <font>
      <sz val="14"/>
      <name val="Times New Roman"/>
      <family val="1"/>
    </font>
    <font>
      <b/>
      <sz val="12"/>
      <name val="Times New Roman"/>
      <family val="1"/>
    </font>
    <font>
      <b/>
      <u/>
      <sz val="14"/>
      <name val="Times New Roman"/>
      <family val="1"/>
    </font>
    <font>
      <b/>
      <u/>
      <sz val="12"/>
      <name val="Times New Roman"/>
      <family val="1"/>
    </font>
    <font>
      <b/>
      <sz val="14"/>
      <color rgb="FFC00000"/>
      <name val="Times New Roman"/>
      <family val="1"/>
      <charset val="163"/>
    </font>
    <font>
      <b/>
      <sz val="12"/>
      <name val="Times New Roman"/>
      <family val="1"/>
      <charset val="163"/>
    </font>
    <font>
      <sz val="12"/>
      <name val="Times New Roman"/>
      <family val="1"/>
    </font>
    <font>
      <sz val="12"/>
      <name val="Times New Roman"/>
      <family val="1"/>
      <charset val="163"/>
    </font>
    <font>
      <b/>
      <sz val="14"/>
      <name val="Times New Roman"/>
      <family val="1"/>
      <charset val="163"/>
    </font>
    <font>
      <sz val="14"/>
      <name val="Times New Roman"/>
      <family val="1"/>
      <charset val="163"/>
    </font>
    <font>
      <sz val="14"/>
      <color rgb="FFC00000"/>
      <name val="Times New Roman"/>
      <family val="1"/>
      <charset val="163"/>
    </font>
    <font>
      <i/>
      <sz val="12"/>
      <name val="Times New Roman"/>
      <family val="1"/>
    </font>
    <font>
      <sz val="12"/>
      <color rgb="FFFF0000"/>
      <name val="Times New Roman"/>
      <family val="1"/>
      <charset val="163"/>
    </font>
    <font>
      <sz val="12"/>
      <color rgb="FFFF0000"/>
      <name val="Times New Roman"/>
      <family val="1"/>
    </font>
    <font>
      <sz val="11"/>
      <color theme="1"/>
      <name val="Calibri"/>
      <family val="2"/>
      <scheme val="minor"/>
    </font>
    <font>
      <b/>
      <sz val="12"/>
      <color theme="1"/>
      <name val="Times New Roman"/>
      <family val="1"/>
    </font>
    <font>
      <b/>
      <sz val="12"/>
      <color rgb="FFFF0000"/>
      <name val="Times New Roman"/>
      <family val="1"/>
    </font>
    <font>
      <b/>
      <sz val="12"/>
      <color rgb="FF00B0F0"/>
      <name val="Times New Roman"/>
      <family val="1"/>
      <charset val="163"/>
    </font>
    <font>
      <sz val="12"/>
      <color theme="5"/>
      <name val="Times New Roman"/>
      <family val="1"/>
      <charset val="163"/>
    </font>
    <font>
      <sz val="12"/>
      <color theme="1"/>
      <name val="Times New Roman"/>
      <family val="1"/>
      <charset val="163"/>
    </font>
    <font>
      <sz val="14"/>
      <color indexed="8"/>
      <name val="Times New Roman"/>
      <family val="1"/>
    </font>
    <font>
      <sz val="12"/>
      <color indexed="8"/>
      <name val="Times New Roman"/>
      <family val="1"/>
    </font>
    <font>
      <b/>
      <u/>
      <sz val="12"/>
      <name val="Times New Roman"/>
      <family val="1"/>
      <charset val="163"/>
    </font>
    <font>
      <sz val="12"/>
      <color rgb="FFC00000"/>
      <name val="Times New Roman"/>
      <family val="1"/>
      <charset val="163"/>
    </font>
    <font>
      <b/>
      <sz val="12"/>
      <color rgb="FFFF0000"/>
      <name val="Times New Roman"/>
      <family val="1"/>
      <charset val="163"/>
    </font>
    <font>
      <b/>
      <sz val="14"/>
      <color rgb="FFFF0000"/>
      <name val="Times New Roman"/>
      <family val="1"/>
      <charset val="163"/>
    </font>
    <font>
      <b/>
      <sz val="14"/>
      <name val="Times New Roman"/>
      <family val="1"/>
    </font>
    <font>
      <sz val="10"/>
      <name val="Times New Roman"/>
      <family val="1"/>
    </font>
    <font>
      <sz val="14"/>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0" fontId="1" fillId="0" borderId="0"/>
    <xf numFmtId="0" fontId="16" fillId="0" borderId="0"/>
  </cellStyleXfs>
  <cellXfs count="230">
    <xf numFmtId="0" fontId="0" fillId="0" borderId="0" xfId="0"/>
    <xf numFmtId="0" fontId="2" fillId="0" borderId="0" xfId="1" applyFont="1" applyFill="1"/>
    <xf numFmtId="0" fontId="2" fillId="2" borderId="0" xfId="1" applyFont="1" applyFill="1"/>
    <xf numFmtId="0" fontId="4" fillId="0" borderId="0" xfId="0" applyFont="1" applyFill="1" applyAlignment="1">
      <alignment vertical="center" wrapText="1"/>
    </xf>
    <xf numFmtId="0" fontId="4" fillId="2" borderId="0" xfId="0" applyFont="1" applyFill="1" applyAlignment="1">
      <alignment vertical="center" wrapText="1"/>
    </xf>
    <xf numFmtId="0" fontId="5"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49" fontId="3" fillId="0" borderId="3" xfId="1" applyNumberFormat="1" applyFont="1" applyFill="1" applyBorder="1" applyAlignment="1">
      <alignment horizontal="center" vertical="center"/>
    </xf>
    <xf numFmtId="0" fontId="6" fillId="0" borderId="0" xfId="1" applyFont="1" applyFill="1" applyAlignment="1">
      <alignment horizontal="center" wrapText="1"/>
    </xf>
    <xf numFmtId="0" fontId="3" fillId="0" borderId="3" xfId="1" applyFont="1" applyFill="1" applyBorder="1" applyAlignment="1">
      <alignment horizontal="center" vertical="center"/>
    </xf>
    <xf numFmtId="49" fontId="7" fillId="0" borderId="6" xfId="1" applyNumberFormat="1" applyFont="1" applyFill="1" applyBorder="1" applyAlignment="1">
      <alignment horizontal="left" vertical="center"/>
    </xf>
    <xf numFmtId="0" fontId="7" fillId="0" borderId="7" xfId="1"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8" fillId="0" borderId="3" xfId="1" applyFont="1" applyFill="1" applyBorder="1" applyAlignment="1">
      <alignment vertical="center"/>
    </xf>
    <xf numFmtId="0" fontId="8" fillId="0" borderId="3" xfId="1" applyFont="1" applyFill="1" applyBorder="1" applyAlignment="1">
      <alignment horizontal="center" vertical="center"/>
    </xf>
    <xf numFmtId="49" fontId="7" fillId="0" borderId="6" xfId="1" applyNumberFormat="1" applyFont="1" applyFill="1" applyBorder="1" applyAlignment="1">
      <alignment horizontal="left" vertical="center" wrapText="1" indent="1"/>
    </xf>
    <xf numFmtId="0" fontId="7" fillId="0" borderId="6" xfId="1" applyNumberFormat="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 xfId="1" applyFont="1" applyFill="1" applyBorder="1" applyAlignment="1">
      <alignment horizontal="left" vertical="center" wrapText="1"/>
    </xf>
    <xf numFmtId="49" fontId="3" fillId="0" borderId="3" xfId="1" applyNumberFormat="1" applyFont="1" applyFill="1" applyBorder="1" applyAlignment="1">
      <alignment vertical="center" wrapText="1"/>
    </xf>
    <xf numFmtId="49" fontId="3" fillId="0" borderId="3" xfId="1" applyNumberFormat="1" applyFont="1" applyFill="1" applyBorder="1" applyAlignment="1">
      <alignment horizontal="left" vertical="center" wrapText="1" indent="1"/>
    </xf>
    <xf numFmtId="49" fontId="8" fillId="0" borderId="6" xfId="1" applyNumberFormat="1" applyFont="1" applyFill="1" applyBorder="1" applyAlignment="1">
      <alignment horizontal="left" vertical="center" wrapText="1" indent="1" shrinkToFit="1"/>
    </xf>
    <xf numFmtId="0" fontId="8" fillId="0" borderId="6" xfId="1" applyNumberFormat="1" applyFont="1" applyFill="1" applyBorder="1" applyAlignment="1">
      <alignment horizontal="center" vertical="center" wrapText="1" shrinkToFit="1"/>
    </xf>
    <xf numFmtId="0" fontId="8" fillId="0" borderId="3" xfId="1" applyFont="1" applyFill="1" applyBorder="1" applyAlignment="1">
      <alignment horizontal="center" vertical="center" wrapText="1" shrinkToFit="1"/>
    </xf>
    <xf numFmtId="49" fontId="8" fillId="0" borderId="3" xfId="1" applyNumberFormat="1" applyFont="1" applyFill="1" applyBorder="1" applyAlignment="1">
      <alignment horizontal="center" vertical="center" wrapText="1" shrinkToFit="1"/>
    </xf>
    <xf numFmtId="49" fontId="8" fillId="0" borderId="3" xfId="1" quotePrefix="1" applyNumberFormat="1" applyFont="1" applyFill="1" applyBorder="1" applyAlignment="1">
      <alignment horizontal="center" vertical="center" wrapText="1" shrinkToFit="1"/>
    </xf>
    <xf numFmtId="0" fontId="10" fillId="0" borderId="0" xfId="1" applyFont="1" applyFill="1" applyAlignment="1">
      <alignment wrapText="1"/>
    </xf>
    <xf numFmtId="1" fontId="3" fillId="0" borderId="3" xfId="1" applyNumberFormat="1" applyFont="1" applyFill="1" applyBorder="1" applyAlignment="1">
      <alignment horizontal="center" vertical="center" wrapText="1"/>
    </xf>
    <xf numFmtId="0" fontId="8" fillId="0" borderId="3" xfId="1" applyFont="1" applyFill="1" applyBorder="1" applyAlignment="1">
      <alignment vertical="center" wrapText="1"/>
    </xf>
    <xf numFmtId="0" fontId="8" fillId="0" borderId="3" xfId="1" applyFont="1" applyFill="1" applyBorder="1" applyAlignment="1">
      <alignment horizontal="center" vertical="center" wrapText="1"/>
    </xf>
    <xf numFmtId="0" fontId="2" fillId="0" borderId="0" xfId="1" applyFont="1" applyFill="1" applyAlignment="1">
      <alignment wrapText="1"/>
    </xf>
    <xf numFmtId="0" fontId="2" fillId="2" borderId="0" xfId="1" applyFont="1" applyFill="1" applyAlignment="1">
      <alignment wrapText="1"/>
    </xf>
    <xf numFmtId="0" fontId="7" fillId="0" borderId="3" xfId="1" applyFont="1" applyFill="1" applyBorder="1" applyAlignment="1">
      <alignment horizontal="center" vertical="center"/>
    </xf>
    <xf numFmtId="49" fontId="7" fillId="0" borderId="6" xfId="1" applyNumberFormat="1" applyFont="1" applyFill="1" applyBorder="1" applyAlignment="1">
      <alignment horizontal="left" vertical="center" wrapText="1" indent="1" shrinkToFit="1"/>
    </xf>
    <xf numFmtId="0" fontId="3" fillId="0" borderId="6" xfId="1" applyNumberFormat="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2" fillId="0" borderId="3" xfId="1" applyFont="1" applyFill="1" applyBorder="1" applyAlignment="1">
      <alignment wrapText="1"/>
    </xf>
    <xf numFmtId="49" fontId="3" fillId="0" borderId="3" xfId="1" applyNumberFormat="1" applyFont="1" applyFill="1" applyBorder="1" applyAlignment="1">
      <alignment horizontal="left" vertical="center" indent="1"/>
    </xf>
    <xf numFmtId="0" fontId="11" fillId="0" borderId="0" xfId="1" applyFont="1" applyFill="1" applyAlignment="1">
      <alignment wrapText="1"/>
    </xf>
    <xf numFmtId="49" fontId="8" fillId="0" borderId="6" xfId="1" quotePrefix="1" applyNumberFormat="1" applyFont="1" applyFill="1" applyBorder="1" applyAlignment="1">
      <alignment horizontal="left" vertical="center" wrapText="1" indent="1" shrinkToFit="1"/>
    </xf>
    <xf numFmtId="0" fontId="8" fillId="0" borderId="6" xfId="1" quotePrefix="1" applyNumberFormat="1" applyFont="1" applyFill="1" applyBorder="1" applyAlignment="1">
      <alignment horizontal="center" vertical="center" wrapText="1" shrinkToFit="1"/>
    </xf>
    <xf numFmtId="2" fontId="9" fillId="0" borderId="3" xfId="1" applyNumberFormat="1" applyFont="1" applyFill="1" applyBorder="1" applyAlignment="1">
      <alignment horizontal="center" vertical="center" wrapText="1" shrinkToFit="1"/>
    </xf>
    <xf numFmtId="0" fontId="7" fillId="0" borderId="6" xfId="1" applyNumberFormat="1" applyFont="1" applyFill="1" applyBorder="1" applyAlignment="1">
      <alignment horizontal="center" vertical="center" wrapText="1" shrinkToFit="1"/>
    </xf>
    <xf numFmtId="49" fontId="8" fillId="0" borderId="3" xfId="1" applyNumberFormat="1" applyFont="1" applyFill="1" applyBorder="1" applyAlignment="1">
      <alignment vertical="center" wrapText="1" shrinkToFit="1"/>
    </xf>
    <xf numFmtId="49" fontId="9" fillId="0" borderId="3" xfId="0" applyNumberFormat="1" applyFont="1" applyFill="1" applyBorder="1" applyAlignment="1">
      <alignment vertical="center" wrapText="1"/>
    </xf>
    <xf numFmtId="0" fontId="2" fillId="0" borderId="0" xfId="1" applyFont="1" applyFill="1" applyAlignment="1">
      <alignment vertical="center" wrapText="1"/>
    </xf>
    <xf numFmtId="49" fontId="8" fillId="0" borderId="3" xfId="1" applyNumberFormat="1" applyFont="1" applyFill="1" applyBorder="1" applyAlignment="1">
      <alignment horizontal="left" vertical="center" wrapText="1" indent="1" shrinkToFit="1"/>
    </xf>
    <xf numFmtId="0" fontId="8" fillId="0" borderId="3" xfId="1" applyNumberFormat="1" applyFont="1" applyFill="1" applyBorder="1" applyAlignment="1">
      <alignment horizontal="center" vertical="center" wrapText="1" shrinkToFit="1"/>
    </xf>
    <xf numFmtId="0" fontId="10" fillId="0" borderId="0" xfId="1" applyFont="1" applyFill="1" applyAlignment="1">
      <alignment vertical="center" wrapText="1"/>
    </xf>
    <xf numFmtId="49" fontId="7" fillId="0" borderId="6" xfId="1" quotePrefix="1" applyNumberFormat="1" applyFont="1" applyFill="1" applyBorder="1" applyAlignment="1">
      <alignment horizontal="left" vertical="center" wrapText="1" indent="1" shrinkToFit="1"/>
    </xf>
    <xf numFmtId="0" fontId="3" fillId="0" borderId="3" xfId="1" applyFont="1" applyFill="1" applyBorder="1" applyAlignment="1">
      <alignment horizontal="center" vertical="center" wrapText="1" shrinkToFit="1"/>
    </xf>
    <xf numFmtId="0" fontId="3" fillId="0" borderId="3" xfId="1" applyFont="1" applyFill="1" applyBorder="1" applyAlignment="1">
      <alignment horizontal="left" vertical="center" wrapText="1" shrinkToFit="1"/>
    </xf>
    <xf numFmtId="0" fontId="17" fillId="0" borderId="3" xfId="2" applyFont="1" applyFill="1" applyBorder="1" applyAlignment="1">
      <alignment vertical="center" wrapText="1"/>
    </xf>
    <xf numFmtId="0" fontId="17" fillId="0" borderId="3" xfId="2" applyFont="1" applyFill="1" applyBorder="1" applyAlignment="1">
      <alignment horizontal="left" vertical="center" wrapText="1" indent="1"/>
    </xf>
    <xf numFmtId="0" fontId="3" fillId="0" borderId="5" xfId="1" applyFont="1" applyFill="1" applyBorder="1" applyAlignment="1">
      <alignment horizontal="center" vertical="center"/>
    </xf>
    <xf numFmtId="0" fontId="17" fillId="0" borderId="5" xfId="2" applyFont="1" applyFill="1" applyBorder="1" applyAlignment="1">
      <alignment horizontal="center" vertical="center" wrapText="1"/>
    </xf>
    <xf numFmtId="0" fontId="19" fillId="0" borderId="6" xfId="1" quotePrefix="1" applyNumberFormat="1" applyFont="1" applyFill="1" applyBorder="1" applyAlignment="1">
      <alignment horizontal="center" vertical="center" wrapText="1" shrinkToFit="1"/>
    </xf>
    <xf numFmtId="49" fontId="15" fillId="0" borderId="3" xfId="1" applyNumberFormat="1" applyFont="1" applyFill="1" applyBorder="1" applyAlignment="1">
      <alignment horizontal="center" vertical="center" wrapText="1" shrinkToFit="1"/>
    </xf>
    <xf numFmtId="0" fontId="15" fillId="0" borderId="3" xfId="1" applyFont="1" applyFill="1" applyBorder="1" applyAlignment="1">
      <alignment horizontal="center" vertical="center" wrapText="1"/>
    </xf>
    <xf numFmtId="0" fontId="2" fillId="0" borderId="2" xfId="1" applyFont="1" applyFill="1" applyBorder="1" applyAlignment="1">
      <alignment horizontal="center" vertical="top" wrapText="1"/>
    </xf>
    <xf numFmtId="0" fontId="7" fillId="0" borderId="6" xfId="1" quotePrefix="1" applyNumberFormat="1" applyFont="1" applyFill="1" applyBorder="1" applyAlignment="1">
      <alignment horizontal="center" vertical="center" wrapText="1" shrinkToFit="1"/>
    </xf>
    <xf numFmtId="0" fontId="9" fillId="0" borderId="3" xfId="1" applyFont="1" applyFill="1" applyBorder="1" applyAlignment="1">
      <alignment horizontal="center" vertical="center" wrapText="1"/>
    </xf>
    <xf numFmtId="0" fontId="8" fillId="0" borderId="3" xfId="0" quotePrefix="1" applyFont="1" applyFill="1" applyBorder="1" applyAlignment="1">
      <alignment horizontal="left" vertical="center" wrapText="1" indent="1"/>
    </xf>
    <xf numFmtId="0" fontId="8" fillId="0" borderId="3" xfId="0" quotePrefix="1" applyNumberFormat="1" applyFont="1" applyFill="1" applyBorder="1" applyAlignment="1">
      <alignment horizontal="center" vertical="center" wrapText="1"/>
    </xf>
    <xf numFmtId="0" fontId="2" fillId="0" borderId="0" xfId="1" applyFont="1" applyFill="1" applyBorder="1" applyAlignment="1">
      <alignment horizontal="center" vertical="top" wrapText="1"/>
    </xf>
    <xf numFmtId="0" fontId="8" fillId="0" borderId="6" xfId="0" quotePrefix="1" applyFont="1" applyFill="1" applyBorder="1" applyAlignment="1">
      <alignment horizontal="left" vertical="center" wrapText="1" indent="1"/>
    </xf>
    <xf numFmtId="0" fontId="8" fillId="0" borderId="6" xfId="0" quotePrefix="1" applyNumberFormat="1" applyFont="1" applyFill="1" applyBorder="1" applyAlignment="1">
      <alignment horizontal="center" vertical="center" wrapText="1"/>
    </xf>
    <xf numFmtId="0" fontId="2" fillId="0" borderId="0" xfId="1" applyFont="1" applyFill="1" applyAlignment="1">
      <alignment vertical="center"/>
    </xf>
    <xf numFmtId="49" fontId="7" fillId="0" borderId="6" xfId="1" applyNumberFormat="1" applyFont="1" applyFill="1" applyBorder="1" applyAlignment="1">
      <alignment horizontal="left" vertical="center" indent="1"/>
    </xf>
    <xf numFmtId="0" fontId="3" fillId="0" borderId="3" xfId="1" applyFont="1" applyFill="1" applyBorder="1" applyAlignment="1">
      <alignment vertical="center"/>
    </xf>
    <xf numFmtId="49" fontId="3" fillId="0" borderId="3" xfId="1" applyNumberFormat="1" applyFont="1" applyFill="1" applyBorder="1" applyAlignment="1">
      <alignment vertical="center"/>
    </xf>
    <xf numFmtId="0" fontId="2" fillId="2" borderId="0" xfId="1" applyFont="1" applyFill="1" applyAlignment="1">
      <alignment vertical="center"/>
    </xf>
    <xf numFmtId="0" fontId="20" fillId="0" borderId="3" xfId="1" applyFont="1" applyFill="1" applyBorder="1" applyAlignment="1">
      <alignment horizontal="center" vertical="center" wrapText="1"/>
    </xf>
    <xf numFmtId="0" fontId="8" fillId="0" borderId="9" xfId="1" applyFont="1" applyFill="1" applyBorder="1" applyAlignment="1">
      <alignment vertical="center" wrapText="1"/>
    </xf>
    <xf numFmtId="0" fontId="8" fillId="0" borderId="4" xfId="1" applyFont="1" applyFill="1" applyBorder="1" applyAlignment="1">
      <alignment horizontal="center" vertical="center" wrapText="1"/>
    </xf>
    <xf numFmtId="0" fontId="8" fillId="0" borderId="6" xfId="1" applyFont="1" applyFill="1" applyBorder="1" applyAlignment="1">
      <alignment horizontal="left" vertical="center" wrapText="1" indent="1"/>
    </xf>
    <xf numFmtId="0" fontId="8" fillId="0" borderId="6" xfId="1" applyNumberFormat="1" applyFont="1" applyFill="1" applyBorder="1" applyAlignment="1">
      <alignment horizontal="center" wrapText="1"/>
    </xf>
    <xf numFmtId="0" fontId="8" fillId="0" borderId="7" xfId="1" applyFont="1" applyFill="1" applyBorder="1" applyAlignment="1">
      <alignment vertical="center" wrapText="1"/>
    </xf>
    <xf numFmtId="0" fontId="8" fillId="0" borderId="5" xfId="1" applyFont="1" applyFill="1" applyBorder="1" applyAlignment="1">
      <alignment horizontal="center" vertical="center"/>
    </xf>
    <xf numFmtId="0" fontId="8" fillId="0" borderId="7" xfId="1" quotePrefix="1" applyFont="1" applyFill="1" applyBorder="1" applyAlignment="1">
      <alignment horizontal="left" vertical="center" wrapText="1" indent="1"/>
    </xf>
    <xf numFmtId="0" fontId="8" fillId="0" borderId="7" xfId="1" applyNumberFormat="1" applyFont="1" applyFill="1" applyBorder="1" applyAlignment="1">
      <alignment horizontal="center" wrapText="1"/>
    </xf>
    <xf numFmtId="0" fontId="8" fillId="0" borderId="5" xfId="1" applyFont="1" applyFill="1" applyBorder="1" applyAlignment="1">
      <alignment horizontal="center" vertical="center" wrapText="1" shrinkToFit="1"/>
    </xf>
    <xf numFmtId="0" fontId="3" fillId="0" borderId="5" xfId="1" applyFont="1" applyFill="1" applyBorder="1" applyAlignment="1">
      <alignment horizontal="center" vertical="center" wrapText="1" shrinkToFit="1"/>
    </xf>
    <xf numFmtId="49" fontId="8" fillId="0" borderId="5" xfId="1" quotePrefix="1" applyNumberFormat="1" applyFont="1" applyFill="1" applyBorder="1" applyAlignment="1">
      <alignment horizontal="center" vertical="center" wrapText="1" shrinkToFit="1"/>
    </xf>
    <xf numFmtId="0" fontId="8" fillId="0" borderId="5" xfId="1" applyFont="1" applyFill="1" applyBorder="1" applyAlignment="1">
      <alignment vertical="center" wrapText="1"/>
    </xf>
    <xf numFmtId="0" fontId="7" fillId="0" borderId="7" xfId="1" quotePrefix="1" applyFont="1" applyFill="1" applyBorder="1" applyAlignment="1">
      <alignment horizontal="left" vertical="center" wrapText="1" indent="1"/>
    </xf>
    <xf numFmtId="0" fontId="9" fillId="0" borderId="5" xfId="1" applyFont="1" applyFill="1" applyBorder="1" applyAlignment="1">
      <alignment horizontal="center" vertical="center" wrapText="1" shrinkToFit="1"/>
    </xf>
    <xf numFmtId="49" fontId="15" fillId="0" borderId="5" xfId="1" quotePrefix="1" applyNumberFormat="1" applyFont="1" applyFill="1" applyBorder="1" applyAlignment="1">
      <alignment horizontal="center" vertical="center" wrapText="1" shrinkToFit="1"/>
    </xf>
    <xf numFmtId="0" fontId="21" fillId="0" borderId="5" xfId="2" quotePrefix="1" applyFont="1" applyFill="1" applyBorder="1" applyAlignment="1">
      <alignment horizontal="left" vertical="center" wrapText="1" indent="1"/>
    </xf>
    <xf numFmtId="0" fontId="11" fillId="0" borderId="0" xfId="1" applyFont="1" applyFill="1" applyAlignment="1">
      <alignment vertical="center" wrapText="1"/>
    </xf>
    <xf numFmtId="49" fontId="7" fillId="0" borderId="7" xfId="1" quotePrefix="1" applyNumberFormat="1" applyFont="1" applyFill="1" applyBorder="1" applyAlignment="1">
      <alignment horizontal="left" vertical="center" wrapText="1" indent="1" shrinkToFit="1"/>
    </xf>
    <xf numFmtId="0" fontId="8" fillId="0" borderId="7" xfId="1" quotePrefix="1" applyNumberFormat="1" applyFont="1" applyFill="1" applyBorder="1" applyAlignment="1">
      <alignment horizontal="center" vertical="center" wrapText="1" shrinkToFit="1"/>
    </xf>
    <xf numFmtId="49" fontId="8" fillId="0" borderId="5" xfId="1" applyNumberFormat="1" applyFont="1" applyFill="1" applyBorder="1" applyAlignment="1">
      <alignment horizontal="center" vertical="center" wrapText="1" shrinkToFit="1"/>
    </xf>
    <xf numFmtId="0" fontId="8" fillId="0" borderId="5" xfId="1" applyFont="1" applyFill="1" applyBorder="1" applyAlignment="1">
      <alignment vertical="center"/>
    </xf>
    <xf numFmtId="0" fontId="8" fillId="0" borderId="3" xfId="1" quotePrefix="1" applyFont="1" applyFill="1" applyBorder="1" applyAlignment="1">
      <alignment vertical="center" wrapText="1"/>
    </xf>
    <xf numFmtId="49" fontId="8" fillId="0" borderId="6" xfId="0" quotePrefix="1" applyNumberFormat="1" applyFont="1" applyFill="1" applyBorder="1" applyAlignment="1">
      <alignment horizontal="left" vertical="center" wrapText="1" indent="1"/>
    </xf>
    <xf numFmtId="0" fontId="9" fillId="0" borderId="3" xfId="1" applyFont="1" applyFill="1" applyBorder="1" applyAlignment="1">
      <alignment horizontal="center" vertical="center"/>
    </xf>
    <xf numFmtId="0" fontId="2" fillId="0" borderId="0" xfId="1" applyFont="1" applyFill="1" applyBorder="1" applyAlignment="1">
      <alignment horizontal="center" vertical="center" wrapText="1"/>
    </xf>
    <xf numFmtId="0" fontId="22" fillId="0" borderId="0" xfId="0" applyFont="1" applyFill="1"/>
    <xf numFmtId="0" fontId="23" fillId="0" borderId="3" xfId="0" applyFont="1" applyFill="1" applyBorder="1" applyAlignment="1">
      <alignment vertical="center"/>
    </xf>
    <xf numFmtId="0" fontId="23" fillId="0" borderId="3" xfId="0" applyFont="1" applyFill="1" applyBorder="1" applyAlignment="1">
      <alignment horizontal="center" vertical="center"/>
    </xf>
    <xf numFmtId="0" fontId="22" fillId="2" borderId="0" xfId="0" applyFont="1" applyFill="1"/>
    <xf numFmtId="49" fontId="8" fillId="0" borderId="3" xfId="0" quotePrefix="1" applyNumberFormat="1" applyFont="1" applyFill="1" applyBorder="1" applyAlignment="1">
      <alignment horizontal="left" vertical="center" wrapText="1" indent="1"/>
    </xf>
    <xf numFmtId="49" fontId="7" fillId="0" borderId="3" xfId="0" quotePrefix="1" applyNumberFormat="1" applyFont="1" applyFill="1" applyBorder="1" applyAlignment="1">
      <alignment horizontal="left" vertical="center" wrapText="1" indent="1"/>
    </xf>
    <xf numFmtId="49" fontId="8" fillId="0" borderId="3" xfId="1" applyNumberFormat="1" applyFont="1" applyFill="1" applyBorder="1" applyAlignment="1">
      <alignment horizontal="left" vertical="center" wrapText="1" indent="1"/>
    </xf>
    <xf numFmtId="49" fontId="8" fillId="0" borderId="3" xfId="0" quotePrefix="1" applyNumberFormat="1" applyFont="1" applyFill="1" applyBorder="1" applyAlignment="1">
      <alignment horizontal="justify" vertical="center" wrapText="1"/>
    </xf>
    <xf numFmtId="0" fontId="2" fillId="0" borderId="0" xfId="0" applyFont="1" applyFill="1"/>
    <xf numFmtId="0" fontId="8" fillId="0" borderId="3" xfId="0" applyFont="1" applyFill="1" applyBorder="1" applyAlignment="1">
      <alignment vertical="center"/>
    </xf>
    <xf numFmtId="0" fontId="8" fillId="0" borderId="3" xfId="0" applyFont="1" applyFill="1" applyBorder="1" applyAlignment="1">
      <alignment horizontal="center" vertical="center"/>
    </xf>
    <xf numFmtId="0" fontId="2" fillId="2" borderId="0" xfId="0" applyFont="1" applyFill="1"/>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1" applyFont="1" applyFill="1" applyAlignment="1">
      <alignment vertical="center"/>
    </xf>
    <xf numFmtId="0" fontId="8" fillId="0" borderId="0" xfId="1" applyFont="1" applyFill="1" applyAlignment="1">
      <alignment horizontal="center" vertical="center"/>
    </xf>
    <xf numFmtId="0" fontId="27" fillId="0" borderId="0" xfId="1" applyFont="1" applyFill="1"/>
    <xf numFmtId="0" fontId="2" fillId="3" borderId="0" xfId="1" applyFont="1" applyFill="1"/>
    <xf numFmtId="0" fontId="8" fillId="3" borderId="0" xfId="1" applyFont="1" applyFill="1" applyAlignment="1">
      <alignment vertical="center"/>
    </xf>
    <xf numFmtId="0" fontId="8" fillId="3" borderId="0" xfId="1" applyFont="1" applyFill="1" applyAlignment="1">
      <alignment horizontal="center" vertical="center"/>
    </xf>
    <xf numFmtId="0" fontId="8" fillId="3" borderId="0" xfId="1" applyFont="1" applyFill="1" applyAlignment="1">
      <alignment horizontal="center"/>
    </xf>
    <xf numFmtId="49" fontId="8" fillId="3" borderId="0" xfId="1" applyNumberFormat="1" applyFont="1" applyFill="1" applyAlignment="1">
      <alignment horizontal="left"/>
    </xf>
    <xf numFmtId="0" fontId="8" fillId="0" borderId="0" xfId="1" applyNumberFormat="1" applyFont="1" applyFill="1" applyAlignment="1">
      <alignment horizontal="center"/>
    </xf>
    <xf numFmtId="49" fontId="8" fillId="3" borderId="0" xfId="1" applyNumberFormat="1" applyFont="1" applyFill="1" applyAlignment="1">
      <alignment horizontal="center"/>
    </xf>
    <xf numFmtId="49" fontId="8" fillId="0" borderId="0" xfId="1" applyNumberFormat="1" applyFont="1" applyFill="1"/>
    <xf numFmtId="49" fontId="8" fillId="3" borderId="0" xfId="1" applyNumberFormat="1" applyFont="1" applyFill="1"/>
    <xf numFmtId="0" fontId="8" fillId="2" borderId="0" xfId="1" applyFont="1" applyFill="1" applyAlignment="1">
      <alignment horizontal="center"/>
    </xf>
    <xf numFmtId="49" fontId="8" fillId="2" borderId="0" xfId="1" applyNumberFormat="1" applyFont="1" applyFill="1" applyAlignment="1">
      <alignment horizontal="left"/>
    </xf>
    <xf numFmtId="49" fontId="8" fillId="2" borderId="0" xfId="1" applyNumberFormat="1" applyFont="1" applyFill="1" applyAlignment="1">
      <alignment horizontal="center"/>
    </xf>
    <xf numFmtId="49" fontId="8" fillId="2" borderId="0" xfId="1" applyNumberFormat="1" applyFont="1" applyFill="1"/>
    <xf numFmtId="0" fontId="8" fillId="2" borderId="0" xfId="1" applyFont="1" applyFill="1" applyAlignment="1">
      <alignment vertical="center"/>
    </xf>
    <xf numFmtId="0" fontId="8" fillId="2" borderId="0" xfId="1" applyFont="1" applyFill="1" applyAlignment="1">
      <alignment horizontal="center" vertical="center"/>
    </xf>
    <xf numFmtId="0" fontId="29" fillId="0" borderId="0" xfId="0" applyFont="1"/>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justify" vertical="center" wrapText="1"/>
    </xf>
    <xf numFmtId="0" fontId="30" fillId="0" borderId="3" xfId="0" applyFont="1" applyFill="1" applyBorder="1" applyAlignment="1">
      <alignment horizontal="center" vertical="center"/>
    </xf>
    <xf numFmtId="0" fontId="2" fillId="0" borderId="3" xfId="0" applyFont="1" applyFill="1" applyBorder="1"/>
    <xf numFmtId="0" fontId="2" fillId="0" borderId="3" xfId="0" applyFont="1" applyFill="1" applyBorder="1" applyAlignment="1">
      <alignment horizontal="left" vertical="center" wrapText="1"/>
    </xf>
    <xf numFmtId="0" fontId="28" fillId="0" borderId="3" xfId="0" applyFont="1" applyFill="1" applyBorder="1" applyAlignment="1">
      <alignment horizontal="center" vertical="center"/>
    </xf>
    <xf numFmtId="0" fontId="29" fillId="0" borderId="0" xfId="0" applyFont="1" applyAlignment="1">
      <alignment vertical="center"/>
    </xf>
    <xf numFmtId="0" fontId="29" fillId="0" borderId="0" xfId="0" applyFont="1" applyAlignment="1">
      <alignment horizontal="center"/>
    </xf>
    <xf numFmtId="0" fontId="29" fillId="3" borderId="0" xfId="0" applyFont="1" applyFill="1"/>
    <xf numFmtId="0" fontId="8" fillId="3" borderId="0" xfId="1" quotePrefix="1" applyFont="1" applyFill="1" applyAlignment="1">
      <alignment horizontal="left" wrapText="1"/>
    </xf>
    <xf numFmtId="0" fontId="8" fillId="3" borderId="0" xfId="1" applyFont="1" applyFill="1" applyAlignment="1">
      <alignment horizontal="left" wrapText="1"/>
    </xf>
    <xf numFmtId="0" fontId="7" fillId="0" borderId="6"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2" xfId="1" applyFont="1" applyFill="1" applyBorder="1" applyAlignment="1">
      <alignment horizontal="left" vertical="center" wrapText="1"/>
    </xf>
    <xf numFmtId="0" fontId="7" fillId="0" borderId="12" xfId="1" applyFont="1" applyFill="1" applyBorder="1" applyAlignment="1">
      <alignment horizontal="left" vertical="center"/>
    </xf>
    <xf numFmtId="0" fontId="8" fillId="0" borderId="0" xfId="1" applyFont="1" applyFill="1" applyAlignment="1">
      <alignment horizontal="left" vertical="center" wrapText="1"/>
    </xf>
    <xf numFmtId="0" fontId="26" fillId="0" borderId="0" xfId="1" applyFont="1" applyFill="1" applyAlignment="1">
      <alignment horizontal="center" wrapText="1"/>
    </xf>
    <xf numFmtId="0" fontId="26" fillId="0" borderId="0" xfId="1" applyFont="1" applyFill="1" applyAlignment="1">
      <alignment horizontal="left" wrapText="1"/>
    </xf>
    <xf numFmtId="0" fontId="3" fillId="0" borderId="4"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5" xfId="1" applyFont="1" applyFill="1" applyBorder="1" applyAlignment="1">
      <alignment horizontal="center" vertical="center"/>
    </xf>
    <xf numFmtId="49" fontId="8" fillId="0" borderId="4" xfId="1" applyNumberFormat="1" applyFont="1" applyFill="1" applyBorder="1" applyAlignment="1">
      <alignment horizontal="center" vertical="center" wrapText="1" shrinkToFit="1"/>
    </xf>
    <xf numFmtId="49" fontId="8" fillId="0" borderId="8" xfId="1" applyNumberFormat="1" applyFont="1" applyFill="1" applyBorder="1" applyAlignment="1">
      <alignment horizontal="center" vertical="center" wrapText="1" shrinkToFit="1"/>
    </xf>
    <xf numFmtId="49" fontId="8" fillId="0" borderId="5" xfId="1" applyNumberFormat="1" applyFont="1" applyFill="1" applyBorder="1" applyAlignment="1">
      <alignment horizontal="center" vertical="center" wrapText="1" shrinkToFit="1"/>
    </xf>
    <xf numFmtId="49" fontId="8" fillId="0" borderId="4" xfId="1" applyNumberFormat="1" applyFont="1" applyFill="1" applyBorder="1" applyAlignment="1">
      <alignment horizontal="center" vertical="center" wrapText="1"/>
    </xf>
    <xf numFmtId="49" fontId="8" fillId="0" borderId="8"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8" fillId="0" borderId="4"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5" xfId="1" applyFont="1" applyFill="1" applyBorder="1" applyAlignment="1">
      <alignment horizontal="center" vertical="center"/>
    </xf>
    <xf numFmtId="49" fontId="8" fillId="0" borderId="4" xfId="1" quotePrefix="1" applyNumberFormat="1" applyFont="1" applyFill="1" applyBorder="1" applyAlignment="1">
      <alignment horizontal="center" vertical="center" wrapText="1" shrinkToFit="1"/>
    </xf>
    <xf numFmtId="49" fontId="8" fillId="0" borderId="8" xfId="1" quotePrefix="1" applyNumberFormat="1" applyFont="1" applyFill="1" applyBorder="1" applyAlignment="1">
      <alignment horizontal="center" vertical="center" wrapText="1" shrinkToFit="1"/>
    </xf>
    <xf numFmtId="49" fontId="8" fillId="0" borderId="5" xfId="1" quotePrefix="1" applyNumberFormat="1" applyFont="1" applyFill="1" applyBorder="1" applyAlignment="1">
      <alignment horizontal="center" vertical="center" wrapText="1" shrinkToFit="1"/>
    </xf>
    <xf numFmtId="0" fontId="8" fillId="0" borderId="4" xfId="2" quotePrefix="1" applyFont="1" applyFill="1" applyBorder="1" applyAlignment="1">
      <alignment horizontal="center" vertical="center" wrapText="1"/>
    </xf>
    <xf numFmtId="0" fontId="8" fillId="0" borderId="8" xfId="2" quotePrefix="1" applyFont="1" applyFill="1" applyBorder="1" applyAlignment="1">
      <alignment horizontal="center" vertical="center" wrapText="1"/>
    </xf>
    <xf numFmtId="0" fontId="8" fillId="0" borderId="5" xfId="2" quotePrefix="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5" xfId="1" applyFont="1" applyFill="1" applyBorder="1" applyAlignment="1">
      <alignment horizontal="center" vertical="center" wrapText="1"/>
    </xf>
    <xf numFmtId="49" fontId="15" fillId="0" borderId="4" xfId="1" applyNumberFormat="1" applyFont="1" applyFill="1" applyBorder="1" applyAlignment="1">
      <alignment horizontal="center" vertical="center" wrapText="1" shrinkToFit="1"/>
    </xf>
    <xf numFmtId="49" fontId="15" fillId="0" borderId="8" xfId="1" applyNumberFormat="1" applyFont="1" applyFill="1" applyBorder="1" applyAlignment="1">
      <alignment horizontal="center" vertical="center" wrapText="1" shrinkToFit="1"/>
    </xf>
    <xf numFmtId="49" fontId="15" fillId="0" borderId="5" xfId="1" applyNumberFormat="1" applyFont="1" applyFill="1" applyBorder="1" applyAlignment="1">
      <alignment horizontal="center" vertical="center" wrapText="1" shrinkToFit="1"/>
    </xf>
    <xf numFmtId="0" fontId="21" fillId="0" borderId="4" xfId="2" quotePrefix="1" applyFont="1" applyFill="1" applyBorder="1" applyAlignment="1">
      <alignment horizontal="center" vertical="center" wrapText="1"/>
    </xf>
    <xf numFmtId="0" fontId="21" fillId="0" borderId="8" xfId="2" quotePrefix="1" applyFont="1" applyFill="1" applyBorder="1" applyAlignment="1">
      <alignment horizontal="center" vertical="center" wrapText="1"/>
    </xf>
    <xf numFmtId="0" fontId="21" fillId="0" borderId="5" xfId="2" quotePrefix="1" applyFont="1" applyFill="1" applyBorder="1" applyAlignment="1">
      <alignment horizontal="center" vertical="center" wrapText="1"/>
    </xf>
    <xf numFmtId="0" fontId="2" fillId="0" borderId="2" xfId="1" applyFont="1" applyFill="1" applyBorder="1" applyAlignment="1">
      <alignment horizontal="center" vertical="top" wrapText="1"/>
    </xf>
    <xf numFmtId="49" fontId="9" fillId="0" borderId="4"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11" fillId="0" borderId="2" xfId="1" applyFont="1" applyFill="1" applyBorder="1" applyAlignment="1">
      <alignment horizontal="center" vertical="top" wrapText="1"/>
    </xf>
    <xf numFmtId="0" fontId="9" fillId="0" borderId="4" xfId="2" quotePrefix="1" applyFont="1" applyFill="1" applyBorder="1" applyAlignment="1">
      <alignment horizontal="center" vertical="center" wrapText="1"/>
    </xf>
    <xf numFmtId="0" fontId="9" fillId="0" borderId="8" xfId="2" quotePrefix="1" applyFont="1" applyFill="1" applyBorder="1" applyAlignment="1">
      <alignment horizontal="center" vertical="center" wrapText="1"/>
    </xf>
    <xf numFmtId="0" fontId="9" fillId="0" borderId="5" xfId="2" quotePrefix="1"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8"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7" fillId="0" borderId="4"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5" xfId="1" applyFont="1" applyFill="1" applyBorder="1" applyAlignment="1">
      <alignment horizontal="center" vertical="center"/>
    </xf>
    <xf numFmtId="49" fontId="8" fillId="0" borderId="4" xfId="0" applyNumberFormat="1" applyFont="1" applyFill="1" applyBorder="1" applyAlignment="1">
      <alignment horizontal="left" vertical="center" wrapText="1"/>
    </xf>
    <xf numFmtId="49" fontId="8" fillId="0" borderId="8"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0" fontId="14" fillId="0" borderId="4"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3" fillId="0" borderId="0" xfId="1" applyFont="1" applyFill="1" applyAlignment="1">
      <alignment horizontal="center" vertical="center"/>
    </xf>
    <xf numFmtId="0" fontId="3" fillId="0" borderId="1" xfId="1"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2" xfId="1" applyFont="1" applyFill="1" applyBorder="1" applyAlignment="1">
      <alignment horizontal="center" wrapText="1"/>
    </xf>
    <xf numFmtId="0" fontId="3" fillId="0" borderId="3" xfId="1" applyFont="1" applyFill="1" applyBorder="1" applyAlignment="1">
      <alignment horizontal="center" vertical="center"/>
    </xf>
    <xf numFmtId="49" fontId="7" fillId="0" borderId="3" xfId="1" applyNumberFormat="1" applyFont="1" applyFill="1" applyBorder="1" applyAlignment="1">
      <alignment horizontal="center" vertical="center"/>
    </xf>
    <xf numFmtId="0" fontId="7" fillId="0" borderId="4"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2" fillId="0" borderId="9" xfId="0" applyFont="1" applyFill="1" applyBorder="1" applyAlignment="1">
      <alignment horizontal="center" wrapText="1"/>
    </xf>
    <xf numFmtId="0" fontId="28" fillId="0" borderId="6" xfId="0" applyFont="1" applyFill="1" applyBorder="1" applyAlignment="1">
      <alignment horizontal="right" vertical="center"/>
    </xf>
    <xf numFmtId="0" fontId="28" fillId="0" borderId="11" xfId="0" applyFont="1" applyFill="1" applyBorder="1" applyAlignment="1">
      <alignment horizontal="right" vertical="center"/>
    </xf>
    <xf numFmtId="0" fontId="28" fillId="0" borderId="10" xfId="0" applyFont="1" applyFill="1" applyBorder="1" applyAlignment="1">
      <alignment horizontal="righ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6" xfId="0" applyFont="1" applyFill="1" applyBorder="1" applyAlignment="1">
      <alignment horizontal="center" vertical="center"/>
    </xf>
    <xf numFmtId="0" fontId="28" fillId="0" borderId="10" xfId="0" applyFont="1" applyFill="1" applyBorder="1" applyAlignment="1">
      <alignment horizontal="center" vertical="center"/>
    </xf>
  </cellXfs>
  <cellStyles count="3">
    <cellStyle name="Normal" xfId="0" builtinId="0"/>
    <cellStyle name="Normal 9" xfId="2" xr:uid="{16D74093-60EF-4783-9136-4E4861D5CE2F}"/>
    <cellStyle name="Normal_Bang diem ky thuat_ROV_2003_issue1 (1)" xfId="1" xr:uid="{53A20F0F-5078-42DA-8816-9804444276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_nhien\d\User\KHANH%20HA\DOCUMENT\DAUTHAU\Dungquat\GOI3\DUNGQUAT-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_nhien\d\User\KHANH%20HA\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Sheet1"/>
      <sheetName val="Chart1"/>
      <sheetName val="KHTT"/>
      <sheetName val="KHCBthan"/>
      <sheetName val="KHTTthan"/>
      <sheetName val="KHPC"/>
      <sheetName val="KHPCthan"/>
      <sheetName val="Sheet3"/>
      <sheetName val="Sheet2"/>
      <sheetName val="BC tån kho than"/>
      <sheetName val="KHPCthan2002"/>
      <sheetName val="VCTT"/>
      <sheetName val="VCTh"/>
      <sheetName val="Sheet5"/>
      <sheetName val="00000000"/>
      <sheetName val="MTL__INTER"/>
      <sheetName val="T3-99"/>
      <sheetName val="T4-99"/>
      <sheetName val="T5-99"/>
      <sheetName val="T6-99"/>
      <sheetName val="T7-99"/>
      <sheetName val="T8-99"/>
      <sheetName val="T9-99"/>
      <sheetName val="T10-99"/>
      <sheetName val="T11-99"/>
      <sheetName val="T12-99"/>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TK642"/>
      <sheetName val="nk1"/>
      <sheetName val="bk1"/>
      <sheetName val="1380"/>
      <sheetName val="1381"/>
      <sheetName val="1382"/>
      <sheetName val="1383"/>
      <sheetName val="1384"/>
      <sheetName val="1385"/>
      <sheetName val="1387"/>
      <sheetName val="138"/>
      <sheetName val="141"/>
      <sheetName val="311-1"/>
      <sheetName val="3112"/>
      <sheetName val="3113"/>
      <sheetName val="3881-dl"/>
      <sheetName val="3882"/>
      <sheetName val="3881"/>
      <sheetName val="131-2"/>
      <sheetName val="1386"/>
      <sheetName val="131-1"/>
      <sheetName val="3882-l"/>
      <sheetName val="Giao"/>
      <sheetName val="CHIET TINH"/>
      <sheetName val="Bang gia Ca May"/>
      <sheetName val="Bang Gia VL"/>
      <sheetName val="Tong Hop KP"/>
      <sheetName val=" DON GIA"/>
      <sheetName val="CHIET TINH THEO KH.SAT"/>
      <sheetName val="Data"/>
      <sheetName val="Con NCS thu"/>
      <sheetName val="BHCond_Batch"/>
      <sheetName val="ccvo12q405   "/>
      <sheetName val="ESTI."/>
      <sheetName val="DI-ESTI"/>
      <sheetName val="143"/>
      <sheetName val="161"/>
      <sheetName val="162"/>
      <sheetName val="163"/>
      <sheetName val="164"/>
      <sheetName val="171"/>
      <sheetName val="172"/>
      <sheetName val="310"/>
      <sheetName val="320"/>
      <sheetName val="330"/>
      <sheetName val="360"/>
      <sheetName val="410"/>
      <sheetName val="420"/>
      <sheetName val="500"/>
      <sheetName val="GIAO TBI"/>
      <sheetName val="10000000"/>
      <sheetName val="20000000"/>
      <sheetName val="BKmua vao"/>
      <sheetName val="BKBan ra"/>
      <sheetName val="BCsudunghd"/>
      <sheetName val="TOkhaithue"/>
      <sheetName val="Sheet6"/>
      <sheetName val="Sheet7"/>
      <sheetName val="Sheet8"/>
      <sheetName val="Sheet9"/>
      <sheetName val="Sheet10"/>
      <sheetName val="Sheet11"/>
      <sheetName val="MTL$-JDTTY"/>
      <sheetName val="A6"/>
      <sheetName val="5 nam (tach)"/>
      <sheetName val="5 nam (tach) (2)"/>
      <sheetName val="KH 2003"/>
      <sheetName val="shorequant"/>
      <sheetName val="MV06"/>
      <sheetName val="BR06"/>
      <sheetName val="TH06"/>
      <sheetName val="TL10PH"/>
      <sheetName val="bth "/>
      <sheetName val="Khoan"/>
      <sheetName val="cvc"/>
      <sheetName val="bcl "/>
      <sheetName val="6 T-2003"/>
      <sheetName val="T1-04"/>
      <sheetName val="T2-04 "/>
      <sheetName val="T3-04"/>
      <sheetName val="T4-04 "/>
      <sheetName val="T5-04  "/>
      <sheetName val="T6-04  "/>
      <sheetName val="QUY II"/>
      <sheetName val="QUY III"/>
      <sheetName val="XXXXXXXX"/>
      <sheetName val="BIABAO"/>
      <sheetName val="PHAN TICH VAT TU NGANG"/>
      <sheetName val="BANG DU TOAN DRC"/>
      <sheetName val="DIEN GIAI TIEN LUONG"/>
      <sheetName val="TONGKET"/>
      <sheetName val="TMINH"/>
      <sheetName val="CHIET TINH DON GIA"/>
      <sheetName val="KHOILUONG"/>
      <sheetName val="THIETBI"/>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Khe uoc vay"/>
      <sheetName val="Tom tat"/>
      <sheetName val="TH tien vay"/>
      <sheetName val="KH tra no vay NH "/>
      <sheetName val="vay NHNo LS"/>
      <sheetName val="tr.han No LS"/>
      <sheetName val="NHNo Thanh hoa"/>
      <sheetName val="vay NHCT"/>
      <sheetName val="vay NHDT"/>
      <sheetName val="Dai han HTPT"/>
      <sheetName val="Lai quy 3 "/>
      <sheetName val="Tr.han NHCT"/>
      <sheetName val="Tr.han NHDT"/>
      <sheetName val="Von tu co HTPT"/>
      <sheetName val="KH NH"/>
      <sheetName val="HDTD BKLS"/>
      <sheetName val="LEGEND"/>
      <sheetName val="Outlets"/>
      <sheetName val="PGs"/>
      <sheetName val="Cong cu dung cu"/>
      <sheetName val="Kiem ke Quy"/>
      <sheetName val="Kiem ke TSCD"/>
      <sheetName val="vat tu"/>
      <sheetName val="Cong trinh do dang 2002"/>
      <sheetName val="NC10"/>
      <sheetName val="VL10"/>
      <sheetName val="CFmay10"/>
      <sheetName val="627(10)"/>
      <sheetName val="Gia VL"/>
      <sheetName val="Bang luong CB"/>
      <sheetName val="Bang P.tich CT"/>
      <sheetName val="D.toan chi tiet"/>
      <sheetName val="Bang TH Dtoan"/>
      <sheetName val="Sheet4"/>
      <sheetName val="KL DUONG DC L = 90m"/>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T1"/>
      <sheetName val="T.hop -T1"/>
      <sheetName val="T.Hop-T2"/>
      <sheetName val="T.Hop-T3"/>
      <sheetName val="SD1"/>
      <sheetName val="SD2"/>
      <sheetName val="SD7"/>
      <sheetName val="SD8"/>
      <sheetName val="SD9"/>
      <sheetName val="SD11"/>
      <sheetName val="SD12"/>
      <sheetName val="TVSD"/>
      <sheetName val="CN"/>
      <sheetName val="Capphoivua"/>
      <sheetName val="cau"/>
      <sheetName val="cong"/>
      <sheetName val="nhua"/>
      <sheetName val="chitiet"/>
      <sheetName val="DuThauSuaLoi"/>
      <sheetName val="TongHopSuaLoi"/>
      <sheetName val="GT"/>
      <sheetName val="TH"/>
      <sheetName val="tienluong"/>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TH theo tinh"/>
      <sheetName val="TH theo hang muc"/>
      <sheetName val="Quang Tri"/>
      <sheetName val="TTHue"/>
      <sheetName val="Da Nang"/>
      <sheetName val="Quang Nam"/>
      <sheetName val="Quang Ngai"/>
      <sheetName val="TH DH-QN"/>
      <sheetName val="KP HD"/>
      <sheetName val="DB HD"/>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ong hop"/>
      <sheetName val="phan tich DG"/>
      <sheetName val="gia vat lieu"/>
      <sheetName val="gia xe may"/>
      <sheetName val="gia nhan cong"/>
      <sheetName val="XL4Test5"/>
      <sheetName val="Sua (2)"/>
      <sheetName val="Sua"/>
      <sheetName val="DGKSDA"/>
      <sheetName val="TH_BVTC"/>
      <sheetName val="BVTC"/>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KM"/>
      <sheetName val="KHOANMUC"/>
      <sheetName val="QTNC"/>
      <sheetName val="CPQL"/>
      <sheetName val="SANLUONG"/>
      <sheetName val="SSCP-SL"/>
      <sheetName val="CPSX"/>
      <sheetName val="KQKD"/>
      <sheetName val="CDSL (2)"/>
      <sheetName val="QTNC-2002"/>
      <sheetName val="QTNC2003"/>
      <sheetName val="QTNC-Tong hop"/>
      <sheetName val="QTVT-Tong hop"/>
      <sheetName val="GTQT-Tong hop"/>
      <sheetName val="QT - Duet"/>
      <sheetName val="Sheet12"/>
      <sheetName val="Sheet13"/>
      <sheetName val="Sheet14"/>
      <sheetName val="Sheet15"/>
      <sheetName val="Sheet16"/>
      <sheetName val="TH du toan "/>
      <sheetName val="Du toan "/>
      <sheetName val="C.Tinh"/>
      <sheetName val="TK_cap"/>
      <sheetName val="PC"/>
      <sheetName val="Ph-Thu"/>
      <sheetName val="Ph-Thu (2)"/>
      <sheetName val="PC (2)"/>
      <sheetName val="Chart2"/>
      <sheetName val="PC (3)"/>
      <sheetName val="TongHopSuaLoé"/>
      <sheetName val="ptvl0-1"/>
      <sheetName val="0-1"/>
      <sheetName val="ptvl4-5"/>
      <sheetName val="4-5"/>
      <sheetName val="ptvl3-4"/>
      <sheetName val="3-4"/>
      <sheetName val="ptvl2-3"/>
      <sheetName val="2-3"/>
      <sheetName val="vlcong"/>
      <sheetName val="ptvl1-2"/>
      <sheetName val="1-2"/>
      <sheetName val="T9-2004"/>
      <sheetName val="T9-MD1"/>
      <sheetName val="T10-2004"/>
      <sheetName val="T10-MD1"/>
      <sheetName val="T11-2004"/>
      <sheetName val="T11-MD1"/>
      <sheetName val="T12-2004"/>
      <sheetName val="T12-MD1"/>
      <sheetName val="20% BHXH"/>
      <sheetName val="TrÝch 2%KPC§"/>
      <sheetName val="TrÝch 3% BHYT"/>
      <sheetName val="SD cac TK"/>
      <sheetName val="TK336"/>
      <sheetName val="chi tiet 131"/>
      <sheetName val="Ke chi"/>
      <sheetName val=""/>
      <sheetName val="DTCT"/>
      <sheetName val="PTVT"/>
      <sheetName val="THDT"/>
      <sheetName val="THVT"/>
      <sheetName val="THGT"/>
      <sheetName val="Bang ke chi tiet "/>
      <sheetName val="Bang TH Dtman"/>
      <sheetName val="TK 911"/>
      <sheetName val="TK 711"/>
      <sheetName val="TK 63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Ho152"/>
      <sheetName val="Kho153"/>
      <sheetName val="Bia"/>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Disch"/>
      <sheetName val="Pack"/>
      <sheetName val="Delivery"/>
      <sheetName val="M50"/>
      <sheetName val="M48"/>
      <sheetName val="M45"/>
      <sheetName val="M38"/>
      <sheetName val="D.Order"/>
      <sheetName val="Report"/>
      <sheetName val="Report.Delivery"/>
      <sheetName val="Monthly"/>
      <sheetName val="BKNHAP"/>
      <sheetName val="BKX"/>
      <sheetName val="MSVT"/>
      <sheetName val="MSSP"/>
      <sheetName val="§V"/>
      <sheetName val="N-X -T"/>
      <sheetName val="Lists"/>
      <sheetName val="bang tinh chi phi KSSB"/>
      <sheetName val="bang ke khoi luong"/>
      <sheetName val="bang tinh don gia khao sat"/>
      <sheetName val="bu nha cong"/>
      <sheetName val="phu cap"/>
      <sheetName val="bang luong"/>
      <sheetName val="bangtinhchiphi"/>
      <sheetName val="VC-bocdo"/>
      <sheetName val="Chiettinh"/>
      <sheetName val="Chiphi"/>
      <sheetName val="T-nghiem"/>
      <sheetName val="T.hop-TN"/>
      <sheetName val="TH-DIEN"/>
      <sheetName val="KS-Thietke"/>
      <sheetName val="Vattu-tuphan"/>
      <sheetName val="Pbtru-trungthe"/>
      <sheetName val="PBcapABC"/>
      <sheetName val="vtthop"/>
      <sheetName val="BangTTKLQIV2000"/>
      <sheetName val="THTKnam 2000"/>
      <sheetName val="Kho than 9 thang"/>
      <sheetName val="KLQIII"/>
      <sheetName val="KL6thang"/>
      <sheetName val="KLQIV"/>
      <sheetName val="KL2000"/>
      <sheetName val="Kho gach 9 thang"/>
      <sheetName val="Kho gach2000"/>
      <sheetName val="BM moiBC2000"/>
      <sheetName val="KLQI2001"/>
      <sheetName val="KLQII2001"/>
      <sheetName val="BC ton kho than QI2001"/>
      <sheetName val="TonkhoQII"/>
      <sheetName val="THTon khoQ1&amp;GC"/>
      <sheetName val="TH ton kho 6 thang"/>
      <sheetName val="KL6 thang"/>
      <sheetName val="TKho QIV2000"/>
      <sheetName val="Ton kho 6 thang 2001"/>
      <sheetName val="KL QIV2001"/>
      <sheetName val="KL QI 2002"/>
      <sheetName val="PNT-QUOT-#3"/>
      <sheetName val="COAT&amp;WRAP-QIOT-#3"/>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KTQT-AFC"/>
      <sheetName val="KTQT-KH"/>
      <sheetName val="CLDG"/>
      <sheetName val="CLKL"/>
      <sheetName val="Bang du toan"/>
      <sheetName val="Tonghop"/>
      <sheetName val="Bu gia"/>
      <sheetName val="PT vat tu"/>
      <sheetName val="DT"/>
      <sheetName val="CP"/>
      <sheetName val="BCT6"/>
      <sheetName val="T9"/>
      <sheetName val="T6"/>
      <sheetName val="T3"/>
      <sheetName val="T10"/>
      <sheetName val="T2"/>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mau c47"/>
      <sheetName val="Thang 1"/>
      <sheetName val="Thang 10"/>
      <sheetName val="km345+400-km345+500 (6'-"/>
      <sheetName val="MTO REV.2(ARMOR)"/>
      <sheetName val="tuၡn"/>
      <sheetName val="Phieu cao do K95"/>
      <sheetName val="Lop 1 K98"/>
      <sheetName val="km342+500-km342+690 (2)"/>
      <sheetName val="Du toan"/>
      <sheetName val="Phan tich vat tu"/>
      <sheetName val="Tong hop vat tu"/>
      <sheetName val="Tong hop gia"/>
      <sheetName val="Tro giup"/>
      <sheetName val="Nhan cong"/>
      <sheetName val="May thi cong"/>
      <sheetName val="Chi phi chung"/>
      <sheetName val="Config"/>
      <sheetName val="SD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37+136-ki337-350"/>
      <sheetName val="Mÿÿ$-PRODÿÿÿÿ-UG"/>
      <sheetName val="MTL$-PÿÿDTANK-AG"/>
      <sheetName val="Thong so chinh"/>
      <sheetName val="44"/>
      <sheetName val="43"/>
      <sheetName val="42"/>
      <sheetName val="41"/>
      <sheetName val="40"/>
      <sheetName val="39"/>
      <sheetName val="38"/>
      <sheetName val="37"/>
      <sheetName val="36"/>
      <sheetName val="35"/>
      <sheetName val="34"/>
      <sheetName val="33"/>
      <sheetName val="32"/>
      <sheetName val="31"/>
      <sheetName val="30"/>
      <sheetName val="29"/>
      <sheetName val="28"/>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4"/>
      <sheetName val="3"/>
      <sheetName val="2"/>
      <sheetName val="1"/>
      <sheetName val="aung"/>
      <sheetName val="5.1TB"/>
      <sheetName val="HT1"/>
      <sheetName val="Proj.Sum"/>
      <sheetName val="DUNGQUAT-6"/>
      <sheetName val="DP NOI"/>
      <sheetName val="DP NGOAI"/>
      <sheetName val="YCU-HC"/>
      <sheetName val="KHO 21ST"/>
      <sheetName val="KHO 49 TN"/>
      <sheetName val="KHO 82 TN"/>
      <sheetName val="KHO 28 TN"/>
      <sheetName val="TTBLII-58 NGT"/>
      <sheetName val="4 VT SAU"/>
      <sheetName val="74TN"/>
      <sheetName val="108 NG TRAI"/>
      <sheetName val="68A QTRUNG"/>
      <sheetName val="HT QUAY"/>
      <sheetName val="BTK TKHO"/>
      <sheetName val="818"/>
      <sheetName val="km345+661-kms45+000 (2)"/>
      <sheetName val="km338+1w6-km338+230"/>
      <sheetName val="km338+439-km388+571.x9"/>
      <sheetName val="km337+u33.60-km338 (2)"/>
      <sheetName val="km345+400-km345+5 0 (3) (2)"/>
      <sheetName val="km346+00-k_x000d_346+240 (2)"/>
      <sheetName val="k_x000d_338+60-km338+130"/>
      <sheetName val="km342+376.41- km342+52_x0010_.29"/>
      <sheetName val="km33_x0018_+571.89-km338+652"/>
      <sheetName val="km341+275-km341+35_x0010_"/>
      <sheetName val="km341+612-_x0013_41+682"/>
      <sheetName val="THChi"/>
      <sheetName val="THthu"/>
      <sheetName val="BCD"/>
      <sheetName val="111"/>
      <sheetName val="112"/>
      <sheetName val="133"/>
      <sheetName val="142"/>
      <sheetName val="152"/>
      <sheetName val="153"/>
      <sheetName val="154"/>
      <sheetName val="211"/>
      <sheetName val="214"/>
      <sheetName val="3331"/>
      <sheetName val="3334"/>
      <sheetName val="334"/>
      <sheetName val="5.1"/>
      <sheetName val="HT5.1"/>
      <sheetName val="kich thuoc"/>
      <sheetName val="DTHH"/>
      <sheetName val="??-BLDG"/>
      <sheetName val="уровни"/>
      <sheetName val="Quantity"/>
      <sheetName val="Ch-tinh"/>
      <sheetName val="Chiet tinh dz35"/>
      <sheetName val="DTHU-T8"/>
      <sheetName val="Hon cut"/>
      <sheetName val="Hon Soi"/>
      <sheetName val="THVL"/>
      <sheetName val="CN70"/>
      <sheetName val="Duong con' vu hcm (6)"/>
      <sheetName val="Cong trinh!do dang 2002"/>
      <sheetName val="TL rieng"/>
      <sheetName val="Trunggian"/>
      <sheetName val="Danh Sach"/>
      <sheetName val="8. Danh muc chuc danh"/>
      <sheetName val="De11A"/>
      <sheetName val="Gia vat tu"/>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PVGC"/>
      <sheetName val="САРЕХ"/>
      <sheetName val="phuluc1"/>
      <sheetName val="phuluc2"/>
      <sheetName val="phuluc3A"/>
      <sheetName val="phuluc3b"/>
      <sheetName val="Phuluc4"/>
      <sheetName val="phuluc5"/>
      <sheetName val="phuluc9"/>
      <sheetName val="phuluc10"/>
      <sheetName val="PHULUC11"/>
      <sheetName val="phuluc12"/>
      <sheetName val="CCDN"/>
      <sheetName val="Wood Mckenzie"/>
      <sheetName val="Luong thang 0709"/>
      <sheetName val="TKHQ"/>
      <sheetName val="THUCTE"/>
      <sheetName val="SPS"/>
      <sheetName val="00000001"/>
      <sheetName val="00000002"/>
      <sheetName val="00000003"/>
      <sheetName val="00000004"/>
      <sheetName val="MTL$-塅䕃⹌塅EK-UG"/>
      <sheetName val="CTY- VM"/>
      <sheetName val="MTO REV.0"/>
      <sheetName val="T4"/>
      <sheetName val="thong bao"/>
      <sheetName val="duyet gia"/>
      <sheetName val="so do"/>
      <sheetName val="2010 Actual forecast"/>
      <sheetName val="Tenancy"/>
      <sheetName val="Graphs"/>
      <sheetName val="CANDOI"/>
      <sheetName val="Nhap VT oto"/>
      <sheetName val="GIAVLIEU"/>
      <sheetName val="bao ve"/>
      <sheetName val="doi xe"/>
      <sheetName val="lap may"/>
      <sheetName val="Co quan"/>
      <sheetName val="Xay dung"/>
      <sheetName val="ket cau"/>
      <sheetName val="luong le"/>
      <sheetName val="co khi"/>
      <sheetName val="CH"/>
      <sheetName val="LN"/>
      <sheetName val="GHI CHU"/>
      <sheetName val="KLQII02"/>
      <sheetName val="KL QIII02"/>
      <sheetName val="KL ca nam"/>
      <sheetName val="Bieu M4"/>
      <sheetName val="KLQ III2003"/>
      <sheetName val="KLQI2004"/>
      <sheetName val="TK 6&amp;ca nam 03"/>
      <sheetName val="Bieu M5"/>
      <sheetName val="TKQ3-04-m3a"/>
      <sheetName val="TK-Q3-04-M2A-dc,td"/>
      <sheetName val=" 2"/>
      <sheetName val="8+9"/>
      <sheetName val="15+16"/>
      <sheetName val=" 20"/>
      <sheetName val=" 21"/>
      <sheetName val=" 22+23"/>
      <sheetName val="KH23"/>
      <sheetName val=" 27"/>
      <sheetName val=" 28"/>
      <sheetName val=" "/>
      <sheetName val="TL"/>
      <sheetName val="CT"/>
      <sheetName val="GK"/>
      <sheetName val="917"/>
      <sheetName val="CB"/>
      <sheetName val="VP"/>
      <sheetName val="Thau"/>
      <sheetName val="Mong"/>
      <sheetName val="CT-BT"/>
      <sheetName val="QDPC"/>
      <sheetName val="GTDG  (Theo Bo)"/>
      <sheetName val="CV06_2003"/>
      <sheetName val="04_2003"/>
      <sheetName val="04_2003 (moi)"/>
      <sheetName val="BCTK"/>
      <sheetName val="Tin hoc"/>
      <sheetName val="Tin hoc (2003)"/>
      <sheetName val="So lieu chung"/>
      <sheetName val="LCTT-Gian tiep"/>
      <sheetName val="CDTK1"/>
      <sheetName val="NKSC1"/>
      <sheetName val="CDKT(3)"/>
      <sheetName val="BCDTCP1"/>
      <sheetName val="415"/>
      <sheetName val="421"/>
      <sheetName val="511.BT"/>
      <sheetName val="631.BT"/>
      <sheetName val="642"/>
      <sheetName val="bccn"/>
      <sheetName val="bcnvkd"/>
      <sheetName val="cdtk"/>
      <sheetName val="KE HOACH"/>
      <sheetName val="CDKT"/>
      <sheetName val="BCDTCP"/>
      <sheetName val="BS"/>
      <sheetName val="Pcos"/>
      <sheetName val="Sales"/>
      <sheetName val="VUNGDK"/>
      <sheetName val="CHITIET VL-NC-TT -1p"/>
      <sheetName val="CHITIET VL-NC-TT-3p"/>
      <sheetName val="TDTKP1"/>
      <sheetName val="KPVC-BD "/>
      <sheetName val="NGUON"/>
      <sheetName val="DMUC"/>
      <sheetName val="KL )_x0011__x0003_-_x0000__x0000_"/>
      <sheetName val="_x0011_uang Ngai"/>
      <sheetName val="C260 Subbase"/>
      <sheetName val="K260 _x0001_C"/>
      <sheetName val="KLM_x0001_Y"/>
      <sheetName val="hna"/>
      <sheetName val="bifh"/>
      <sheetName val="thuconf1"/>
      <sheetName val="km338+00-km338+1_x0010_0(2)"/>
      <sheetName val="km246+600-km346+820 (2)"/>
      <sheetName val="km345_x000a_661-km345+000 (2)"/>
      <sheetName val="CSD1"/>
      <sheetName val="TPH1"/>
      <sheetName val="DN1"/>
      <sheetName val="CSD2"/>
      <sheetName val="Diffuser"/>
      <sheetName val="KL DUONG DC L_x0004__x0000__x0000__x0000_Í_x0000_"/>
      <sheetName val="_x0000_Y_x0000__x0004__x0000__x0000__x0000_Ï_x0000_Y_x0000__x0004__x0000__x0000__x0000_Ð_x0000_Y_x0000__x0004__x0000__x0000__x0000_Ñ_x0000_Y_x0000__x0004__x0000__x0000__x0000_"/>
      <sheetName val="_x0000_Y_x0000__x0004__x0000__x0000__x0000_Ý_x0000_Y_x0000__x0004__x0000__x0000__x0000_Þ_x0000_Y_x0000__x0004__x0000__x0000__x0000_ß_x0000_Y_x0000__x0004__x0000__x0000__x0000_"/>
      <sheetName val="_x0000_Y_x0000__x0004__x0000__x0000__x0000_é_x0000_Y_x0000__x0004__x0000__x0000__x0000_ê_x0000_Y_x0000__x0004__x0000__x0000__x0000_ë_x0000_Y_x0000__x0004__x0000__x0000__x0000_"/>
      <sheetName val="0°000000"/>
      <sheetName val="KL DUONG DC L_x0004_"/>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sheetData sheetId="12"/>
      <sheetData sheetId="13"/>
      <sheetData sheetId="14"/>
      <sheetData sheetId="15" refreshError="1"/>
      <sheetData sheetId="16"/>
      <sheetData sheetId="17"/>
      <sheetData sheetId="18"/>
      <sheetData sheetId="19"/>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efreshError="1"/>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sheetData sheetId="819"/>
      <sheetData sheetId="820"/>
      <sheetData sheetId="821"/>
      <sheetData sheetId="822" refreshError="1"/>
      <sheetData sheetId="823"/>
      <sheetData sheetId="824"/>
      <sheetData sheetId="825"/>
      <sheetData sheetId="826" refreshError="1"/>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refreshError="1"/>
      <sheetData sheetId="858" refreshError="1"/>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sheetData sheetId="918" refreshError="1"/>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sheetData sheetId="1001"/>
      <sheetData sheetId="1002"/>
      <sheetData sheetId="1003"/>
      <sheetData sheetId="1004"/>
      <sheetData sheetId="1005"/>
      <sheetData sheetId="1006"/>
      <sheetData sheetId="1007"/>
      <sheetData sheetId="1008"/>
      <sheetData sheetId="1009"/>
      <sheetData sheetId="1010"/>
      <sheetData sheetId="1011" refreshError="1"/>
      <sheetData sheetId="1012" refreshError="1"/>
      <sheetData sheetId="1013" refreshError="1"/>
      <sheetData sheetId="1014" refreshError="1"/>
      <sheetData sheetId="1015"/>
      <sheetData sheetId="1016"/>
      <sheetData sheetId="1017"/>
      <sheetData sheetId="1018"/>
      <sheetData sheetId="1019"/>
      <sheetData sheetId="1020"/>
      <sheetData sheetId="1021"/>
      <sheetData sheetId="1022"/>
      <sheetData sheetId="1023"/>
      <sheetData sheetId="1024" refreshError="1"/>
      <sheetData sheetId="1025" refreshError="1"/>
      <sheetData sheetId="1026" refreshError="1"/>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ESTI_"/>
      <sheetName val="DI_ESTI"/>
      <sheetName val="Daily"/>
      <sheetName val="Data-input"/>
      <sheetName val="Data"/>
      <sheetName val="TK12"/>
      <sheetName val="XXXXXXXX"/>
      <sheetName val="CTA NCS cond.2012"/>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00000000"/>
      <sheetName val="10000000"/>
      <sheetName val="XL4Poppy"/>
      <sheetName val="Sheet1"/>
      <sheetName val="Sheet2"/>
      <sheetName val="Sheet3"/>
      <sheetName val="Giao"/>
      <sheetName val="CHIET TINH"/>
      <sheetName val="Bang gia Ca May"/>
      <sheetName val="Bang Gia VL"/>
      <sheetName val="Tong Hop KP"/>
      <sheetName val=" DON GIA"/>
      <sheetName val="CHIET TINH THEO KH.SAT"/>
      <sheetName val="TCT DIEN LUC (EVN)"/>
      <sheetName val="415"/>
      <sheetName val="421"/>
      <sheetName val="511.BT"/>
      <sheetName val="631.BT"/>
      <sheetName val="642"/>
      <sheetName val="NKSC1"/>
      <sheetName val="CDKT"/>
      <sheetName val="BCDTCP"/>
      <sheetName val="20000000"/>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ang 1"/>
      <sheetName val="thang2"/>
      <sheetName val="Thang 3"/>
      <sheetName val="thang5"/>
      <sheetName val="thang4"/>
      <sheetName val="00000001"/>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TH9"/>
      <sheetName val="TH12"/>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Chart1"/>
      <sheetName val="MAU_A"/>
      <sheetName val="MAU_B"/>
      <sheetName val="MAU_C"/>
      <sheetName val="MAU E -XCD"/>
      <sheetName val="MAU E -TDS1"/>
      <sheetName val="MAU E- NDH"/>
      <sheetName val="KEM NGHIEN GIA CONG"/>
      <sheetName val="MTL$-INTER"/>
      <sheetName val="nghiviecQ402"/>
      <sheetName val="nhansu_phong"/>
      <sheetName val="dieudong2003"/>
      <sheetName val="lylich03"/>
      <sheetName val="bdns02"/>
      <sheetName val="bdns03"/>
      <sheetName val="PET-NB"/>
      <sheetName val="Sheet4"/>
      <sheetName val="Sheet6"/>
      <sheetName val="Sheet7"/>
      <sheetName val="Sheet8"/>
      <sheetName val="Sheet9"/>
      <sheetName val="Sheet10"/>
      <sheetName val="Sheet11"/>
      <sheetName val="Sheet12"/>
      <sheetName val="Sheet13"/>
      <sheetName val="Sheet14"/>
      <sheetName val="Sheet15"/>
      <sheetName val="Sheet16"/>
      <sheetName val="Chart2"/>
      <sheetName val="lienbao1"/>
      <sheetName val="bangrap"/>
      <sheetName val="Lie Bao2"/>
      <sheetName val="lien bao"/>
      <sheetName val="duong BR"/>
      <sheetName val="nhakhoBR"/>
      <sheetName val="trung 5"/>
      <sheetName val="QLoi"/>
      <sheetName val="PTHT"/>
      <sheetName val="Yenlac"/>
      <sheetName val="telo"/>
      <sheetName val="IBASE"/>
      <sheetName val="TINHNEN"/>
      <sheetName val="Nen VN"/>
      <sheetName val="Khe uoc vay"/>
      <sheetName val="Tom tat"/>
      <sheetName val="TH tien vay"/>
      <sheetName val="KH tra no vay NH "/>
      <sheetName val="vay NHNo LS"/>
      <sheetName val="tr.han No LS"/>
      <sheetName val="NHNo Thanh hoa"/>
      <sheetName val="vay NHCT"/>
      <sheetName val="vay NHDT"/>
      <sheetName val="Dai han HTPT"/>
      <sheetName val="Lai quy 3 "/>
      <sheetName val="Tr.han NHCT"/>
      <sheetName val="Tr.han NHDT"/>
      <sheetName val="Von tu co HTPT"/>
      <sheetName val="KH NH"/>
      <sheetName val="HDTD BKLS"/>
      <sheetName val="Bthkl"/>
      <sheetName val="KM247"/>
      <sheetName val="km248"/>
      <sheetName val="DTOAN"/>
      <sheetName val="THOP-KL"/>
      <sheetName val="CPHI KKS"/>
      <sheetName val="DG-KSAT"/>
      <sheetName val="TMDAUTU"/>
      <sheetName val="GTXLCHINH"/>
      <sheetName val="CPHI-TT"/>
      <sheetName val="CPHIBUVL"/>
      <sheetName val="CHENH VLCHINH"/>
      <sheetName val="GVLHT"/>
      <sheetName val="DGCT-QCH2"/>
      <sheetName val="VL"/>
      <sheetName val="NHAN CONG"/>
      <sheetName val="MAY"/>
      <sheetName val="VUA"/>
      <sheetName val="DG CAU"/>
      <sheetName val="THOP CAU"/>
      <sheetName val="TLP CAU"/>
      <sheetName val="DAKT1"/>
      <sheetName val="XL4Test5"/>
      <sheetName val="XL4Poppy (2)"/>
      <sheetName val="Gia VL"/>
      <sheetName val="Bang luong CB"/>
      <sheetName val="Bang P.tich CT"/>
      <sheetName val="D.toan chi tiet"/>
      <sheetName val="Bang TH Dtoan"/>
      <sheetName val="Congty"/>
      <sheetName val="VPPN"/>
      <sheetName val="XN74"/>
      <sheetName val="XN54"/>
      <sheetName val="XN33"/>
      <sheetName val="NK96"/>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THANG 09"/>
      <sheetName val="THANG 10"/>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caodothietke"/>
      <sheetName val="m361 Base"/>
      <sheetName val="GTXLC@INH"/>
      <sheetName val="DTCT"/>
      <sheetName val="PTVT"/>
      <sheetName val="THDT"/>
      <sheetName val="THVT"/>
      <sheetName val="THGT"/>
      <sheetName val="切割 II"/>
      <sheetName val="gVL"/>
      <sheetName val="Thang 8"/>
      <sheetName val="Macro1"/>
      <sheetName val="Macro2"/>
      <sheetName val="Macro3"/>
      <sheetName val="RPT"/>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47-456"/>
      <sheetName val="C46"/>
      <sheetName val="C47-PII"/>
      <sheetName val="rptDSTHEOTUNGNVVATUNGKHchitiet"/>
      <sheetName val="rptHangHoaNhapXuatTonTuNgayDenN"/>
      <sheetName val="Outlets"/>
      <sheetName val="PGs"/>
      <sheetName val="Cto"/>
      <sheetName val="B×a QTo¸n"/>
      <sheetName val="TDuyÖt QT "/>
      <sheetName val="B×a QTo¸n "/>
      <sheetName val="TMQT"/>
      <sheetName val="THQTo¸n"/>
      <sheetName val="TH.HangMuc"/>
      <sheetName val="NC«ng "/>
      <sheetName val="VËt t­ "/>
      <sheetName val="ThÝ nghiÖm "/>
      <sheetName val="THVT­ "/>
      <sheetName val="Thèng Kª nghiÖm thu"/>
      <sheetName val="VChuyÓn "/>
      <sheetName val="QT Thu håi "/>
      <sheetName val="Thu håi B3 "/>
      <sheetName val="Thu håi B4  "/>
      <sheetName val="Thu håi Õ"/>
      <sheetName val="BB¶n ®gi¸ VTThu håi "/>
      <sheetName val="CaM¸y "/>
      <sheetName val="BB"/>
      <sheetName val="BB¶n"/>
      <sheetName val="BVe Duoica 2"/>
      <sheetName val="BVe 242 MK"/>
      <sheetName val="BVe LTam-6"/>
      <sheetName val="Sheet5"/>
      <sheetName val="?? MTL"/>
      <sheetName val="?? DI"/>
      <sheetName val="특외대"/>
      <sheetName val="Disch"/>
      <sheetName val="Pack"/>
      <sheetName val="Delivery"/>
      <sheetName val="M50"/>
      <sheetName val="M48"/>
      <sheetName val="M45"/>
      <sheetName val="M38"/>
      <sheetName val="D.Order"/>
      <sheetName val="Report"/>
      <sheetName val="Report.Delivery"/>
      <sheetName val="Monthly"/>
      <sheetName val="SILICATE"/>
      <sheetName val="Main"/>
      <sheetName val="Reference"/>
      <sheetName val="general"/>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Duong con' vu hcm (8)"/>
      <sheetName val="TRUC TIEP"/>
      <sheetName val="GIAN TIEP"/>
      <sheetName val="HOP DONG"/>
      <sheetName val="CON LINH"/>
      <sheetName val="Qheet3"/>
      <sheetName val="Duong co_x0000_g vu hcm (4)"/>
      <sheetName val="km346+00-km346_x000b_240 (2)"/>
      <sheetName val="km342+297._x0015_8-km342+376.41"/>
      <sheetName val="km341+1077 -km34_x0011_+1177.61"/>
      <sheetName val="Bang 聧ia ca may"/>
      <sheetName val="tienluong"/>
      <sheetName val="giamay"/>
      <sheetName val="TSO_CHUNG"/>
      <sheetName val="km337+533î60-km3ó4 (2)"/>
      <sheetName val="[RPT.xlsၝCmay"/>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511"/>
      <sheetName val="621"/>
      <sheetName val="622"/>
      <sheetName val="623"/>
      <sheetName val="627b"/>
      <sheetName val="632"/>
      <sheetName val="711"/>
      <sheetName val="811"/>
      <sheetName val="911"/>
      <sheetName val="009"/>
      <sheetName val=" quy I-2005"/>
      <sheetName val="Quy 2- 2005 "/>
      <sheetName val="Quy III- 2005 "/>
      <sheetName val="Quy 4- 2005"/>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_x0010_p_x0000_Ё"/>
      <sheetName val="K259†Base "/>
      <sheetName val="_x0010_p?Ё"/>
      <sheetName val="km345+400-km345ÿÿ00 (6)"/>
      <sheetName val=""/>
      <sheetName val="N_x0008_AN CONG"/>
      <sheetName val="K251 _x0001_C"/>
      <sheetName val="Duïng cong vu hcm (13;) (2)"/>
      <sheetName val="pt0-1"/>
      <sheetName val="kp0-1"/>
      <sheetName val="0-1"/>
      <sheetName val="pt2-3"/>
      <sheetName val="thkp2-3"/>
      <sheetName val="clvl"/>
      <sheetName val="2-3"/>
      <sheetName val="cl1-2"/>
      <sheetName val="thkp1-2"/>
      <sheetName val="clvl1-2"/>
      <sheetName val="1-2"/>
      <sheetName val="_x0010_p_x0000_?"/>
      <sheetName val="K259Base "/>
      <sheetName val="_x0010_p??"/>
      <sheetName val="Duong co?g vu hcm (4)"/>
      <sheetName val="DMTK"/>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Corporate"/>
      <sheetName val="PNT-QUOT-#3"/>
      <sheetName val="COAT&amp;WRAP-QIOT-#3"/>
      <sheetName val="NEW-PANEL"/>
      <sheetName val="Overhead &amp; Profit B-1"/>
      <sheetName val="B-2  (DPP)"/>
      <sheetName val="RP 14E Table"/>
      <sheetName val="AG"/>
      <sheetName val="Guidelines"/>
      <sheetName val="b1"/>
      <sheetName val="2.. (2)"/>
      <sheetName val="Callout"/>
      <sheetName val="MTO REV.0"/>
      <sheetName val="предприятия"/>
      <sheetName val="ЦФО"/>
      <sheetName val="LIGHTING &amp; GROUNDING"/>
      <sheetName val="Quantity"/>
      <sheetName val="[RPT.xls]Duong cong vu hcm (8;)"/>
      <sheetName val="Duofg cong vu hcm (7;) (2)"/>
      <sheetName val="Bang ?ia ca may"/>
      <sheetName val="[RPT.xls?Cmay"/>
      <sheetName val="_x0010_p"/>
      <sheetName val="thang6"/>
      <sheetName val="Ë261"/>
      <sheetName val="K261_x0000_Base"/>
      <sheetName val="K2_x0016_1 AC"/>
      <sheetName val="T HOP"/>
      <sheetName val="LONG"/>
      <sheetName val="HAI"/>
      <sheetName val="HIEP"/>
      <sheetName val="TUAN"/>
      <sheetName val="nguyen"/>
      <sheetName val="VE"/>
      <sheetName val="VU"/>
      <sheetName val="LUAN"/>
      <sheetName val="HIEN&gt;"/>
      <sheetName val="HIEN"/>
      <sheetName val="PHU"/>
      <sheetName val="CHAN"/>
      <sheetName val="BANBGIAO"/>
      <sheetName val="DLIEU"/>
      <sheetName val="GOC"/>
      <sheetName val="Duong cong vu hcm (¶)"/>
      <sheetName val="HDKT"/>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刃割 MTL"/>
      <sheetName val="Km346+60_x0010_-km346+820 (2)"/>
      <sheetName val="km346+00-km3_x0014_6+240 (_x0012_)"/>
      <sheetName val="km345+6_x0016_1-km345+000"/>
      <sheetName val="km342+_x0013_76.41- km342+520.29"/>
      <sheetName val="km342+29_x0017_.58-km3_x0014_2+376.41"/>
      <sheetName val="XL²_x0000__x0000_t5"/>
      <sheetName val="切割 MၔL"/>
      <sheetName val="CON(LINH"/>
      <sheetName val="DG1kSAT"/>
      <sheetName val="?"/>
      <sheetName val="K261?Base"/>
      <sheetName val="CHEKe VLCHINH"/>
      <sheetName val="Con'ty"/>
      <sheetName val="Thuc thanh"/>
      <sheetName val="T1"/>
      <sheetName val="T2"/>
      <sheetName val="T3"/>
      <sheetName val="T4"/>
      <sheetName val="km338+00-km33Oé100(2)"/>
      <sheetName val="Ho=Ðdong giao khoan"/>
      <sheetName val="Mau so 04 TFDN"/>
      <sheetName val="K_x0000_5_x0001_ @9_x0008_"/>
      <sheetName val="K219 Subbase"/>
      <sheetName val="Duong cojg vu hcm (13;) (2)"/>
      <sheetName val="km342+520-km342+690 (2_x0009_"/>
      <sheetName val="Don gia"/>
      <sheetName val="K2_x0015_1 AC"/>
      <sheetName val="959 K98"/>
      <sheetName val="soktmay"/>
      <sheetName val="XL²??t5"/>
      <sheetName val="Son"/>
      <sheetName val="km342+520-km342+690 (2 "/>
      <sheetName val="Duong cong vu hcm (8;) (:)"/>
      <sheetName val="Thang_x0000__x0000_"/>
      <sheetName val="cot_xa"/>
      <sheetName val="Quet rac"/>
      <sheetName val="May no"/>
      <sheetName val="Sua chua "/>
      <sheetName val="BC luan chuyen"/>
      <sheetName val="k-337+533.60-km338 (2)"/>
      <sheetName val="km341+275-km341)350"/>
      <sheetName val="chi tiet z"/>
      <sheetName val="000000000000"/>
      <sheetName val="100000000000"/>
      <sheetName val="200000000000"/>
      <sheetName val="300000000000"/>
      <sheetName val="400000000000"/>
      <sheetName val="C²_x0000__x0000_iet TK131"/>
      <sheetName val="_RPT.x"/>
      <sheetName val="Du a. nut Nam cau Tlong"/>
      <sheetName val="km338+00-km338+100,2)"/>
      <sheetName val="km″42+297.58-km342+376.41"/>
      <sheetName val="Sheet04"/>
      <sheetName val="K?5_x0001_ @9_x0008_"/>
      <sheetName val="K251 K)8"/>
      <sheetName val="km337+136-km337ý350"/>
      <sheetName val="Bang ke T.toan`"/>
      <sheetName val="D"/>
      <sheetName val="ÇÐ¸î MTL"/>
      <sheetName val="ÇÐ¸î DI"/>
      <sheetName val="¤Á³Î MTL"/>
      <sheetName val="¤Á³Î DI"/>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CTduo~g"/>
      <sheetName val="km345+661-km345;000"/>
      <sheetName val="TNHCHINH"/>
      <sheetName val="Macro2_x0000__x0000__x0000__x0000__x0000__x0000__x0000__x0000__x0000__x0000__x0000__x0000_뻰Ŏ_x0000__x0004__x0000__x0000__x0000__x0000__x0000__x0000_뱤ŏ_x0000_"/>
      <sheetName val="MAIN GATE HOUSE"/>
      <sheetName val="Duong co"/>
      <sheetName val="XL²"/>
      <sheetName val="K"/>
      <sheetName val="C²"/>
      <sheetName val="Duong cong vu"/>
      <sheetName val="Duong cong vu hcm("/>
      <sheetName val="Schedule"/>
      <sheetName val="MMTB"/>
      <sheetName val="DGNC"/>
      <sheetName val="F04-CPNC"/>
      <sheetName val="F05-CFVT"/>
      <sheetName val="VLP"/>
      <sheetName val="PVGC"/>
      <sheetName val="T03-02"/>
      <sheetName val="T02-02"/>
      <sheetName val="Mau"/>
      <sheetName val="切割_MTL"/>
      <sheetName val="切割_DI"/>
      <sheetName val="LM"/>
      <sheetName val="NSL"/>
      <sheetName val="切割_MTL1"/>
      <sheetName val="切割_DI1"/>
      <sheetName val="ESTI_1"/>
      <sheetName val="C²??iet TK131"/>
      <sheetName val="Dir01"/>
      <sheetName val="chamcongDHbo"/>
      <sheetName val="1-TH"/>
      <sheetName val="thang lương"/>
      <sheetName val="vs"/>
      <sheetName val="DTCP NB"/>
      <sheetName val="CSD1"/>
      <sheetName val="TPH1"/>
      <sheetName val="DN1"/>
      <sheetName val="CSD2"/>
      <sheetName val="TPH2"/>
      <sheetName val="DN2"/>
      <sheetName val="DN3TD"/>
      <sheetName val="TRUC TI԰_x0000_"/>
      <sheetName val="dhang"/>
      <sheetName val="tke"/>
      <sheetName val="xt"/>
      <sheetName val="ct"/>
      <sheetName val="dchieu"/>
      <sheetName val="vtu"/>
      <sheetName val="Danh"/>
      <sheetName val="vinh"/>
      <sheetName val="tbi"/>
      <sheetName val="nthuXD"/>
      <sheetName val="lmoi"/>
      <sheetName val="thoi"/>
      <sheetName val="T222"/>
      <sheetName val="T101"/>
      <sheetName val="T125"/>
      <sheetName val="T126"/>
      <sheetName val="T127"/>
      <sheetName val="T128"/>
      <sheetName val="T226"/>
      <sheetName val="T243"/>
      <sheetName val="T245"/>
      <sheetName val="T104"/>
      <sheetName val="T205"/>
      <sheetName val="T215"/>
      <sheetName val="T218"/>
      <sheetName val="T118"/>
      <sheetName val="T219"/>
      <sheetName val="T225"/>
      <sheetName val="T229"/>
      <sheetName val="T246"/>
      <sheetName val="T247"/>
      <sheetName val="T311"/>
      <sheetName val="T341"/>
      <sheetName val="T131"/>
      <sheetName val="N_x000b_96"/>
      <sheetName val="WUA"/>
      <sheetName val="km337+136-km33×¶350"/>
      <sheetName val="GIA_THEO_KB"/>
      <sheetName val="切割_MTL2"/>
      <sheetName val="切割_DI2"/>
      <sheetName val="ESTI_2"/>
      <sheetName val="切割_MTL3"/>
      <sheetName val="切割_DI3"/>
      <sheetName val="ESTI_3"/>
      <sheetName val="??_MTL"/>
      <sheetName val="??_DI"/>
      <sheetName val="___MTL"/>
      <sheetName val="___DI"/>
      <sheetName val="切割_MTL4"/>
      <sheetName val="切割_DI4"/>
      <sheetName val="ESTI_4"/>
      <sheetName val="CAN_DOI"/>
      <sheetName val="GIA_TRI"/>
      <sheetName val="TC_NV"/>
      <sheetName val="ton_kho"/>
      <sheetName val="giao_nv_TH_chong_qua_tai_dot_3"/>
      <sheetName val="ton_tai_cac_tram_dong_dien"/>
      <sheetName val="chong_qua_tai_dot_3"/>
      <sheetName val="cac_du_an"/>
      <sheetName val="Chong_qua_tai_dot_3_moi"/>
      <sheetName val="H_so_tram_chong_qua_tai_dot_3"/>
      <sheetName val="cac_tram_dong_dien"/>
      <sheetName val="Bieu_ngang"/>
      <sheetName val="T_van_gs"/>
      <sheetName val="23_tram_von_WB"/>
      <sheetName val="Chi_phi_den_bu_A"/>
      <sheetName val="CHIET_TINH"/>
      <sheetName val="Bang_gia_Ca_May"/>
      <sheetName val="Bang_Gia_VL"/>
      <sheetName val="Tong_Hop_KP"/>
      <sheetName val="_DON_GIA"/>
      <sheetName val="CHIET_TINH_THEO_KH_SAT"/>
      <sheetName val="canh_(2)"/>
      <sheetName val="Bang_Don_gia_II"/>
      <sheetName val="thang_1"/>
      <sheetName val="Thang_3"/>
      <sheetName val="KHKPHT10-02_"/>
      <sheetName val="TLL_(2)"/>
      <sheetName val="CUNG_CAP_VAT_TU"/>
      <sheetName val="TH_LIST_CAP"/>
      <sheetName val="S3LIST_CAP&amp;ONGDL"/>
      <sheetName val="S2LIST_CAP&amp;ONGDL"/>
      <sheetName val="S1LIST_CAP&amp;ONGDL"/>
      <sheetName val="KLMOI_THAU"/>
      <sheetName val="MAU_E_-XCD"/>
      <sheetName val="MAU_E_-TDS1"/>
      <sheetName val="MAU_E-_NDH"/>
      <sheetName val="Lie_Bao2"/>
      <sheetName val="lien_bao"/>
      <sheetName val="duong_BR"/>
      <sheetName val="trung_5"/>
      <sheetName val="cham_cong_XL_(2)"/>
      <sheetName val="cham_cong_XL"/>
      <sheetName val="Luong_XD"/>
      <sheetName val="L_KHOAN_2_"/>
      <sheetName val="L_KHOAN_2"/>
      <sheetName val="L__KHOAN"/>
      <sheetName val="Luong_XL"/>
      <sheetName val="PHAN_BO"/>
      <sheetName val="Luong_XD_thang_3"/>
      <sheetName val="CONGTRINHNHD_thang3"/>
      <sheetName val="luong_QL"/>
      <sheetName val="CONGDOAN_"/>
      <sheetName val="Nen_VN"/>
      <sheetName val="CTA_NCS_cond_2012"/>
      <sheetName val="TCT_DIEN_LUC_(EVN)"/>
      <sheetName val="511_BT"/>
      <sheetName val="631_BT"/>
      <sheetName val="KEM_NGHIEN_GIA_CONG"/>
      <sheetName val="Khe_uoc_vay"/>
      <sheetName val="Tom_tat"/>
      <sheetName val="TH_tien_vay"/>
      <sheetName val="KH_tra_no_vay_NH_"/>
      <sheetName val="vay_NHNo_LS"/>
      <sheetName val="tr_han_No_LS"/>
      <sheetName val="NHNo_Thanh_hoa"/>
      <sheetName val="vay_NHCT"/>
      <sheetName val="vay_NHDT"/>
      <sheetName val="Dai_han_HTPT"/>
      <sheetName val="Lai_quy_3_"/>
      <sheetName val="Tr_han_NHCT"/>
      <sheetName val="Tr_han_NHDT"/>
      <sheetName val="Von_tu_co_HTPT"/>
      <sheetName val="KH_NH"/>
      <sheetName val="HDTD_BKLS"/>
      <sheetName val="CPHI_KKS"/>
      <sheetName val="CHENH_VLCHINH"/>
      <sheetName val="NHAN_CONG"/>
      <sheetName val="DG_CAU"/>
      <sheetName val="THOP_CAU"/>
      <sheetName val="TLP_CAU"/>
      <sheetName val="XL4Poppy_(2)"/>
      <sheetName val="Gia_VL"/>
      <sheetName val="Bang_luong_CB"/>
      <sheetName val="Bang_P_tich_CT"/>
      <sheetName val="D_toan_chi_tiet"/>
      <sheetName val="Bang_TH_Dtoan"/>
      <sheetName val="VL_(2)"/>
      <sheetName val="May_(2)"/>
      <sheetName val="km346+600-km346+820_(2)"/>
      <sheetName val="km346+330-km346+600_(2)"/>
      <sheetName val="km346+00-km346+240_(2)"/>
      <sheetName val="km345+400-km345+500_(6)"/>
      <sheetName val="km345+400-km345+500_(2)"/>
      <sheetName val="km342+376_41-_km342+520_29"/>
      <sheetName val="km338+439-km388+571_89"/>
      <sheetName val="km342+297_58-km342+376_41"/>
      <sheetName val="km338+571_89-km338+652"/>
      <sheetName val="km337+533_60-km338_(2)"/>
      <sheetName val="km341+1077_-km341+1177_61"/>
      <sheetName val="km337+00-km337+34_(3)"/>
      <sheetName val="km342+520-km342+690_(2)"/>
      <sheetName val="km341_26-km341+200_(2)"/>
      <sheetName val="Duong_cong_vu_hcm_(2)"/>
      <sheetName val="Duong_cong_vu_hcm_(4)"/>
      <sheetName val="Duong_cong_vu_hcm_(5)"/>
      <sheetName val="Duong_cong_vu_hcm_(9)"/>
      <sheetName val="Duong_cong_vu_hcm_(4;)_(2)"/>
      <sheetName val="Duong_cong_vu_hcm_(7)"/>
      <sheetName val="Duong_cong_vu_hcm_(8)"/>
      <sheetName val="Duong_cong_vu_hcm_(6)"/>
      <sheetName val="Duong_cong_vu_hcm_(3)"/>
      <sheetName val="Duong_cong_vu_hcm_(2;)_(2)"/>
      <sheetName val="Duong_cong_vu_hcm_(9;)_(2)"/>
      <sheetName val="Duong_cong_vu_hcm_(8;)_(2)"/>
      <sheetName val="Duong_cong_vu_hcm_(7;)_(2)"/>
      <sheetName val="Duong_cong_vu_hcm_(13;)_(2)"/>
      <sheetName val="Duong_cong_vu_hcm(_Lmat;0)_(2)"/>
      <sheetName val="Duong_cong_vu_hcm(_Lmat;1)_(2)"/>
      <sheetName val="Duong_cong_vu_hcm(_Lmat;2)"/>
      <sheetName val="cong_ty_so_9_VINACONEX"/>
      <sheetName val="cong_ty_so_9_VINACONEX_(2)"/>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Quang_Tri"/>
      <sheetName val="Da_Nang"/>
      <sheetName val="Quang_Nam"/>
      <sheetName val="Quang_Ngai"/>
      <sheetName val="TH_DH-QN"/>
      <sheetName val="KP_HD"/>
      <sheetName val="DB_HD"/>
      <sheetName val="THANG_09"/>
      <sheetName val="THANG_10"/>
      <sheetName val="Du_an_nut_So"/>
      <sheetName val="Du_an_nut_vong"/>
      <sheetName val="Du_an_nut_Nam_cau_Tlong"/>
      <sheetName val="Duong_kim_lien_0_cho_dua"/>
      <sheetName val="Du_an_KTDC_Nam_trung_yen"/>
      <sheetName val="QTNC-Tong_hop"/>
      <sheetName val="QTVT-Tong_hop"/>
      <sheetName val="GTQT-Tong_hop"/>
      <sheetName val="QT_-_Duet"/>
      <sheetName val="tong_hop"/>
      <sheetName val="phan_tich_DG"/>
      <sheetName val="gia_vat_lieu"/>
      <sheetName val="gia_xe_may"/>
      <sheetName val="gia_nhan_cong"/>
      <sheetName val="TK_331c1"/>
      <sheetName val="CT_331"/>
      <sheetName val="CT_131"/>
      <sheetName val="Tuan_1_01"/>
      <sheetName val="Tuan_3_01_"/>
      <sheetName val="Tuan_5_06_"/>
      <sheetName val="Tuan_6_06__"/>
      <sheetName val="Tuan_7_06_"/>
      <sheetName val="Tuan_7_06__(2)"/>
      <sheetName val="Tuan10,06_"/>
      <sheetName val="Tuan11,06__"/>
      <sheetName val="Bao_cao_DD_31_3_06"/>
      <sheetName val="Bao_cao_DD_30_4_06"/>
      <sheetName val="Bao_cao_DD_31_5_06_"/>
      <sheetName val="Bao_cao_Quy_I-06"/>
      <sheetName val="Bao_cao_DD_30_6_06"/>
      <sheetName val="Bao_cao_DD_31_7_06"/>
      <sheetName val="m361_Base"/>
      <sheetName val="切割_II"/>
      <sheetName val="Thang_8"/>
      <sheetName val="TK_911"/>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Can_Doi_TK"/>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Bien_ban_Nthu_GK"/>
      <sheetName val="T__Ly_HD_giao_khoan_"/>
      <sheetName val="Hop_dong_giao_khoan"/>
      <sheetName val="giay_tam_ung_"/>
      <sheetName val="Bang_ke_T_toan_"/>
      <sheetName val="Hoa_don_ban_hang_"/>
      <sheetName val="Bang_phan_bo_tien_luong_2005"/>
      <sheetName val="Bang_cham_cong_"/>
      <sheetName val="Bang_T_T_Luong_CB_chu_Chot2005"/>
      <sheetName val="Bang_T_T_luong_CN_lai_xe"/>
      <sheetName val="Bang_thanh_toan_luong_2005"/>
      <sheetName val="Nhan_cong_cho_CT_nam_2005"/>
      <sheetName val="Dinh_Muc_tieu_hao_VL_2005"/>
      <sheetName val="Dang_Ky_chi_tiet_KH_2005"/>
      <sheetName val="Bang_phan_bo_NVL_nam_2005"/>
      <sheetName val="Bang_phan_bo_K_Hao_2005"/>
      <sheetName val="Dang_Ky_Khau_hao_2005"/>
      <sheetName val="Phu_luc_so_3(_TNDN)"/>
      <sheetName val="PhuLuc_so_1(TNDN)"/>
      <sheetName val="Mau_so_04_TNDN"/>
      <sheetName val="Mau_so_02C"/>
      <sheetName val="Mau_so_02B"/>
      <sheetName val="Mau_so_02A"/>
      <sheetName val="Mau_01B"/>
      <sheetName val="To_khai_Mau_11"/>
      <sheetName val="Don_xin_khat_nop_thue_nam_04"/>
      <sheetName val="Su_dung_hoa_don_mau_26"/>
      <sheetName val="QToan_hoa_don_"/>
      <sheetName val="Mau_so_01"/>
      <sheetName val="Mau_so_02"/>
      <sheetName val="Chi_tiet_Mau_03_(_mua_vao_)"/>
      <sheetName val="Mau_so_03"/>
      <sheetName val="Mau_so_04"/>
      <sheetName val="Mau_05"/>
      <sheetName val="De_nghi_giai_dap_ve_thue_"/>
      <sheetName val="the_duc"/>
      <sheetName val="Bao_cao_thong_ke_"/>
      <sheetName val="Phieu_DTra_Van_Tai_(_01_TKe_)"/>
      <sheetName val="B×a_QTo¸n"/>
      <sheetName val="TDuyÖt_QT_"/>
      <sheetName val="B×a_QTo¸n_"/>
      <sheetName val="TH_HangMuc"/>
      <sheetName val="NC«ng_"/>
      <sheetName val="VËt_t­_"/>
      <sheetName val="ThÝ_nghiÖm_"/>
      <sheetName val="THVT­_"/>
      <sheetName val="Thèng_Kª_nghiÖm_thu"/>
      <sheetName val="VChuyÓn_"/>
      <sheetName val="QT_Thu_håi_"/>
      <sheetName val="Thu_håi_B3_"/>
      <sheetName val="Thu_håi_B4__"/>
      <sheetName val="Thu_håi_Õ"/>
      <sheetName val="BB¶n_®gi¸_VTThu_håi_"/>
      <sheetName val="CaM¸y_"/>
      <sheetName val="BVe_Duoica_2"/>
      <sheetName val="BVe_242_MK"/>
      <sheetName val="BVe_LTam-6"/>
      <sheetName val="MONG_T,V,E"/>
      <sheetName val="Sheet2 (2)"/>
      <sheetName val="sum-trench"/>
      <sheetName val="Biểu tổng hợp"/>
      <sheetName val="MTL(AG)"/>
      <sheetName val="???"/>
      <sheetName val="LEGEND"/>
      <sheetName val="切割_MTL5"/>
      <sheetName val="切割_DI5"/>
      <sheetName val="ESTI_5"/>
      <sheetName val="___MTL1"/>
      <sheetName val="___DI1"/>
      <sheetName val="CAN_DOI1"/>
      <sheetName val="GIA_TRI1"/>
      <sheetName val="TC_NV1"/>
      <sheetName val="ton_kho1"/>
      <sheetName val="giao_nv_TH_chong_qua_tai_dot_31"/>
      <sheetName val="ton_tai_cac_tram_dong_dien1"/>
      <sheetName val="chong_qua_tai_dot_31"/>
      <sheetName val="cac_du_an1"/>
      <sheetName val="Chong_qua_tai_dot_3_moi1"/>
      <sheetName val="H_so_tram_chong_qua_tai_dot_31"/>
      <sheetName val="cac_tram_dong_dien1"/>
      <sheetName val="Bieu_ngang1"/>
      <sheetName val="T_van_gs1"/>
      <sheetName val="23_tram_von_WB1"/>
      <sheetName val="Chi_phi_den_bu_A1"/>
      <sheetName val="CHIET_TINH1"/>
      <sheetName val="Bang_gia_Ca_May1"/>
      <sheetName val="Bang_Gia_VL1"/>
      <sheetName val="Tong_Hop_KP1"/>
      <sheetName val="_DON_GIA1"/>
      <sheetName val="CHIET_TINH_THEO_KH_SAT1"/>
      <sheetName val="canh_(2)1"/>
      <sheetName val="Bang_Don_gia_II1"/>
      <sheetName val="thang_11"/>
      <sheetName val="Thang_31"/>
      <sheetName val="KHKPHT10-02_1"/>
      <sheetName val="TLL_(2)1"/>
      <sheetName val="CUNG_CAP_VAT_TU1"/>
      <sheetName val="TH_LIST_CAP1"/>
      <sheetName val="S3LIST_CAP&amp;ONGDL1"/>
      <sheetName val="S2LIST_CAP&amp;ONGDL1"/>
      <sheetName val="S1LIST_CAP&amp;ONGDL1"/>
      <sheetName val="KLMOI_THAU1"/>
      <sheetName val="MAU_E_-XCD1"/>
      <sheetName val="MAU_E_-TDS11"/>
      <sheetName val="MAU_E-_NDH1"/>
      <sheetName val="Lie_Bao21"/>
      <sheetName val="lien_bao1"/>
      <sheetName val="duong_BR1"/>
      <sheetName val="trung_51"/>
      <sheetName val="cham_cong_XL_(2)1"/>
      <sheetName val="cham_cong_XL1"/>
      <sheetName val="Luong_XD1"/>
      <sheetName val="L_KHOAN_2_1"/>
      <sheetName val="L_KHOAN_21"/>
      <sheetName val="L__KHOAN1"/>
      <sheetName val="Luong_XL1"/>
      <sheetName val="PHAN_BO1"/>
      <sheetName val="Luong_XD_thang_31"/>
      <sheetName val="CONGTRINHNHD_thang31"/>
      <sheetName val="luong_QL1"/>
      <sheetName val="CONGDOAN_1"/>
      <sheetName val="Nen_VN1"/>
      <sheetName val="CTA_NCS_cond_20121"/>
      <sheetName val="TCT_DIEN_LUC_(EVN)1"/>
      <sheetName val="511_BT1"/>
      <sheetName val="631_BT1"/>
      <sheetName val="KEM_NGHIEN_GIA_CONG1"/>
      <sheetName val="Khe_uoc_vay1"/>
      <sheetName val="Tom_tat1"/>
      <sheetName val="TH_tien_vay1"/>
      <sheetName val="KH_tra_no_vay_NH_1"/>
      <sheetName val="vay_NHNo_LS1"/>
      <sheetName val="tr_han_No_LS1"/>
      <sheetName val="NHNo_Thanh_hoa1"/>
      <sheetName val="vay_NHCT1"/>
      <sheetName val="vay_NHDT1"/>
      <sheetName val="Dai_han_HTPT1"/>
      <sheetName val="Lai_quy_3_1"/>
      <sheetName val="Tr_han_NHCT1"/>
      <sheetName val="Tr_han_NHDT1"/>
      <sheetName val="Von_tu_co_HTPT1"/>
      <sheetName val="KH_NH1"/>
      <sheetName val="HDTD_BKLS1"/>
      <sheetName val="CPHI_KKS1"/>
      <sheetName val="CHENH_VLCHINH1"/>
      <sheetName val="NHAN_CONG1"/>
      <sheetName val="DG_CAU1"/>
      <sheetName val="THOP_CAU1"/>
      <sheetName val="TLP_CAU1"/>
      <sheetName val="XL4Poppy_(2)1"/>
      <sheetName val="Gia_VL1"/>
      <sheetName val="Bang_luong_CB1"/>
      <sheetName val="Bang_P_tich_CT1"/>
      <sheetName val="D_toan_chi_tiet1"/>
      <sheetName val="Bang_TH_Dtoan1"/>
      <sheetName val="VL_(2)1"/>
      <sheetName val="May_(2)1"/>
      <sheetName val="km346+600-km346+820_(2)1"/>
      <sheetName val="km346+330-km346+600_(2)1"/>
      <sheetName val="km346+00-km346+240_(2)1"/>
      <sheetName val="km345+400-km345+500_(6)1"/>
      <sheetName val="km345+400-km345+500_(2)1"/>
      <sheetName val="km342+376_41-_km342+520_291"/>
      <sheetName val="km338+439-km388+571_891"/>
      <sheetName val="km342+297_58-km342+376_411"/>
      <sheetName val="km338+571_89-km338+6521"/>
      <sheetName val="km337+533_60-km338_(2)1"/>
      <sheetName val="km341+1077_-km341+1177_611"/>
      <sheetName val="km337+00-km337+34_(3)1"/>
      <sheetName val="km342+520-km342+690_(2)1"/>
      <sheetName val="km341_26-km341+200_(2)1"/>
      <sheetName val="Duong_cong_vu_hcm_(2)1"/>
      <sheetName val="Duong_cong_vu_hcm_(4)1"/>
      <sheetName val="Duong_cong_vu_hcm_(5)1"/>
      <sheetName val="Duong_cong_vu_hcm_(9)1"/>
      <sheetName val="Duong_cong_vu_hcm_(4;)_(2)1"/>
      <sheetName val="Duong_cong_vu_hcm_(7)1"/>
      <sheetName val="Duong_cong_vu_hcm_(8)1"/>
      <sheetName val="Duong_cong_vu_hcm_(6)1"/>
      <sheetName val="Duong_cong_vu_hcm_(3)1"/>
      <sheetName val="Duong_cong_vu_hcm_(2;)_(2)1"/>
      <sheetName val="Duong_cong_vu_hcm_(9;)_(2)1"/>
      <sheetName val="Duong_cong_vu_hcm_(8;)_(2)1"/>
      <sheetName val="Duong_cong_vu_hcm_(7;)_(2)1"/>
      <sheetName val="Duong_cong_vu_hcm_(13;)_(2)1"/>
      <sheetName val="Duong_cong_vu_hcm(_Lmat;0)_(2)1"/>
      <sheetName val="Duong_cong_vu_hcm(_Lmat;1)_(2)1"/>
      <sheetName val="Duong_cong_vu_hcm(_Lmat;2)1"/>
      <sheetName val="cong_ty_so_9_VINACONEX1"/>
      <sheetName val="cong_ty_so_9_VINACONEX_(2)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Quang_Tri1"/>
      <sheetName val="Da_Nang1"/>
      <sheetName val="Quang_Nam1"/>
      <sheetName val="Quang_Ngai1"/>
      <sheetName val="TH_DH-QN1"/>
      <sheetName val="KP_HD1"/>
      <sheetName val="DB_HD1"/>
      <sheetName val="THANG_091"/>
      <sheetName val="THANG_101"/>
      <sheetName val="Du_an_nut_So1"/>
      <sheetName val="Du_an_nut_vong1"/>
      <sheetName val="Du_an_nut_Nam_cau_Tlong1"/>
      <sheetName val="Duong_kim_lien_0_cho_dua1"/>
      <sheetName val="Du_an_KTDC_Nam_trung_yen1"/>
      <sheetName val="QTNC-Tong_hop1"/>
      <sheetName val="QTVT-Tong_hop1"/>
      <sheetName val="GTQT-Tong_hop1"/>
      <sheetName val="QT_-_Duet1"/>
      <sheetName val="tong_hop1"/>
      <sheetName val="phan_tich_DG1"/>
      <sheetName val="gia_vat_lieu1"/>
      <sheetName val="gia_xe_may1"/>
      <sheetName val="gia_nhan_cong1"/>
      <sheetName val="TK_331c11"/>
      <sheetName val="CT_3311"/>
      <sheetName val="CT_1311"/>
      <sheetName val="Tuan_1_011"/>
      <sheetName val="Tuan_3_01_1"/>
      <sheetName val="Tuan_5_06_1"/>
      <sheetName val="Tuan_6_06__1"/>
      <sheetName val="Tuan_7_06_1"/>
      <sheetName val="Tuan_7_06__(2)1"/>
      <sheetName val="Tuan10,06_1"/>
      <sheetName val="Tuan11,06__1"/>
      <sheetName val="Bao_cao_DD_31_3_061"/>
      <sheetName val="Bao_cao_DD_30_4_061"/>
      <sheetName val="Bao_cao_DD_31_5_06_1"/>
      <sheetName val="Bao_cao_Quy_I-061"/>
      <sheetName val="Bao_cao_DD_30_6_061"/>
      <sheetName val="Bao_cao_DD_31_7_061"/>
      <sheetName val="m361_Base1"/>
      <sheetName val="切割_II1"/>
      <sheetName val="Thang_81"/>
      <sheetName val="TK_911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Can_Doi_TK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Bien_ban_Nthu_GK1"/>
      <sheetName val="T__Ly_HD_giao_khoan_1"/>
      <sheetName val="Hop_dong_giao_khoan1"/>
      <sheetName val="giay_tam_ung_1"/>
      <sheetName val="Bang_ke_T_toan_1"/>
      <sheetName val="Hoa_don_ban_hang_1"/>
      <sheetName val="Bang_phan_bo_tien_luong_20051"/>
      <sheetName val="Bang_cham_cong_1"/>
      <sheetName val="Bang_T_T_Luong_CB_chu_Chot20051"/>
      <sheetName val="Bang_T_T_luong_CN_lai_xe1"/>
      <sheetName val="Bang_thanh_toan_luong_20051"/>
      <sheetName val="Nhan_cong_cho_CT_nam_20051"/>
      <sheetName val="Dinh_Muc_tieu_hao_VL_20051"/>
      <sheetName val="Dang_Ky_chi_tiet_KH_20051"/>
      <sheetName val="Bang_phan_bo_NVL_nam_20051"/>
      <sheetName val="Bang_phan_bo_K_Hao_20051"/>
      <sheetName val="Dang_Ky_Khau_hao_20051"/>
      <sheetName val="Phu_luc_so_3(_TNDN)1"/>
      <sheetName val="PhuLuc_so_1(TNDN)1"/>
      <sheetName val="Mau_so_04_TNDN1"/>
      <sheetName val="Mau_so_02C1"/>
      <sheetName val="Mau_so_02B1"/>
      <sheetName val="Mau_so_02A1"/>
      <sheetName val="Mau_01B1"/>
      <sheetName val="To_khai_Mau_111"/>
      <sheetName val="Don_xin_khat_nop_thue_nam_041"/>
      <sheetName val="Su_dung_hoa_don_mau_261"/>
      <sheetName val="QToan_hoa_don_1"/>
      <sheetName val="Mau_so_011"/>
      <sheetName val="Mau_so_021"/>
      <sheetName val="Chi_tiet_Mau_03_(_mua_vao_)1"/>
      <sheetName val="Mau_so_031"/>
      <sheetName val="Mau_so_041"/>
      <sheetName val="Mau_051"/>
      <sheetName val="De_nghi_giai_dap_ve_thue_1"/>
      <sheetName val="the_duc1"/>
      <sheetName val="Bao_cao_thong_ke_1"/>
      <sheetName val="Phieu_DTra_Van_Tai_(_01_TKe_)1"/>
      <sheetName val="B×a_QTo¸n1"/>
      <sheetName val="TDuyÖt_QT_1"/>
      <sheetName val="B×a_QTo¸n_1"/>
      <sheetName val="TH_HangMuc1"/>
      <sheetName val="NC«ng_1"/>
      <sheetName val="VËt_t­_1"/>
      <sheetName val="ThÝ_nghiÖm_1"/>
      <sheetName val="THVT­_1"/>
      <sheetName val="Thèng_Kª_nghiÖm_thu1"/>
      <sheetName val="VChuyÓn_1"/>
      <sheetName val="QT_Thu_håi_1"/>
      <sheetName val="Thu_håi_B3_1"/>
      <sheetName val="Thu_håi_B4__1"/>
      <sheetName val="Thu_håi_Õ1"/>
      <sheetName val="BB¶n_®gi¸_VTThu_håi_1"/>
      <sheetName val="CaM¸y_1"/>
      <sheetName val="BVe_Duoica_21"/>
      <sheetName val="BVe_242_MK1"/>
      <sheetName val="BVe_LTam-61"/>
      <sheetName val="??_MTL1"/>
      <sheetName val="??_DI1"/>
      <sheetName val="MONG_T,V,E1"/>
      <sheetName val="Input"/>
      <sheetName val="T-5230"/>
      <sheetName val="150"/>
      <sheetName val="BCDSPS"/>
      <sheetName val="PRTN CAP"/>
      <sheetName val="THAYCTO "/>
      <sheetName val="_x0000__x0006__x0000__x0006__x0000__x0006__x0000__x0006__x0000__x0006__x0000__x0006_"/>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Gia vat tu"/>
      <sheetName val="Dthu"/>
      <sheetName val="ng02"/>
      <sheetName val="ng3"/>
      <sheetName val="ng4"/>
      <sheetName val="ng5"/>
      <sheetName val="ng06"/>
      <sheetName val="ng7"/>
      <sheetName val="ng8"/>
      <sheetName val="ng9"/>
      <sheetName val="ng10"/>
      <sheetName val="ng11"/>
      <sheetName val="ng12"/>
      <sheetName val="ng13"/>
      <sheetName val="ng14"/>
      <sheetName val="ng16"/>
      <sheetName val="ng17"/>
      <sheetName val="ng18"/>
      <sheetName val="ng19"/>
      <sheetName val="XXXXXXX1"/>
      <sheetName val="phuluc1"/>
      <sheetName val="phuluc2"/>
      <sheetName val="phuluc3A"/>
      <sheetName val="phuluc3b"/>
      <sheetName val="Phuluc4"/>
      <sheetName val="phuluc5"/>
      <sheetName val="phuluc9"/>
      <sheetName val="phuluc10"/>
      <sheetName val="PHULUC11"/>
      <sheetName val="phuluc12"/>
      <sheetName val="CCDN"/>
      <sheetName val="gia vt,nc,may"/>
      <sheetName val="Đầu ra sản phẩm"/>
      <sheetName val="Tổng quan và Input"/>
      <sheetName val="Đầu vào sản xuất"/>
      <sheetName val="Giá"/>
      <sheetName val="Tính toán doanh thu"/>
      <sheetName val="Phân tích độ nhạy"/>
      <sheetName val="Khấu hao TSCĐ"/>
      <sheetName val="Nguồn vốn"/>
      <sheetName val="Giải ngân nguồn vốn"/>
      <sheetName val="Tính toán thuế"/>
      <sheetName val="Tính toán chi phí SX"/>
      <sheetName val="Config"/>
      <sheetName val="CT00"/>
      <sheetName val="CT01"/>
      <sheetName val="ADD1-B3 Resi-Facade"/>
      <sheetName val="UTSBSPC1"/>
      <sheetName val="BXLDL"/>
      <sheetName val="Master"/>
      <sheetName val="tohop"/>
      <sheetName val="Phu luc XL2"/>
      <sheetName val="NN Tang Giam"/>
      <sheetName val="Phu luc XL1"/>
      <sheetName val="MAHANG"/>
      <sheetName val="Tenant List"/>
      <sheetName val="2.Them Gio"/>
      <sheetName val="KHQT-00-01"/>
      <sheetName val="Tongke"/>
      <sheetName val="TDTKP"/>
      <sheetName val="DK-KH"/>
      <sheetName val="dieuchinh"/>
      <sheetName val="DG3285"/>
      <sheetName val="Danh mục"/>
      <sheetName val="KH-Q1,Q2,01"/>
      <sheetName val="Sheet1-THSS"/>
      <sheetName val="BS print"/>
      <sheetName val="Sheet1ĵ"/>
      <sheetName val="MCY"/>
      <sheetName val="Macro2????????????뻰Ŏ?_x0004_??????뱤ŏ?"/>
      <sheetName val="TRUC TI԰?"/>
      <sheetName val="RM cost"/>
      <sheetName val="Sort Codes"/>
      <sheetName val="SUMMARY"/>
      <sheetName val="PHAITRA2004"/>
      <sheetName val="TONDONG2004-5"/>
      <sheetName val="TONDONG2004-4"/>
      <sheetName val="TONDONG2004-1"/>
      <sheetName val="01.2005"/>
      <sheetName val="02.2005"/>
      <sheetName val="03.2005"/>
      <sheetName val="04.2005"/>
      <sheetName val="05.2005"/>
      <sheetName val="NAM2005"/>
      <sheetName val="06.2005"/>
      <sheetName val="DL1"/>
      <sheetName val="DL2"/>
      <sheetName val="_x0000__x0000__x0000__x0000__x0000__x0000__x0000__x0000_ (2)"/>
      <sheetName val="SK'11"/>
      <sheetName val="Vat tu"/>
      <sheetName val="MI2A-A"/>
      <sheetName val="MI3"/>
      <sheetName val="MI20(1)"/>
      <sheetName val="BS"/>
      <sheetName val="T11-2007"/>
      <sheetName val="T11-2007 (2)"/>
      <sheetName val="Duong_x0000_cong vu hcm (13;) (2)"/>
      <sheetName val="?? M?L"/>
      <sheetName val="chitiet"/>
      <sheetName val="CHITIET VL-NCHT1 (2)"/>
      <sheetName val="tonghopshop1"/>
      <sheetName val="CT Thang Mo"/>
      <sheetName val="CT  PL"/>
      <sheetName val="BC"/>
      <sheetName val="QT04"/>
      <sheetName val="QT05"/>
      <sheetName val="䈇割 DI"/>
      <sheetName val="T_x0008_OP-KL"/>
      <sheetName val="DG%KSAT"/>
      <sheetName val="NKChungTu"/>
      <sheetName val="DSHD DH"/>
      <sheetName val="Data_2012"/>
      <sheetName val="Building"/>
      <sheetName val="20%"/>
      <sheetName val="Noi"/>
      <sheetName val="nhi"/>
      <sheetName val="Lay"/>
      <sheetName val="c cuu"/>
      <sheetName val="ngoai"/>
      <sheetName val="san"/>
      <sheetName val="C, khoa"/>
      <sheetName val="Y hoc"/>
      <sheetName val="Ў`"/>
      <sheetName val="_RPT.xlsၝCmay"/>
      <sheetName val="?? II"/>
      <sheetName val="Thang??"/>
      <sheetName val="DAF-2"/>
      <sheetName val="DM.ChiPhi"/>
      <sheetName val="DCV"/>
      <sheetName val="NK96_x0000_ʘ_x0000__x0000__x0000__x0000__x0000__x0000__x0000__x0000__x0000__x0000_弌ʘ_x0000__x0004_"/>
      <sheetName val="Eau so 04 TNDN"/>
      <sheetName val="Drop Down List"/>
      <sheetName val="FAB별"/>
      <sheetName val="cover page format"/>
      <sheetName val="Comparison"/>
      <sheetName val="4641"/>
      <sheetName val="DT"/>
      <sheetName val="Parem"/>
      <sheetName val="Analisa"/>
      <sheetName val="NKC6"/>
      <sheetName val="BQ ARS"/>
      <sheetName val="CHITIET VL-NC-TT1p"/>
      <sheetName val="Pre-TB"/>
      <sheetName val="TL rieng"/>
      <sheetName val="BANG PTVT"/>
      <sheetName val="BANG TIEN LUONG"/>
      <sheetName val="Khoi luong"/>
      <sheetName val="ca"/>
      <sheetName val="SC07"/>
      <sheetName val="SCTHH"/>
      <sheetName val="예적금"/>
      <sheetName val="WE'T"/>
      <sheetName val="BASE"/>
      <sheetName val="Final(1)summary"/>
      <sheetName val="Contents"/>
      <sheetName val="V-VESSEL (WITH DEMISTER)"/>
      <sheetName val="Piping Design Data"/>
      <sheetName val="D-3"/>
      <sheetName val="BATCH"/>
      <sheetName val="General Data"/>
      <sheetName val="ASME B 36.10 M"/>
      <sheetName val="Building List for reference"/>
      <sheetName val="노임단가"/>
      <sheetName val="steam table"/>
      <sheetName val="예산M12A"/>
      <sheetName val="BM "/>
      <sheetName val="DWG LIST"/>
      <sheetName val="REDUCER"/>
      <sheetName val="VAE264_VALVES"/>
      <sheetName val="작성방법"/>
      <sheetName val="BT-DSPK"/>
      <sheetName val="BUGIA_VT"/>
      <sheetName val="Phu_luc_XL22"/>
      <sheetName val="NN_Tang_Giam2"/>
      <sheetName val="Phu_luc_XL12"/>
      <sheetName val="___MTL2"/>
      <sheetName val="___DI2"/>
      <sheetName val="CAN_DOI2"/>
      <sheetName val="GIA_TRI2"/>
      <sheetName val="TC_NV2"/>
      <sheetName val="ton_kho2"/>
      <sheetName val="CPHI_KKS2"/>
      <sheetName val="CHENH_VLCHINH2"/>
      <sheetName val="Gia_VL2"/>
      <sheetName val="Bang_gia_ca_may2"/>
      <sheetName val="Bang_luong_CB2"/>
      <sheetName val="Bang_P_tich_CT2"/>
      <sheetName val="D_toan_chi_tiet2"/>
      <sheetName val="Bang_TH_Dtoan2"/>
      <sheetName val="THANG_092"/>
      <sheetName val="THANG_102"/>
      <sheetName val="VL_(2)2"/>
      <sheetName val="May_(2)2"/>
      <sheetName val="NHAN_CONG2"/>
      <sheetName val="DG_CAU2"/>
      <sheetName val="THOP_CAU2"/>
      <sheetName val="TLP_CAU2"/>
      <sheetName val="XL4Poppy_(2)2"/>
      <sheetName val="km346+600-km346+820_(2)2"/>
      <sheetName val="km346+330-km346+600_(2)2"/>
      <sheetName val="km346+00-km346+240_(2)2"/>
      <sheetName val="km345+400-km345+500_(6)2"/>
      <sheetName val="km345+400-km345+500_(2)2"/>
      <sheetName val="km342+376_41-_km342+520_292"/>
      <sheetName val="km338+439-km388+571_892"/>
      <sheetName val="km342+297_58-km342+376_412"/>
      <sheetName val="km338+571_89-km338+6522"/>
      <sheetName val="km337+533_60-km338_(2)2"/>
      <sheetName val="km341+1077_-km341+1177_612"/>
      <sheetName val="km337+00-km337+34_(3)2"/>
      <sheetName val="km342+520-km342+690_(2)2"/>
      <sheetName val="km341_26-km341+200_(2)2"/>
      <sheetName val="Duong_cong_vu_hcm_(2)2"/>
      <sheetName val="Duong_cong_vu_hcm_(4)2"/>
      <sheetName val="Duong_cong_vu_hcm_(5)2"/>
      <sheetName val="Duong_cong_vu_hcm_(9)2"/>
      <sheetName val="Duong_cong_vu_hcm_(4;)_(2)2"/>
      <sheetName val="Duong_cong_vu_hcm_(7)2"/>
      <sheetName val="Duong_cong_vu_hcm_(8)2"/>
      <sheetName val="Duong_cong_vu_hcm_(6)2"/>
      <sheetName val="Duong_cong_vu_hcm_(3)2"/>
      <sheetName val="Duong_cong_vu_hcm_(2;)_(2)2"/>
      <sheetName val="Duong_cong_vu_hcm_(9;)_(2)2"/>
      <sheetName val="Duong_cong_vu_hcm_(8;)_(2)2"/>
      <sheetName val="Duong_cong_vu_hcm_(7;)_(2)2"/>
      <sheetName val="Duong_cong_vu_hcm_(13;)_(2)2"/>
      <sheetName val="Duong_cong_vu_hcm(_Lmat;0)_(2)2"/>
      <sheetName val="Duong_cong_vu_hcm(_Lmat;1)_(2)2"/>
      <sheetName val="Duong_cong_vu_hcm(_Lmat;2)2"/>
      <sheetName val="cong_ty_so_9_VINACONEX2"/>
      <sheetName val="cong_ty_so_9_VINACONEX_(2)2"/>
      <sheetName val="QTNC-Tong_hop2"/>
      <sheetName val="QTVT-Tong_hop2"/>
      <sheetName val="GTQT-Tong_hop2"/>
      <sheetName val="QT_-_Duet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Du_an_nut_So2"/>
      <sheetName val="Du_an_nut_vong2"/>
      <sheetName val="Du_an_nut_Nam_cau_Tlong2"/>
      <sheetName val="Duong_kim_lien_0_cho_dua2"/>
      <sheetName val="Du_an_KTDC_Nam_trung_yen2"/>
      <sheetName val="tong_hop2"/>
      <sheetName val="phan_tich_DG2"/>
      <sheetName val="gia_vat_lieu2"/>
      <sheetName val="gia_xe_may2"/>
      <sheetName val="gia_nhan_cong2"/>
      <sheetName val="Quang_Tri2"/>
      <sheetName val="Da_Nang2"/>
      <sheetName val="Quang_Nam2"/>
      <sheetName val="Quang_Ngai2"/>
      <sheetName val="TH_DH-QN2"/>
      <sheetName val="KP_HD2"/>
      <sheetName val="DB_HD2"/>
      <sheetName val="TK_331c12"/>
      <sheetName val="CT_3312"/>
      <sheetName val="CT_1312"/>
      <sheetName val="Tuan_1_012"/>
      <sheetName val="Tuan_3_01_2"/>
      <sheetName val="Tuan_5_06_2"/>
      <sheetName val="Tuan_6_06__2"/>
      <sheetName val="Tuan_7_06_2"/>
      <sheetName val="Tuan_7_06__(2)2"/>
      <sheetName val="Tuan10,06_2"/>
      <sheetName val="Tuan11,06__2"/>
      <sheetName val="Bao_cao_DD_31_3_062"/>
      <sheetName val="Bao_cao_DD_30_4_062"/>
      <sheetName val="Bao_cao_DD_31_5_06_2"/>
      <sheetName val="Bao_cao_Quy_I-062"/>
      <sheetName val="Bao_cao_DD_30_6_062"/>
      <sheetName val="Bao_cao_DD_31_7_062"/>
      <sheetName val="CUNG_CAP_VAT_TU2"/>
      <sheetName val="TH_LIST_CAP2"/>
      <sheetName val="S3LIST_CAP&amp;ONGDL2"/>
      <sheetName val="S2LIST_CAP&amp;ONGDL2"/>
      <sheetName val="S1LIST_CAP&amp;ONGDL2"/>
      <sheetName val="KLMOI_THAU2"/>
      <sheetName val="MAU_E_-XCD2"/>
      <sheetName val="MAU_E_-TDS12"/>
      <sheetName val="MAU_E-_NDH2"/>
      <sheetName val="CHIET_TINH2"/>
      <sheetName val="Bang_Gia_VL2"/>
      <sheetName val="Tong_Hop_KP2"/>
      <sheetName val="_DON_GIA2"/>
      <sheetName val="CHIET_TINH_THEO_KH_SAT2"/>
      <sheetName val="cham_cong_XL_(2)2"/>
      <sheetName val="cham_cong_XL2"/>
      <sheetName val="Luong_XD2"/>
      <sheetName val="L_KHOAN_2_2"/>
      <sheetName val="L_KHOAN_22"/>
      <sheetName val="L__KHOAN2"/>
      <sheetName val="Luong_XL2"/>
      <sheetName val="PHAN_BO2"/>
      <sheetName val="Luong_XD_thang_32"/>
      <sheetName val="CONGTRINHNHD_thang32"/>
      <sheetName val="luong_QL2"/>
      <sheetName val="CONGDOAN_2"/>
      <sheetName val="Thang_82"/>
      <sheetName val="Duong_con'_vu_hcm_(8)2"/>
      <sheetName val="TK_9112"/>
      <sheetName val="TK_7112"/>
      <sheetName val="TK_6322"/>
      <sheetName val="Chi_tiet_5112"/>
      <sheetName val="TK_5112"/>
      <sheetName val="TK_342_(_thue_T_C_)2"/>
      <sheetName val="Phat_sinh_20052"/>
      <sheetName val="TK_341vay_dai_han_2"/>
      <sheetName val="TK_2142"/>
      <sheetName val="TK_2122"/>
      <sheetName val="Chi_tiet_TK_2112"/>
      <sheetName val="TK_2112"/>
      <sheetName val="TK_1542"/>
      <sheetName val="Chi_tiet_TK_1522"/>
      <sheetName val="Can_Doi_TK2"/>
      <sheetName val="TK_1522"/>
      <sheetName val="Chung_tu_ghi_so_2"/>
      <sheetName val="TK_1422"/>
      <sheetName val="TK_1412"/>
      <sheetName val="TK_1332"/>
      <sheetName val="Chi_tiet_TK1312"/>
      <sheetName val="TK_1312"/>
      <sheetName val="TK_1122"/>
      <sheetName val="TK_1112"/>
      <sheetName val="Phieu_thu2"/>
      <sheetName val="Phieu_chi_2"/>
      <sheetName val="Phieu_nhap_VTu_2"/>
      <sheetName val="Phieu_xuat_VTu2"/>
      <sheetName val="Can_doi_vat_tu_nhap_xuat_2"/>
      <sheetName val="Vat_tu_nhapxuat_nam_20052"/>
      <sheetName val="Ca_may_can_dung_nam_20052"/>
      <sheetName val="Vat_Tu_can_cho_CT_nam_20052"/>
      <sheetName val="HD_thu_mua_hang_NLS_2"/>
      <sheetName val="HD_thu_mua_cat_soi_2"/>
      <sheetName val="TLy_HD_mua_ban_2"/>
      <sheetName val="Bien_ban_Nthu_GK2"/>
      <sheetName val="T__Ly_HD_giao_khoan_2"/>
      <sheetName val="Hop_dong_giao_khoan2"/>
      <sheetName val="giay_tam_ung_2"/>
      <sheetName val="Bang_ke_T_toan_2"/>
      <sheetName val="Hoa_don_ban_hang_2"/>
      <sheetName val="Bang_phan_bo_tien_luong_20052"/>
      <sheetName val="Bang_cham_cong_2"/>
      <sheetName val="Bang_T_T_Luong_CB_chu_Chot20052"/>
      <sheetName val="Bang_T_T_luong_CN_lai_xe2"/>
      <sheetName val="Bang_thanh_toan_luong_20052"/>
      <sheetName val="Nhan_cong_cho_CT_nam_20052"/>
      <sheetName val="Dinh_Muc_tieu_hao_VL_20052"/>
      <sheetName val="Dang_Ky_chi_tiet_KH_20052"/>
      <sheetName val="Bang_phan_bo_NVL_nam_20052"/>
      <sheetName val="Bang_phan_bo_K_Hao_20052"/>
      <sheetName val="Dang_Ky_Khau_hao_20052"/>
      <sheetName val="Phu_luc_so_3(_TNDN)2"/>
      <sheetName val="PhuLuc_so_1(TNDN)2"/>
      <sheetName val="Mau_so_04_TNDN2"/>
      <sheetName val="Mau_so_02C2"/>
      <sheetName val="Mau_so_02B2"/>
      <sheetName val="Mau_so_02A2"/>
      <sheetName val="Mau_01B2"/>
      <sheetName val="To_khai_Mau_112"/>
      <sheetName val="Don_xin_khat_nop_thue_nam_042"/>
      <sheetName val="Su_dung_hoa_don_mau_262"/>
      <sheetName val="QToan_hoa_don_2"/>
      <sheetName val="Mau_so_012"/>
      <sheetName val="Mau_so_022"/>
      <sheetName val="Chi_tiet_Mau_03_(_mua_vao_)2"/>
      <sheetName val="Mau_so_032"/>
      <sheetName val="Mau_so_042"/>
      <sheetName val="Mau_052"/>
      <sheetName val="De_nghi_giai_dap_ve_thue_2"/>
      <sheetName val="the_duc2"/>
      <sheetName val="Bao_cao_thong_ke_2"/>
      <sheetName val="Phieu_DTra_Van_Tai_(_01_TKe_)2"/>
      <sheetName val="TRUC_TIEP2"/>
      <sheetName val="GIAN_TIEP2"/>
      <sheetName val="HOP_DONG2"/>
      <sheetName val="CON_LINH2"/>
      <sheetName val="[RPT_xlsၝCmay2"/>
      <sheetName val="Bang_聧ia_ca_may2"/>
      <sheetName val="[RPT_x2"/>
      <sheetName val="_quy_I-20052"/>
      <sheetName val="Quy_2-_2005_2"/>
      <sheetName val="Quy_III-_2005_2"/>
      <sheetName val="Quy_4-_20052"/>
      <sheetName val="MONG_T,V,E2"/>
      <sheetName val="Visual_inspection_record-072"/>
      <sheetName val="Fitup_inspection_record-062"/>
      <sheetName val="WELD_MONITORING2"/>
      <sheetName val="CHECK_LIST2"/>
      <sheetName val="MATERIAL_B2"/>
      <sheetName val="BENDING_REPORT2"/>
      <sheetName val="INPS_RELEASE2"/>
      <sheetName val="PAINTING_REPORT2"/>
      <sheetName val="hydro_test2"/>
      <sheetName val="GDMN_12"/>
      <sheetName val="GDMN_22"/>
      <sheetName val="GDMN_32"/>
      <sheetName val="GDMN_42"/>
      <sheetName val="GDMN_52"/>
      <sheetName val="GDTH_12"/>
      <sheetName val="GDTH_22"/>
      <sheetName val="GDTH_32"/>
      <sheetName val="GDTH_42"/>
      <sheetName val="GDTH_52"/>
      <sheetName val="THCS_12"/>
      <sheetName val="THCS_22"/>
      <sheetName val="THCS_32"/>
      <sheetName val="THCS_42"/>
      <sheetName val="THCS_52"/>
      <sheetName val="THCS_62"/>
      <sheetName val="THPT_12"/>
      <sheetName val="THPT_22"/>
      <sheetName val="THPT_32"/>
      <sheetName val="THPT_42"/>
      <sheetName val="THPT_52"/>
      <sheetName val="THPT_62"/>
      <sheetName val="DH,CD,THCN_12"/>
      <sheetName val="DH,CD,THCN_22"/>
      <sheetName val="DH,CD,THCN_32"/>
      <sheetName val="GDKCQ_12"/>
      <sheetName val="GDKCQ_22"/>
      <sheetName val="??_MTL2"/>
      <sheetName val="??_DI2"/>
      <sheetName val="[RPT_xls?Cmay2"/>
      <sheetName val="Bang_?ia_ca_may2"/>
      <sheetName val="km346+00-km346240_(2)"/>
      <sheetName val="km342+297_8-km342+376_41"/>
      <sheetName val="km341+1077_-km34+1177_61"/>
      <sheetName val="V-VESSEL_(WITH_DEMISTER)2"/>
      <sheetName val="Piping_Design_Data2"/>
      <sheetName val="General_Data2"/>
      <sheetName val="ASME_B_36_10_M2"/>
      <sheetName val="Building_List_for_reference2"/>
      <sheetName val="steam_table2"/>
      <sheetName val="BM_2"/>
      <sheetName val="DWG_LIST2"/>
      <sheetName val="m361_Base2"/>
      <sheetName val="km337+533î60-km3ó4_(2)2"/>
      <sheetName val="Quet_rac2"/>
      <sheetName val="Duïng_cong_vu_hcm_(13;)_(2)2"/>
      <sheetName val="Duong_cong_vu_hcm_(8;)_(:)2"/>
      <sheetName val="Duofg_cong_vu_hcm_(7;)_(2)2"/>
      <sheetName val="切割_II2"/>
      <sheetName val="Mau_so_04_TFDN2"/>
      <sheetName val="NAN_CONG"/>
      <sheetName val="K251_C"/>
      <sheetName val="km345+400-km345ÿÿ00_(6)2"/>
      <sheetName val="Duong_cong_vu_hcm_(¶)2"/>
      <sheetName val="刃割_MTL2"/>
      <sheetName val="Ho=Ðdong_giao_khoan2"/>
      <sheetName val="Km346+60-km346+820_(2)"/>
      <sheetName val="km346+00-km36+240_()"/>
      <sheetName val="km345+61-km345+000"/>
      <sheetName val="km342+76_41-_km342+520_29"/>
      <sheetName val="km342+29_58-km32+376_41"/>
      <sheetName val="K21_AC"/>
      <sheetName val="K5_@9"/>
      <sheetName val="CHEKe_VLCHINH2"/>
      <sheetName val="pЁ"/>
      <sheetName val="K259†Base_2"/>
      <sheetName val="thang_12"/>
      <sheetName val="Thang_32"/>
      <sheetName val="KHKPHT10-02_2"/>
      <sheetName val="TLL_(2)2"/>
      <sheetName val="Phu_luc_XL2"/>
      <sheetName val="NN_Tang_Giam"/>
      <sheetName val="Phu_luc_XL1"/>
      <sheetName val="Duong_con'_vu_hcm_(8)"/>
      <sheetName val="TRUC_TIEP"/>
      <sheetName val="GIAN_TIEP"/>
      <sheetName val="HOP_DONG"/>
      <sheetName val="CON_LINH"/>
      <sheetName val="[RPT_xlsၝCmay"/>
      <sheetName val="Bang_聧ia_ca_may"/>
      <sheetName val="[RPT_x"/>
      <sheetName val="_quy_I-2005"/>
      <sheetName val="Quy_2-_2005_"/>
      <sheetName val="Quy_III-_2005_"/>
      <sheetName val="Quy_4-_2005"/>
      <sheetName val="Visual_inspection_record-07"/>
      <sheetName val="Fitup_inspection_record-06"/>
      <sheetName val="WELD_MONITORING"/>
      <sheetName val="CHECK_LIST"/>
      <sheetName val="MATERIAL_B"/>
      <sheetName val="BENDING_REPORT"/>
      <sheetName val="INPS_RELEASE"/>
      <sheetName val="PAINTING_REPORT"/>
      <sheetName val="hydro_test"/>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HPT_1"/>
      <sheetName val="THPT_2"/>
      <sheetName val="THPT_3"/>
      <sheetName val="THPT_4"/>
      <sheetName val="THPT_5"/>
      <sheetName val="THPT_6"/>
      <sheetName val="DH,CD,THCN_1"/>
      <sheetName val="DH,CD,THCN_2"/>
      <sheetName val="DH,CD,THCN_3"/>
      <sheetName val="GDKCQ_1"/>
      <sheetName val="GDKCQ_2"/>
      <sheetName val="[RPT_xls?Cmay"/>
      <sheetName val="Bang_?ia_ca_may"/>
      <sheetName val="V-VESSEL_(WITH_DEMISTER)"/>
      <sheetName val="Piping_Design_Data"/>
      <sheetName val="General_Data"/>
      <sheetName val="ASME_B_36_10_M"/>
      <sheetName val="Building_List_for_reference"/>
      <sheetName val="steam_table"/>
      <sheetName val="BM_"/>
      <sheetName val="DWG_LIST"/>
      <sheetName val="km337+533î60-km3ó4_(2)"/>
      <sheetName val="Quet_rac"/>
      <sheetName val="Duïng_cong_vu_hcm_(13;)_(2)"/>
      <sheetName val="Duong_cong_vu_hcm_(8;)_(:)"/>
      <sheetName val="Duofg_cong_vu_hcm_(7;)_(2)"/>
      <sheetName val="Mau_so_04_TFDN"/>
      <sheetName val="km345+400-km345ÿÿ00_(6)"/>
      <sheetName val="Duong_cong_vu_hcm_(¶)"/>
      <sheetName val="刃割_MTL"/>
      <sheetName val="Ho=Ðdong_giao_khoan"/>
      <sheetName val="CHEKe_VLCHINH"/>
      <sheetName val="K259†Base_"/>
      <sheetName val="Phu_luc_XL21"/>
      <sheetName val="NN_Tang_Giam1"/>
      <sheetName val="Phu_luc_XL11"/>
      <sheetName val="Duong_con'_vu_hcm_(8)1"/>
      <sheetName val="TRUC_TIEP1"/>
      <sheetName val="GIAN_TIEP1"/>
      <sheetName val="HOP_DONG1"/>
      <sheetName val="CON_LINH1"/>
      <sheetName val="[RPT_xlsၝCmay1"/>
      <sheetName val="Bang_聧ia_ca_may1"/>
      <sheetName val="[RPT_x1"/>
      <sheetName val="_quy_I-20051"/>
      <sheetName val="Quy_2-_2005_1"/>
      <sheetName val="Quy_III-_2005_1"/>
      <sheetName val="Quy_4-_20051"/>
      <sheetName val="Visual_inspection_record-071"/>
      <sheetName val="Fitup_inspection_record-061"/>
      <sheetName val="WELD_MONITORING1"/>
      <sheetName val="CHECK_LIST1"/>
      <sheetName val="MATERIAL_B1"/>
      <sheetName val="BENDING_REPORT1"/>
      <sheetName val="INPS_RELEASE1"/>
      <sheetName val="PAINTING_REPORT1"/>
      <sheetName val="hydro_test1"/>
      <sheetName val="GDMN_11"/>
      <sheetName val="GDMN_21"/>
      <sheetName val="GDMN_31"/>
      <sheetName val="GDMN_41"/>
      <sheetName val="GDMN_51"/>
      <sheetName val="GDTH_11"/>
      <sheetName val="GDTH_21"/>
      <sheetName val="GDTH_31"/>
      <sheetName val="GDTH_41"/>
      <sheetName val="GDTH_51"/>
      <sheetName val="THCS_11"/>
      <sheetName val="THCS_21"/>
      <sheetName val="THCS_31"/>
      <sheetName val="THCS_41"/>
      <sheetName val="THCS_51"/>
      <sheetName val="THCS_61"/>
      <sheetName val="THPT_11"/>
      <sheetName val="THPT_21"/>
      <sheetName val="THPT_31"/>
      <sheetName val="THPT_41"/>
      <sheetName val="THPT_51"/>
      <sheetName val="THPT_61"/>
      <sheetName val="DH,CD,THCN_11"/>
      <sheetName val="DH,CD,THCN_21"/>
      <sheetName val="DH,CD,THCN_31"/>
      <sheetName val="GDKCQ_11"/>
      <sheetName val="GDKCQ_21"/>
      <sheetName val="[RPT_xls?Cmay1"/>
      <sheetName val="Bang_?ia_ca_may1"/>
      <sheetName val="V-VESSEL_(WITH_DEMISTER)1"/>
      <sheetName val="Piping_Design_Data1"/>
      <sheetName val="General_Data1"/>
      <sheetName val="ASME_B_36_10_M1"/>
      <sheetName val="Building_List_for_reference1"/>
      <sheetName val="steam_table1"/>
      <sheetName val="BM_1"/>
      <sheetName val="DWG_LIST1"/>
      <sheetName val="km337+533î60-km3ó4_(2)1"/>
      <sheetName val="Quet_rac1"/>
      <sheetName val="Duïng_cong_vu_hcm_(13;)_(2)1"/>
      <sheetName val="Duong_cong_vu_hcm_(8;)_(:)1"/>
      <sheetName val="Duofg_cong_vu_hcm_(7;)_(2)1"/>
      <sheetName val="Mau_so_04_TFDN1"/>
      <sheetName val="km345+400-km345ÿÿ00_(6)1"/>
      <sheetName val="Duong_cong_vu_hcm_(¶)1"/>
      <sheetName val="刃割_MTL1"/>
      <sheetName val="Ho=Ðdong_giao_khoan1"/>
      <sheetName val="CHEKe_VLCHINH1"/>
      <sheetName val="K259†Base_1"/>
      <sheetName val="180VanDinh"/>
      <sheetName val="TONGDUTOAN"/>
      <sheetName val="TDT"/>
      <sheetName val="TDT35KV"/>
      <sheetName val="THVLNC-MTC-35"/>
      <sheetName val="160Nhien"/>
      <sheetName val="75A.xanh"/>
      <sheetName val="CT-35"/>
      <sheetName val="CT-BETONG"/>
      <sheetName val="CTVL"/>
      <sheetName val="CT-0.4KV"/>
      <sheetName val="TDT-tram"/>
      <sheetName val="TH_0.4KV"/>
      <sheetName val="TH-10"/>
      <sheetName val="TH-35Re"/>
      <sheetName val="TH-Cap"/>
      <sheetName val="TDT35re"/>
      <sheetName val="TDT10kV"/>
      <sheetName val="직원동원계획"/>
      <sheetName val="98TSON4A"/>
      <sheetName val="LKVL-CK-HT-GD1"/>
      <sheetName val="MOB-MAN1"/>
      <sheetName val="_RPT.xls_Cmay"/>
      <sheetName val="Bang _ia ca may"/>
      <sheetName val="Duong cong vu hcm (8;) (_)"/>
      <sheetName val="_RPT_xlsၝCmay2"/>
      <sheetName val="_RPT_x2"/>
      <sheetName val="_RPT_xls_Cmay2"/>
      <sheetName val="Bang__ia_ca_may2"/>
      <sheetName val="Duong_cong_vu_hcm_(8;)_(_)2"/>
      <sheetName val="_RPT_xlsၝCmay"/>
      <sheetName val="_RPT_x"/>
      <sheetName val="_RPT_xls_Cmay"/>
      <sheetName val="Bang__ia_ca_may"/>
      <sheetName val="Duong_cong_vu_hcm_(8;)_(_)"/>
      <sheetName val="_RPT_xlsၝCmay1"/>
      <sheetName val="_RPT_x1"/>
      <sheetName val="_RPT_xls_Cmay1"/>
      <sheetName val="Bang__ia_ca_may1"/>
      <sheetName val="Duong_cong_vu_hcm_(8;)_(_)1"/>
      <sheetName val="_x0010_p_Ё"/>
      <sheetName val="_"/>
      <sheetName val="XL²__t5"/>
      <sheetName val="Xeo 1"/>
      <sheetName val="17 KPI GHTT"/>
      <sheetName val="10A KPI TDV"/>
      <sheetName val="ns2004"/>
      <sheetName val="cay"/>
      <sheetName val="thop dotII"/>
      <sheetName val="n s 2005"/>
      <sheetName val="xd04-05"/>
      <sheetName val="vc05"/>
      <sheetName val="day hoc"/>
      <sheetName val="PHuynh"/>
      <sheetName val="KT"/>
      <sheetName val="Doi"/>
      <sheetName val="thue den TV"/>
      <sheetName val="tvien"/>
      <sheetName val="ttam"/>
      <sheetName val="kvinh"/>
      <sheetName val="kxuyen"/>
      <sheetName val="d1"/>
      <sheetName val="hslop1"/>
      <sheetName val="giu%cong trinh"/>
      <sheetName val="ung"/>
      <sheetName val="Sheet17"/>
      <sheetName val="Sheet18"/>
      <sheetName val="Sheet19"/>
      <sheetName val="Sheet20"/>
      <sheetName val="Sheet21"/>
      <sheetName val="Sheet22"/>
      <sheetName val="Sheet23"/>
      <sheetName val="Sheet24"/>
      <sheetName val="3. Tong hop khoi luong"/>
      <sheetName val="SCOPE OF WORK"/>
      <sheetName val="Database"/>
      <sheetName val="chitimc"/>
      <sheetName val="Pick List"/>
      <sheetName val="tonsp (2)"/>
      <sheetName val="Internal"/>
      <sheetName val="VP-MM"/>
      <sheetName val="511_BT2"/>
      <sheetName val="631_BT2"/>
      <sheetName val="KEM_NGHIEN_GIA_CONG2"/>
      <sheetName val="Pick_List"/>
      <sheetName val="tonsp_(2)"/>
      <sheetName val="HelpData"/>
      <sheetName val="PC_PH00010001"/>
      <sheetName val="PP1PXDM"/>
      <sheetName val="PP3PXDM"/>
      <sheetName val="VC2012"/>
      <sheetName val="Simulation"/>
      <sheetName val="BDMTK"/>
      <sheetName val="ctTBA"/>
      <sheetName val="giai thich - matec"/>
      <sheetName val="tra-vat-lieu"/>
      <sheetName val="QMCT"/>
      <sheetName val="KL HSMT tinh thieu"/>
      <sheetName val="Bang tra"/>
      <sheetName val="dg-VTu"/>
      <sheetName val="Chiet tinh dz35"/>
      <sheetName val="Chiet tinh dz22"/>
      <sheetName val="dnc4"/>
      <sheetName val="T6"/>
      <sheetName val="bk"/>
      <sheetName val="T5"/>
      <sheetName val="BS 5"/>
      <sheetName val="BS 6"/>
      <sheetName val="BS 7"/>
      <sheetName val="thu"/>
      <sheetName val="20-09"/>
      <sheetName val="HD"/>
      <sheetName val="INCHITIET"/>
      <sheetName val="T7"/>
      <sheetName val="T1-05"/>
      <sheetName val="T2-05"/>
      <sheetName val="T03-05"/>
      <sheetName val="T03-05 (2)"/>
      <sheetName val="T03-05 (3)"/>
      <sheetName val="BO SUNG T02-04"/>
      <sheetName val="T03-04"/>
      <sheetName val="04-04"/>
      <sheetName val="T05-04"/>
      <sheetName val="T8"/>
      <sheetName val="T9"/>
      <sheetName val="T10"/>
      <sheetName val="T11"/>
      <sheetName val="T12"/>
      <sheetName val="KLUONG"/>
      <sheetName val="du toan tuong rao chinh (2)"/>
      <sheetName val="du toan cong (2)"/>
      <sheetName val="du toan ke da&amp;tuong rao (2)"/>
      <sheetName val="cap dien nha DH (2)"/>
      <sheetName val="TDT-Cap"/>
      <sheetName val="TDT0.4KV"/>
      <sheetName val="TDT_CTo"/>
      <sheetName val="TH_CTo"/>
      <sheetName val="BCKT35KV"/>
      <sheetName val="Don gia khao sat"/>
      <sheetName val="Chiet tinh tu van"/>
      <sheetName val="TDT-TBA"/>
      <sheetName val="THVLNC_MTC 9TBA"/>
      <sheetName val="chiet tinh tram"/>
      <sheetName val="TDT-XDTBA"/>
      <sheetName val="Tinh chi phi thiet bÞ 9 TBA"/>
      <sheetName val="Chi tiet van chuyen"/>
      <sheetName val="Khoi luong van chuyen "/>
      <sheetName val="DENBU"/>
      <sheetName val="Mong"/>
      <sheetName val="bTH-Tram75 (2)"/>
      <sheetName val="bVTuThuHoi"/>
      <sheetName val="bVon"/>
      <sheetName val="b1600"/>
      <sheetName val="hinhhoc"/>
      <sheetName val="Links"/>
      <sheetName val="PIPE내역(FCN)"/>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C31">
            <v>6</v>
          </cell>
          <cell r="D31">
            <v>2.77</v>
          </cell>
          <cell r="E31" t="str">
            <v xml:space="preserve"> </v>
          </cell>
          <cell r="F31">
            <v>0</v>
          </cell>
          <cell r="G31">
            <v>0</v>
          </cell>
          <cell r="H31">
            <v>0</v>
          </cell>
          <cell r="I31">
            <v>0</v>
          </cell>
          <cell r="J31">
            <v>0</v>
          </cell>
          <cell r="K31">
            <v>0.45</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C32">
            <v>8</v>
          </cell>
          <cell r="D32">
            <v>2.77</v>
          </cell>
          <cell r="E32" t="str">
            <v xml:space="preserve"> </v>
          </cell>
          <cell r="F32">
            <v>0</v>
          </cell>
          <cell r="G32">
            <v>0</v>
          </cell>
          <cell r="H32">
            <v>0</v>
          </cell>
          <cell r="I32">
            <v>0</v>
          </cell>
          <cell r="J32">
            <v>0</v>
          </cell>
          <cell r="K32">
            <v>0.45</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C33">
            <v>10</v>
          </cell>
          <cell r="D33">
            <v>3.4</v>
          </cell>
          <cell r="E33" t="str">
            <v xml:space="preserve"> </v>
          </cell>
          <cell r="F33">
            <v>0</v>
          </cell>
          <cell r="G33">
            <v>0</v>
          </cell>
          <cell r="H33">
            <v>0</v>
          </cell>
          <cell r="I33">
            <v>0</v>
          </cell>
          <cell r="J33">
            <v>0</v>
          </cell>
          <cell r="K33">
            <v>0.9</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C34">
            <v>12</v>
          </cell>
          <cell r="D34">
            <v>3.96</v>
          </cell>
          <cell r="E34" t="str">
            <v xml:space="preserve"> </v>
          </cell>
          <cell r="F34">
            <v>0</v>
          </cell>
          <cell r="G34">
            <v>0</v>
          </cell>
          <cell r="H34">
            <v>0</v>
          </cell>
          <cell r="I34">
            <v>0</v>
          </cell>
          <cell r="J34">
            <v>0</v>
          </cell>
          <cell r="K34">
            <v>1.2</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C35">
            <v>14</v>
          </cell>
          <cell r="D35">
            <v>3.96</v>
          </cell>
          <cell r="E35" t="str">
            <v xml:space="preserve"> </v>
          </cell>
          <cell r="F35">
            <v>0</v>
          </cell>
          <cell r="G35">
            <v>0</v>
          </cell>
          <cell r="H35">
            <v>0</v>
          </cell>
          <cell r="I35">
            <v>0</v>
          </cell>
          <cell r="J35">
            <v>0</v>
          </cell>
          <cell r="K35">
            <v>1.34</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C36">
            <v>16</v>
          </cell>
          <cell r="D36">
            <v>4.1900000000000004</v>
          </cell>
          <cell r="E36" t="str">
            <v xml:space="preserve"> </v>
          </cell>
          <cell r="F36">
            <v>0</v>
          </cell>
          <cell r="G36">
            <v>0</v>
          </cell>
          <cell r="H36">
            <v>0</v>
          </cell>
          <cell r="I36">
            <v>0</v>
          </cell>
          <cell r="J36">
            <v>0</v>
          </cell>
          <cell r="K36">
            <v>1.65</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C37">
            <v>18</v>
          </cell>
          <cell r="D37">
            <v>4.1900000000000004</v>
          </cell>
          <cell r="E37" t="str">
            <v xml:space="preserve"> </v>
          </cell>
          <cell r="F37">
            <v>0</v>
          </cell>
          <cell r="G37">
            <v>0</v>
          </cell>
          <cell r="H37">
            <v>0</v>
          </cell>
          <cell r="I37">
            <v>0</v>
          </cell>
          <cell r="J37">
            <v>0</v>
          </cell>
          <cell r="K37">
            <v>1.8</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C38">
            <v>20</v>
          </cell>
          <cell r="D38">
            <v>4.78</v>
          </cell>
          <cell r="E38" t="str">
            <v xml:space="preserve"> </v>
          </cell>
          <cell r="F38">
            <v>0</v>
          </cell>
          <cell r="G38">
            <v>0</v>
          </cell>
          <cell r="H38">
            <v>0</v>
          </cell>
          <cell r="I38">
            <v>0</v>
          </cell>
          <cell r="J38">
            <v>0</v>
          </cell>
          <cell r="K38">
            <v>2.54</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C39">
            <v>22</v>
          </cell>
          <cell r="D39">
            <v>4.78</v>
          </cell>
          <cell r="E39" t="str">
            <v xml:space="preserve"> </v>
          </cell>
          <cell r="F39">
            <v>0</v>
          </cell>
          <cell r="G39">
            <v>0</v>
          </cell>
          <cell r="H39">
            <v>0</v>
          </cell>
          <cell r="I39">
            <v>0</v>
          </cell>
          <cell r="J39">
            <v>0</v>
          </cell>
          <cell r="K39">
            <v>2.69</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C40">
            <v>24</v>
          </cell>
          <cell r="D40">
            <v>5.54</v>
          </cell>
          <cell r="E40" t="str">
            <v xml:space="preserve"> </v>
          </cell>
          <cell r="F40">
            <v>0</v>
          </cell>
          <cell r="G40">
            <v>0</v>
          </cell>
          <cell r="H40">
            <v>0</v>
          </cell>
          <cell r="I40">
            <v>0</v>
          </cell>
          <cell r="J40">
            <v>0</v>
          </cell>
          <cell r="K40">
            <v>3.9000000000000004</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C41">
            <v>30</v>
          </cell>
          <cell r="D41">
            <v>6.35</v>
          </cell>
          <cell r="E41" t="str">
            <v xml:space="preserve"> </v>
          </cell>
          <cell r="F41">
            <v>0</v>
          </cell>
          <cell r="G41">
            <v>0</v>
          </cell>
          <cell r="H41">
            <v>0</v>
          </cell>
          <cell r="I41">
            <v>0</v>
          </cell>
          <cell r="J41">
            <v>0</v>
          </cell>
          <cell r="K41">
            <v>6.15</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C42">
            <v>14</v>
          </cell>
          <cell r="D42">
            <v>6.35</v>
          </cell>
          <cell r="E42" t="str">
            <v xml:space="preserve"> </v>
          </cell>
          <cell r="F42">
            <v>0</v>
          </cell>
          <cell r="G42">
            <v>0</v>
          </cell>
          <cell r="H42">
            <v>0</v>
          </cell>
          <cell r="I42">
            <v>0</v>
          </cell>
          <cell r="J42">
            <v>0</v>
          </cell>
          <cell r="K42">
            <v>2.69</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C43">
            <v>16</v>
          </cell>
          <cell r="D43">
            <v>6.35</v>
          </cell>
          <cell r="E43" t="str">
            <v xml:space="preserve"> </v>
          </cell>
          <cell r="F43">
            <v>0</v>
          </cell>
          <cell r="G43">
            <v>0</v>
          </cell>
          <cell r="H43">
            <v>0</v>
          </cell>
          <cell r="I43">
            <v>0</v>
          </cell>
          <cell r="J43">
            <v>0</v>
          </cell>
          <cell r="K43">
            <v>3</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C44">
            <v>18</v>
          </cell>
          <cell r="D44">
            <v>6.35</v>
          </cell>
          <cell r="E44" t="str">
            <v xml:space="preserve"> </v>
          </cell>
          <cell r="F44">
            <v>0</v>
          </cell>
          <cell r="G44">
            <v>0</v>
          </cell>
          <cell r="H44">
            <v>0</v>
          </cell>
          <cell r="I44">
            <v>0</v>
          </cell>
          <cell r="J44">
            <v>0</v>
          </cell>
          <cell r="K44">
            <v>3.3</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C45">
            <v>20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cell r="Q46">
            <v>0</v>
          </cell>
          <cell r="R46">
            <v>0</v>
          </cell>
          <cell r="S46">
            <v>0</v>
          </cell>
          <cell r="T46" t="str">
            <v/>
          </cell>
          <cell r="U46" t="str">
            <v/>
          </cell>
        </row>
        <row r="47">
          <cell r="A47" t="str">
            <v>*** Reference Paper : Predict Fittings For Piping Systems ***</v>
          </cell>
          <cell r="B47">
            <v>10</v>
          </cell>
          <cell r="C47">
            <v>24</v>
          </cell>
          <cell r="D47">
            <v>6.35</v>
          </cell>
          <cell r="E47">
            <v>1</v>
          </cell>
          <cell r="I47">
            <v>2.4300000000000002</v>
          </cell>
          <cell r="J47">
            <v>2.0699999999999998</v>
          </cell>
          <cell r="K47" t="str">
            <v>Fc = 0.25  Utility Supply Lines, OSBL</v>
          </cell>
          <cell r="P47">
            <v>8</v>
          </cell>
          <cell r="R47" t="str">
            <v>Fc = 2.00  Manifold Type Piping</v>
          </cell>
        </row>
        <row r="48">
          <cell r="B48">
            <v>10</v>
          </cell>
          <cell r="C48">
            <v>26</v>
          </cell>
          <cell r="D48" t="str">
            <v xml:space="preserve">   By William B. Hooper , Monsanto Co.</v>
          </cell>
          <cell r="E48">
            <v>1</v>
          </cell>
          <cell r="I48">
            <v>2.64</v>
          </cell>
          <cell r="J48">
            <v>4.8600000000000003</v>
          </cell>
          <cell r="K48" t="str">
            <v xml:space="preserve">        (PIPE JOINT FACTOR Fp = 100%)</v>
          </cell>
          <cell r="P48">
            <v>9</v>
          </cell>
          <cell r="R48" t="str">
            <v xml:space="preserve">        (PIPE JOINT FACTOR Fp = 0%)</v>
          </cell>
        </row>
        <row r="49">
          <cell r="B49">
            <v>10</v>
          </cell>
          <cell r="C49">
            <v>28</v>
          </cell>
          <cell r="D49">
            <v>7.92</v>
          </cell>
          <cell r="E49">
            <v>1</v>
          </cell>
          <cell r="I49">
            <v>2.84</v>
          </cell>
          <cell r="J49">
            <v>5.26</v>
          </cell>
          <cell r="K49" t="str">
            <v>Fc = 0.50  Long, Straight Piping Run</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t="str">
            <v xml:space="preserve">        (PIPE JOINT FACTOR Fp = 100%)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t="str">
            <v>Fc = 1.00  Normal Piping</v>
          </cell>
          <cell r="P51">
            <v>11</v>
          </cell>
        </row>
        <row r="52">
          <cell r="A52" t="str">
            <v>of the system's complexity are all that is needed.</v>
          </cell>
          <cell r="B52">
            <v>10</v>
          </cell>
          <cell r="C52">
            <v>34</v>
          </cell>
          <cell r="D52">
            <v>7.92</v>
          </cell>
          <cell r="E52">
            <v>1</v>
          </cell>
          <cell r="I52">
            <v>3.45</v>
          </cell>
          <cell r="J52">
            <v>6.44</v>
          </cell>
          <cell r="K52" t="str">
            <v xml:space="preserve">        (PIPE JOINT FACTOR Fp = 10%)</v>
          </cell>
          <cell r="P52">
            <v>12</v>
          </cell>
        </row>
      </sheetData>
      <sheetData sheetId="3">
        <row r="1">
          <cell r="A1" t="str">
            <v>STATISTICAL ESTIMATION OF FITTINGS AND VALVES FOR PIPING WORK</v>
          </cell>
        </row>
        <row r="8">
          <cell r="A8">
            <v>3</v>
          </cell>
          <cell r="B8" t="str">
            <v>5S</v>
          </cell>
          <cell r="C8">
            <v>0.5</v>
          </cell>
          <cell r="D8">
            <v>1.65</v>
          </cell>
          <cell r="E8">
            <v>1</v>
          </cell>
          <cell r="F8">
            <v>7.0000000000000007E-2</v>
          </cell>
          <cell r="G8">
            <v>0</v>
          </cell>
          <cell r="H8">
            <v>7.0000000000000007E-2</v>
          </cell>
          <cell r="I8">
            <v>7.0000000000000007E-2</v>
          </cell>
          <cell r="J8">
            <v>0</v>
          </cell>
          <cell r="K8">
            <v>7.0000000000000007E-2</v>
          </cell>
          <cell r="L8">
            <v>0</v>
          </cell>
          <cell r="M8">
            <v>0</v>
          </cell>
          <cell r="N8">
            <v>0</v>
          </cell>
          <cell r="O8">
            <v>0</v>
          </cell>
          <cell r="P8">
            <v>2</v>
          </cell>
          <cell r="Q8">
            <v>0</v>
          </cell>
          <cell r="R8">
            <v>0</v>
          </cell>
        </row>
        <row r="9">
          <cell r="A9">
            <v>4</v>
          </cell>
          <cell r="B9" t="str">
            <v>5S</v>
          </cell>
          <cell r="C9">
            <v>0.5</v>
          </cell>
          <cell r="D9">
            <v>1.65</v>
          </cell>
          <cell r="E9">
            <v>1</v>
          </cell>
          <cell r="F9">
            <v>7.0000000000000007E-2</v>
          </cell>
          <cell r="G9">
            <v>0</v>
          </cell>
          <cell r="H9">
            <v>7.0000000000000007E-2</v>
          </cell>
          <cell r="I9">
            <v>7.0000000000000007E-2</v>
          </cell>
          <cell r="J9">
            <v>0</v>
          </cell>
          <cell r="K9">
            <v>7.0000000000000007E-2</v>
          </cell>
          <cell r="L9">
            <v>0</v>
          </cell>
          <cell r="M9">
            <v>0</v>
          </cell>
          <cell r="N9">
            <v>0</v>
          </cell>
          <cell r="O9">
            <v>0</v>
          </cell>
          <cell r="P9">
            <v>2</v>
          </cell>
          <cell r="Q9">
            <v>0</v>
          </cell>
          <cell r="R9">
            <v>0</v>
          </cell>
        </row>
        <row r="10">
          <cell r="A10" t="str">
            <v>5S</v>
          </cell>
          <cell r="B10" t="str">
            <v>5S</v>
          </cell>
          <cell r="C10">
            <v>0.5</v>
          </cell>
          <cell r="D10">
            <v>1.65</v>
          </cell>
          <cell r="E10">
            <v>1</v>
          </cell>
          <cell r="F10">
            <v>7.0000000000000007E-2</v>
          </cell>
          <cell r="G10">
            <v>0</v>
          </cell>
          <cell r="H10">
            <v>7.0000000000000007E-2</v>
          </cell>
          <cell r="I10">
            <v>7.0000000000000007E-2</v>
          </cell>
          <cell r="J10">
            <v>0</v>
          </cell>
          <cell r="K10">
            <v>7.0000000000000007E-2</v>
          </cell>
          <cell r="L10">
            <v>0</v>
          </cell>
          <cell r="M10">
            <v>0</v>
          </cell>
          <cell r="N10">
            <v>0</v>
          </cell>
          <cell r="O10">
            <v>0</v>
          </cell>
          <cell r="P10">
            <v>2</v>
          </cell>
          <cell r="Q10">
            <v>0</v>
          </cell>
          <cell r="R10">
            <v>0</v>
          </cell>
        </row>
        <row r="11">
          <cell r="A11">
            <v>6</v>
          </cell>
          <cell r="B11" t="str">
            <v>5S</v>
          </cell>
          <cell r="C11">
            <v>0.75</v>
          </cell>
          <cell r="D11">
            <v>1.65</v>
          </cell>
          <cell r="E11">
            <v>1</v>
          </cell>
          <cell r="F11">
            <v>7.0000000000000007E-2</v>
          </cell>
          <cell r="G11">
            <v>0</v>
          </cell>
          <cell r="H11">
            <v>7.0000000000000007E-2</v>
          </cell>
          <cell r="I11">
            <v>7.0000000000000007E-2</v>
          </cell>
          <cell r="J11">
            <v>0</v>
          </cell>
          <cell r="K11">
            <v>7.0000000000000007E-2</v>
          </cell>
          <cell r="L11">
            <v>0</v>
          </cell>
          <cell r="M11">
            <v>0</v>
          </cell>
          <cell r="N11">
            <v>0</v>
          </cell>
          <cell r="O11">
            <v>0</v>
          </cell>
          <cell r="P11">
            <v>2</v>
          </cell>
          <cell r="Q11">
            <v>0</v>
          </cell>
          <cell r="R11">
            <v>0</v>
          </cell>
        </row>
        <row r="12">
          <cell r="A12">
            <v>7</v>
          </cell>
          <cell r="B12" t="str">
            <v>5S</v>
          </cell>
          <cell r="C12">
            <v>0.75</v>
          </cell>
          <cell r="D12">
            <v>1.65</v>
          </cell>
          <cell r="E12">
            <v>1</v>
          </cell>
          <cell r="F12">
            <v>7.0000000000000007E-2</v>
          </cell>
          <cell r="G12">
            <v>0</v>
          </cell>
          <cell r="H12">
            <v>7.0000000000000007E-2</v>
          </cell>
          <cell r="I12">
            <v>7.0000000000000007E-2</v>
          </cell>
          <cell r="J12">
            <v>0</v>
          </cell>
          <cell r="K12">
            <v>7.0000000000000007E-2</v>
          </cell>
          <cell r="L12">
            <v>0</v>
          </cell>
          <cell r="M12">
            <v>0</v>
          </cell>
          <cell r="N12">
            <v>0</v>
          </cell>
          <cell r="O12">
            <v>0</v>
          </cell>
          <cell r="P12">
            <v>2</v>
          </cell>
          <cell r="Q12">
            <v>0</v>
          </cell>
          <cell r="R12">
            <v>0</v>
          </cell>
        </row>
        <row r="13">
          <cell r="A13">
            <v>8</v>
          </cell>
          <cell r="B13" t="str">
            <v>5S</v>
          </cell>
          <cell r="C13">
            <v>0.75</v>
          </cell>
          <cell r="D13">
            <v>1.65</v>
          </cell>
          <cell r="E13">
            <v>1</v>
          </cell>
          <cell r="F13">
            <v>7.0000000000000007E-2</v>
          </cell>
          <cell r="G13">
            <v>0</v>
          </cell>
          <cell r="H13">
            <v>7.0000000000000007E-2</v>
          </cell>
          <cell r="I13">
            <v>7.0000000000000007E-2</v>
          </cell>
          <cell r="J13">
            <v>0</v>
          </cell>
          <cell r="K13">
            <v>7.0000000000000007E-2</v>
          </cell>
          <cell r="L13">
            <v>0</v>
          </cell>
          <cell r="M13">
            <v>0</v>
          </cell>
          <cell r="N13">
            <v>0</v>
          </cell>
          <cell r="O13">
            <v>0</v>
          </cell>
          <cell r="P13">
            <v>2</v>
          </cell>
          <cell r="Q13">
            <v>0</v>
          </cell>
          <cell r="R13">
            <v>0</v>
          </cell>
        </row>
        <row r="14">
          <cell r="A14">
            <v>9</v>
          </cell>
          <cell r="B14" t="str">
            <v>5S</v>
          </cell>
          <cell r="C14">
            <v>1</v>
          </cell>
          <cell r="D14">
            <v>1.65</v>
          </cell>
          <cell r="E14">
            <v>1</v>
          </cell>
          <cell r="F14">
            <v>0.12</v>
          </cell>
          <cell r="G14">
            <v>0</v>
          </cell>
          <cell r="H14">
            <v>0.12</v>
          </cell>
          <cell r="I14">
            <v>0.12</v>
          </cell>
          <cell r="J14">
            <v>0</v>
          </cell>
          <cell r="K14">
            <v>0.12</v>
          </cell>
          <cell r="L14">
            <v>0</v>
          </cell>
          <cell r="M14">
            <v>0</v>
          </cell>
          <cell r="N14">
            <v>0</v>
          </cell>
          <cell r="O14">
            <v>0</v>
          </cell>
          <cell r="P14">
            <v>2</v>
          </cell>
          <cell r="Q14">
            <v>0</v>
          </cell>
          <cell r="R14">
            <v>0</v>
          </cell>
        </row>
        <row r="15">
          <cell r="A15">
            <v>10</v>
          </cell>
          <cell r="B15" t="str">
            <v>5S</v>
          </cell>
          <cell r="C15">
            <v>1</v>
          </cell>
          <cell r="D15">
            <v>1.65</v>
          </cell>
          <cell r="E15">
            <v>1</v>
          </cell>
          <cell r="F15">
            <v>0.12</v>
          </cell>
          <cell r="G15">
            <v>0</v>
          </cell>
          <cell r="H15">
            <v>0.12</v>
          </cell>
          <cell r="I15">
            <v>0.12</v>
          </cell>
          <cell r="J15">
            <v>0</v>
          </cell>
          <cell r="K15">
            <v>0.12</v>
          </cell>
          <cell r="L15">
            <v>0</v>
          </cell>
          <cell r="M15">
            <v>0</v>
          </cell>
          <cell r="N15">
            <v>0</v>
          </cell>
          <cell r="O15">
            <v>0</v>
          </cell>
          <cell r="P15">
            <v>2</v>
          </cell>
          <cell r="Q15">
            <v>0</v>
          </cell>
          <cell r="R15">
            <v>0</v>
          </cell>
        </row>
        <row r="16">
          <cell r="A16">
            <v>11</v>
          </cell>
          <cell r="B16" t="str">
            <v>5S</v>
          </cell>
          <cell r="C16">
            <v>1</v>
          </cell>
          <cell r="D16">
            <v>1.65</v>
          </cell>
          <cell r="E16">
            <v>1</v>
          </cell>
          <cell r="F16">
            <v>0.12</v>
          </cell>
          <cell r="G16">
            <v>0</v>
          </cell>
          <cell r="H16">
            <v>0.12</v>
          </cell>
          <cell r="I16">
            <v>0.12</v>
          </cell>
          <cell r="J16">
            <v>0</v>
          </cell>
          <cell r="K16">
            <v>0.12</v>
          </cell>
          <cell r="L16">
            <v>0</v>
          </cell>
          <cell r="M16">
            <v>0</v>
          </cell>
          <cell r="N16">
            <v>0</v>
          </cell>
          <cell r="O16">
            <v>0</v>
          </cell>
          <cell r="P16">
            <v>2</v>
          </cell>
          <cell r="Q16">
            <v>0</v>
          </cell>
          <cell r="R16">
            <v>0</v>
          </cell>
        </row>
        <row r="17">
          <cell r="A17">
            <v>12</v>
          </cell>
          <cell r="B17" t="str">
            <v>5S</v>
          </cell>
          <cell r="C17">
            <v>1.25</v>
          </cell>
          <cell r="D17">
            <v>1.65</v>
          </cell>
          <cell r="E17">
            <v>1</v>
          </cell>
          <cell r="F17">
            <v>0.15</v>
          </cell>
          <cell r="G17">
            <v>0.15</v>
          </cell>
          <cell r="H17">
            <v>2</v>
          </cell>
          <cell r="I17">
            <v>0.15</v>
          </cell>
          <cell r="J17">
            <v>0</v>
          </cell>
          <cell r="K17">
            <v>0.15</v>
          </cell>
          <cell r="L17">
            <v>0</v>
          </cell>
          <cell r="M17">
            <v>0</v>
          </cell>
          <cell r="N17">
            <v>0</v>
          </cell>
          <cell r="O17">
            <v>0</v>
          </cell>
          <cell r="P17">
            <v>2</v>
          </cell>
          <cell r="Q17">
            <v>0</v>
          </cell>
          <cell r="R17">
            <v>0</v>
          </cell>
        </row>
        <row r="18">
          <cell r="A18">
            <v>13</v>
          </cell>
          <cell r="B18" t="str">
            <v>5S</v>
          </cell>
          <cell r="C18">
            <v>1.25</v>
          </cell>
          <cell r="D18">
            <v>1.65</v>
          </cell>
          <cell r="E18">
            <v>1</v>
          </cell>
          <cell r="F18">
            <v>0.15</v>
          </cell>
          <cell r="G18">
            <v>0.15</v>
          </cell>
          <cell r="H18">
            <v>2</v>
          </cell>
          <cell r="I18">
            <v>0.15</v>
          </cell>
          <cell r="J18">
            <v>0</v>
          </cell>
          <cell r="K18">
            <v>0.15</v>
          </cell>
          <cell r="L18">
            <v>0</v>
          </cell>
          <cell r="M18">
            <v>0</v>
          </cell>
          <cell r="N18">
            <v>0</v>
          </cell>
          <cell r="O18">
            <v>0</v>
          </cell>
          <cell r="P18">
            <v>2</v>
          </cell>
          <cell r="Q18">
            <v>0</v>
          </cell>
          <cell r="R18">
            <v>0</v>
          </cell>
        </row>
        <row r="19">
          <cell r="A19">
            <v>14</v>
          </cell>
          <cell r="B19" t="str">
            <v>5S</v>
          </cell>
          <cell r="C19">
            <v>1.25</v>
          </cell>
          <cell r="D19">
            <v>1.65</v>
          </cell>
          <cell r="E19">
            <v>1</v>
          </cell>
          <cell r="F19">
            <v>0.15</v>
          </cell>
          <cell r="G19">
            <v>0.15</v>
          </cell>
          <cell r="H19">
            <v>2</v>
          </cell>
          <cell r="I19">
            <v>0.15</v>
          </cell>
          <cell r="J19">
            <v>0</v>
          </cell>
          <cell r="K19">
            <v>0.15</v>
          </cell>
          <cell r="L19">
            <v>0</v>
          </cell>
          <cell r="M19">
            <v>0</v>
          </cell>
          <cell r="N19">
            <v>0</v>
          </cell>
          <cell r="O19">
            <v>0</v>
          </cell>
          <cell r="P19">
            <v>2</v>
          </cell>
          <cell r="Q19">
            <v>0</v>
          </cell>
          <cell r="R19">
            <v>0</v>
          </cell>
        </row>
        <row r="20">
          <cell r="A20">
            <v>15</v>
          </cell>
          <cell r="B20" t="str">
            <v>5S</v>
          </cell>
          <cell r="C20">
            <v>1.5</v>
          </cell>
          <cell r="D20">
            <v>1.65</v>
          </cell>
          <cell r="E20">
            <v>1</v>
          </cell>
          <cell r="F20">
            <v>0.15</v>
          </cell>
          <cell r="G20">
            <v>0</v>
          </cell>
          <cell r="H20">
            <v>0.15</v>
          </cell>
          <cell r="I20">
            <v>0.15</v>
          </cell>
          <cell r="J20">
            <v>0</v>
          </cell>
          <cell r="K20">
            <v>0.15</v>
          </cell>
          <cell r="L20">
            <v>0</v>
          </cell>
          <cell r="M20">
            <v>0</v>
          </cell>
          <cell r="N20">
            <v>0</v>
          </cell>
          <cell r="O20">
            <v>0</v>
          </cell>
          <cell r="P20">
            <v>2</v>
          </cell>
          <cell r="Q20">
            <v>0</v>
          </cell>
          <cell r="R20">
            <v>0</v>
          </cell>
        </row>
        <row r="21">
          <cell r="A21">
            <v>16</v>
          </cell>
          <cell r="B21" t="str">
            <v>5S</v>
          </cell>
          <cell r="C21">
            <v>1.5</v>
          </cell>
          <cell r="D21">
            <v>1.65</v>
          </cell>
          <cell r="E21">
            <v>1</v>
          </cell>
          <cell r="F21">
            <v>0.15</v>
          </cell>
          <cell r="G21">
            <v>0</v>
          </cell>
          <cell r="H21">
            <v>0.15</v>
          </cell>
          <cell r="I21">
            <v>0.15</v>
          </cell>
          <cell r="J21">
            <v>0</v>
          </cell>
          <cell r="K21">
            <v>0.15</v>
          </cell>
          <cell r="L21">
            <v>0</v>
          </cell>
          <cell r="M21">
            <v>0</v>
          </cell>
          <cell r="N21">
            <v>0</v>
          </cell>
          <cell r="O21">
            <v>0</v>
          </cell>
          <cell r="P21">
            <v>2</v>
          </cell>
          <cell r="Q21">
            <v>0</v>
          </cell>
          <cell r="R21">
            <v>0</v>
          </cell>
        </row>
        <row r="22">
          <cell r="A22">
            <v>17</v>
          </cell>
          <cell r="B22" t="str">
            <v>5S</v>
          </cell>
          <cell r="C22">
            <v>1.5</v>
          </cell>
          <cell r="D22">
            <v>1.65</v>
          </cell>
          <cell r="E22">
            <v>1</v>
          </cell>
          <cell r="F22">
            <v>0.15</v>
          </cell>
          <cell r="G22">
            <v>0</v>
          </cell>
          <cell r="H22">
            <v>0.15</v>
          </cell>
          <cell r="I22">
            <v>0.15</v>
          </cell>
          <cell r="J22">
            <v>0</v>
          </cell>
          <cell r="K22">
            <v>0.15</v>
          </cell>
          <cell r="L22">
            <v>0</v>
          </cell>
          <cell r="M22">
            <v>0</v>
          </cell>
          <cell r="N22">
            <v>0</v>
          </cell>
          <cell r="O22">
            <v>0</v>
          </cell>
          <cell r="P22">
            <v>2</v>
          </cell>
          <cell r="Q22">
            <v>0</v>
          </cell>
          <cell r="R22">
            <v>0</v>
          </cell>
        </row>
        <row r="23">
          <cell r="A23">
            <v>18</v>
          </cell>
          <cell r="B23" t="str">
            <v>5S</v>
          </cell>
          <cell r="C23">
            <v>2</v>
          </cell>
          <cell r="D23">
            <v>1.65</v>
          </cell>
          <cell r="E23">
            <v>1</v>
          </cell>
          <cell r="F23">
            <v>0.15</v>
          </cell>
          <cell r="G23">
            <v>0</v>
          </cell>
          <cell r="H23">
            <v>0.15</v>
          </cell>
          <cell r="I23">
            <v>0.15</v>
          </cell>
          <cell r="J23">
            <v>0</v>
          </cell>
          <cell r="K23">
            <v>0.15</v>
          </cell>
          <cell r="L23">
            <v>0</v>
          </cell>
          <cell r="M23">
            <v>0</v>
          </cell>
          <cell r="N23">
            <v>0</v>
          </cell>
          <cell r="O23">
            <v>0</v>
          </cell>
          <cell r="P23">
            <v>2</v>
          </cell>
          <cell r="Q23">
            <v>0</v>
          </cell>
          <cell r="R23">
            <v>0</v>
          </cell>
        </row>
        <row r="24">
          <cell r="A24">
            <v>19</v>
          </cell>
          <cell r="B24" t="str">
            <v>5S</v>
          </cell>
          <cell r="C24">
            <v>2</v>
          </cell>
          <cell r="D24">
            <v>1.65</v>
          </cell>
          <cell r="E24">
            <v>1</v>
          </cell>
          <cell r="F24">
            <v>0.15</v>
          </cell>
          <cell r="G24">
            <v>0</v>
          </cell>
          <cell r="H24">
            <v>0.15</v>
          </cell>
          <cell r="I24">
            <v>0.15</v>
          </cell>
          <cell r="J24">
            <v>0</v>
          </cell>
          <cell r="K24">
            <v>0.15</v>
          </cell>
          <cell r="L24">
            <v>0</v>
          </cell>
          <cell r="M24">
            <v>0</v>
          </cell>
          <cell r="N24">
            <v>0</v>
          </cell>
          <cell r="O24">
            <v>0</v>
          </cell>
          <cell r="P24">
            <v>2</v>
          </cell>
          <cell r="Q24">
            <v>0</v>
          </cell>
          <cell r="R24">
            <v>0</v>
          </cell>
        </row>
        <row r="25">
          <cell r="A25">
            <v>20</v>
          </cell>
          <cell r="B25" t="str">
            <v>5S</v>
          </cell>
          <cell r="C25">
            <v>2</v>
          </cell>
          <cell r="D25">
            <v>1.65</v>
          </cell>
          <cell r="E25">
            <v>1</v>
          </cell>
          <cell r="F25">
            <v>0.15</v>
          </cell>
          <cell r="G25">
            <v>0</v>
          </cell>
          <cell r="H25">
            <v>0.15</v>
          </cell>
          <cell r="I25">
            <v>0.15</v>
          </cell>
          <cell r="J25">
            <v>0</v>
          </cell>
          <cell r="K25">
            <v>0.15</v>
          </cell>
          <cell r="L25">
            <v>0</v>
          </cell>
          <cell r="M25">
            <v>0</v>
          </cell>
          <cell r="N25">
            <v>0</v>
          </cell>
          <cell r="O25">
            <v>0</v>
          </cell>
          <cell r="P25">
            <v>2</v>
          </cell>
          <cell r="Q25">
            <v>0</v>
          </cell>
          <cell r="R25">
            <v>0</v>
          </cell>
        </row>
        <row r="26">
          <cell r="A26">
            <v>21</v>
          </cell>
          <cell r="B26" t="str">
            <v>5S</v>
          </cell>
          <cell r="C26">
            <v>2.5</v>
          </cell>
          <cell r="D26">
            <v>2.11</v>
          </cell>
          <cell r="E26">
            <v>1</v>
          </cell>
          <cell r="F26">
            <v>0.15</v>
          </cell>
          <cell r="G26">
            <v>0</v>
          </cell>
          <cell r="H26">
            <v>0.15</v>
          </cell>
          <cell r="I26">
            <v>0.15</v>
          </cell>
          <cell r="J26">
            <v>0</v>
          </cell>
          <cell r="K26">
            <v>0.15</v>
          </cell>
          <cell r="L26">
            <v>0</v>
          </cell>
          <cell r="M26">
            <v>0</v>
          </cell>
          <cell r="N26">
            <v>0</v>
          </cell>
          <cell r="O26">
            <v>0</v>
          </cell>
          <cell r="P26">
            <v>2</v>
          </cell>
          <cell r="Q26">
            <v>0</v>
          </cell>
          <cell r="R26">
            <v>0</v>
          </cell>
        </row>
        <row r="27">
          <cell r="A27">
            <v>22</v>
          </cell>
          <cell r="B27" t="str">
            <v>5S</v>
          </cell>
          <cell r="C27">
            <v>3</v>
          </cell>
          <cell r="D27">
            <v>2.11</v>
          </cell>
          <cell r="E27">
            <v>1</v>
          </cell>
          <cell r="F27">
            <v>0.3</v>
          </cell>
          <cell r="G27">
            <v>0</v>
          </cell>
          <cell r="H27">
            <v>0.3</v>
          </cell>
          <cell r="I27">
            <v>0.3</v>
          </cell>
          <cell r="J27">
            <v>0</v>
          </cell>
          <cell r="K27">
            <v>0.3</v>
          </cell>
          <cell r="L27">
            <v>0</v>
          </cell>
          <cell r="M27">
            <v>0</v>
          </cell>
          <cell r="N27">
            <v>0</v>
          </cell>
          <cell r="O27">
            <v>0</v>
          </cell>
          <cell r="P27">
            <v>2</v>
          </cell>
          <cell r="Q27">
            <v>0</v>
          </cell>
          <cell r="R27">
            <v>0</v>
          </cell>
        </row>
        <row r="28">
          <cell r="A28">
            <v>23</v>
          </cell>
          <cell r="B28" t="str">
            <v>5S</v>
          </cell>
          <cell r="C28">
            <v>3.5</v>
          </cell>
          <cell r="D28">
            <v>2.11</v>
          </cell>
          <cell r="E28">
            <v>1</v>
          </cell>
          <cell r="F28">
            <v>0.3</v>
          </cell>
          <cell r="G28">
            <v>0.3</v>
          </cell>
          <cell r="H28">
            <v>3</v>
          </cell>
          <cell r="I28">
            <v>0.3</v>
          </cell>
          <cell r="J28">
            <v>0</v>
          </cell>
          <cell r="K28">
            <v>0.3</v>
          </cell>
          <cell r="L28">
            <v>0</v>
          </cell>
          <cell r="M28">
            <v>0</v>
          </cell>
          <cell r="N28">
            <v>0</v>
          </cell>
          <cell r="O28">
            <v>0</v>
          </cell>
          <cell r="P28">
            <v>3</v>
          </cell>
          <cell r="Q28">
            <v>0</v>
          </cell>
          <cell r="R28">
            <v>0</v>
          </cell>
        </row>
        <row r="29">
          <cell r="A29">
            <v>24</v>
          </cell>
          <cell r="B29" t="str">
            <v>5S</v>
          </cell>
          <cell r="C29">
            <v>4</v>
          </cell>
          <cell r="D29">
            <v>2.11</v>
          </cell>
          <cell r="E29">
            <v>1</v>
          </cell>
          <cell r="F29">
            <v>0.3</v>
          </cell>
          <cell r="G29">
            <v>0</v>
          </cell>
          <cell r="H29">
            <v>0.3</v>
          </cell>
          <cell r="I29">
            <v>0.3</v>
          </cell>
          <cell r="J29">
            <v>0</v>
          </cell>
          <cell r="K29">
            <v>0.3</v>
          </cell>
          <cell r="L29">
            <v>0</v>
          </cell>
          <cell r="M29">
            <v>0</v>
          </cell>
          <cell r="N29">
            <v>0</v>
          </cell>
          <cell r="O29">
            <v>0</v>
          </cell>
          <cell r="P29">
            <v>3</v>
          </cell>
          <cell r="Q29">
            <v>0</v>
          </cell>
          <cell r="R29">
            <v>0</v>
          </cell>
        </row>
        <row r="30">
          <cell r="A30">
            <v>25</v>
          </cell>
          <cell r="B30" t="str">
            <v>5S</v>
          </cell>
          <cell r="C30">
            <v>5</v>
          </cell>
          <cell r="D30">
            <v>2.77</v>
          </cell>
          <cell r="E30">
            <v>1</v>
          </cell>
          <cell r="F30">
            <v>0.3</v>
          </cell>
          <cell r="G30">
            <v>0.3</v>
          </cell>
          <cell r="H30">
            <v>4</v>
          </cell>
          <cell r="I30">
            <v>0.3</v>
          </cell>
          <cell r="J30">
            <v>0</v>
          </cell>
          <cell r="K30">
            <v>0.3</v>
          </cell>
          <cell r="L30">
            <v>0</v>
          </cell>
          <cell r="M30">
            <v>0</v>
          </cell>
          <cell r="N30">
            <v>0</v>
          </cell>
          <cell r="O30">
            <v>0</v>
          </cell>
          <cell r="P30">
            <v>4</v>
          </cell>
          <cell r="Q30">
            <v>0</v>
          </cell>
          <cell r="R30">
            <v>0</v>
          </cell>
        </row>
        <row r="31">
          <cell r="A31" t="str">
            <v>5S</v>
          </cell>
          <cell r="B31" t="str">
            <v>5S</v>
          </cell>
          <cell r="C31">
            <v>6</v>
          </cell>
          <cell r="D31">
            <v>2.77</v>
          </cell>
          <cell r="E31">
            <v>1</v>
          </cell>
          <cell r="F31">
            <v>0.45</v>
          </cell>
          <cell r="G31">
            <v>0</v>
          </cell>
          <cell r="H31">
            <v>0.45</v>
          </cell>
          <cell r="I31">
            <v>0.45</v>
          </cell>
          <cell r="J31">
            <v>0</v>
          </cell>
          <cell r="K31">
            <v>0.45</v>
          </cell>
          <cell r="L31">
            <v>0</v>
          </cell>
          <cell r="M31">
            <v>0</v>
          </cell>
          <cell r="N31">
            <v>0</v>
          </cell>
          <cell r="O31">
            <v>0</v>
          </cell>
          <cell r="P31">
            <v>4</v>
          </cell>
          <cell r="Q31">
            <v>0</v>
          </cell>
          <cell r="R31">
            <v>0</v>
          </cell>
        </row>
        <row r="32">
          <cell r="A32">
            <v>27</v>
          </cell>
          <cell r="B32" t="str">
            <v>5S</v>
          </cell>
          <cell r="C32">
            <v>8</v>
          </cell>
          <cell r="D32">
            <v>2.77</v>
          </cell>
          <cell r="E32">
            <v>1</v>
          </cell>
          <cell r="F32">
            <v>0.45</v>
          </cell>
          <cell r="G32">
            <v>0</v>
          </cell>
          <cell r="H32">
            <v>0.45</v>
          </cell>
          <cell r="I32">
            <v>0.45</v>
          </cell>
          <cell r="J32">
            <v>0</v>
          </cell>
          <cell r="K32">
            <v>0.45</v>
          </cell>
          <cell r="L32">
            <v>0</v>
          </cell>
          <cell r="M32">
            <v>0</v>
          </cell>
          <cell r="N32">
            <v>0</v>
          </cell>
          <cell r="O32">
            <v>0</v>
          </cell>
          <cell r="P32">
            <v>4</v>
          </cell>
          <cell r="Q32">
            <v>0</v>
          </cell>
          <cell r="R32">
            <v>0</v>
          </cell>
        </row>
        <row r="33">
          <cell r="A33">
            <v>28</v>
          </cell>
          <cell r="B33" t="str">
            <v>5S</v>
          </cell>
          <cell r="C33">
            <v>10</v>
          </cell>
          <cell r="D33">
            <v>3.4</v>
          </cell>
          <cell r="E33">
            <v>1</v>
          </cell>
          <cell r="F33">
            <v>0.9</v>
          </cell>
          <cell r="G33">
            <v>0</v>
          </cell>
          <cell r="H33">
            <v>0.9</v>
          </cell>
          <cell r="I33">
            <v>0.9</v>
          </cell>
          <cell r="J33">
            <v>0</v>
          </cell>
          <cell r="K33">
            <v>0.9</v>
          </cell>
          <cell r="L33">
            <v>0</v>
          </cell>
          <cell r="M33">
            <v>0</v>
          </cell>
          <cell r="N33">
            <v>0</v>
          </cell>
          <cell r="O33">
            <v>0</v>
          </cell>
          <cell r="P33">
            <v>4</v>
          </cell>
          <cell r="Q33">
            <v>0</v>
          </cell>
          <cell r="R33">
            <v>0</v>
          </cell>
        </row>
        <row r="34">
          <cell r="A34">
            <v>29</v>
          </cell>
          <cell r="B34" t="str">
            <v>5S</v>
          </cell>
          <cell r="C34">
            <v>12</v>
          </cell>
          <cell r="D34">
            <v>3.96</v>
          </cell>
          <cell r="E34">
            <v>1</v>
          </cell>
          <cell r="F34">
            <v>1.2</v>
          </cell>
          <cell r="G34">
            <v>0</v>
          </cell>
          <cell r="H34">
            <v>1.2</v>
          </cell>
          <cell r="I34">
            <v>1.2</v>
          </cell>
          <cell r="J34">
            <v>0</v>
          </cell>
          <cell r="K34">
            <v>1.2</v>
          </cell>
          <cell r="L34">
            <v>0</v>
          </cell>
          <cell r="M34">
            <v>0</v>
          </cell>
          <cell r="N34">
            <v>0</v>
          </cell>
          <cell r="O34">
            <v>0</v>
          </cell>
          <cell r="P34">
            <v>6</v>
          </cell>
          <cell r="Q34">
            <v>0</v>
          </cell>
          <cell r="R34">
            <v>0</v>
          </cell>
        </row>
        <row r="35">
          <cell r="A35">
            <v>30</v>
          </cell>
          <cell r="B35" t="str">
            <v>5S</v>
          </cell>
          <cell r="C35">
            <v>14</v>
          </cell>
          <cell r="D35">
            <v>3.96</v>
          </cell>
          <cell r="E35">
            <v>1</v>
          </cell>
          <cell r="F35">
            <v>1.34</v>
          </cell>
          <cell r="G35">
            <v>0</v>
          </cell>
          <cell r="H35">
            <v>1.34</v>
          </cell>
          <cell r="I35">
            <v>1.34</v>
          </cell>
          <cell r="J35">
            <v>0</v>
          </cell>
          <cell r="K35">
            <v>1.34</v>
          </cell>
          <cell r="L35">
            <v>0</v>
          </cell>
          <cell r="M35">
            <v>0</v>
          </cell>
          <cell r="N35">
            <v>0</v>
          </cell>
          <cell r="O35">
            <v>0</v>
          </cell>
          <cell r="P35">
            <v>6</v>
          </cell>
          <cell r="Q35">
            <v>0</v>
          </cell>
          <cell r="R35">
            <v>0</v>
          </cell>
        </row>
        <row r="36">
          <cell r="A36">
            <v>31</v>
          </cell>
          <cell r="B36" t="str">
            <v>5S</v>
          </cell>
          <cell r="C36">
            <v>16</v>
          </cell>
          <cell r="D36">
            <v>4.1900000000000004</v>
          </cell>
          <cell r="E36">
            <v>1</v>
          </cell>
          <cell r="F36">
            <v>1.65</v>
          </cell>
          <cell r="G36">
            <v>0</v>
          </cell>
          <cell r="H36">
            <v>1.65</v>
          </cell>
          <cell r="I36">
            <v>1.65</v>
          </cell>
          <cell r="J36">
            <v>0</v>
          </cell>
          <cell r="K36">
            <v>1.65</v>
          </cell>
          <cell r="L36">
            <v>0</v>
          </cell>
          <cell r="M36">
            <v>0</v>
          </cell>
          <cell r="N36">
            <v>0</v>
          </cell>
          <cell r="O36">
            <v>0</v>
          </cell>
          <cell r="P36">
            <v>6</v>
          </cell>
          <cell r="Q36">
            <v>0</v>
          </cell>
          <cell r="R36">
            <v>0</v>
          </cell>
        </row>
        <row r="37">
          <cell r="A37">
            <v>32</v>
          </cell>
          <cell r="B37" t="str">
            <v>5S</v>
          </cell>
          <cell r="C37">
            <v>18</v>
          </cell>
          <cell r="D37">
            <v>4.1900000000000004</v>
          </cell>
          <cell r="E37">
            <v>1</v>
          </cell>
          <cell r="F37">
            <v>1.8</v>
          </cell>
          <cell r="G37">
            <v>0</v>
          </cell>
          <cell r="H37">
            <v>1.8</v>
          </cell>
          <cell r="I37">
            <v>1.8</v>
          </cell>
          <cell r="J37">
            <v>0</v>
          </cell>
          <cell r="K37">
            <v>1.8</v>
          </cell>
          <cell r="L37">
            <v>0</v>
          </cell>
          <cell r="M37">
            <v>0</v>
          </cell>
          <cell r="N37">
            <v>0</v>
          </cell>
          <cell r="O37">
            <v>0</v>
          </cell>
          <cell r="P37">
            <v>6</v>
          </cell>
          <cell r="Q37">
            <v>0</v>
          </cell>
          <cell r="R37">
            <v>0</v>
          </cell>
        </row>
        <row r="38">
          <cell r="A38">
            <v>33</v>
          </cell>
          <cell r="B38" t="str">
            <v>5S</v>
          </cell>
          <cell r="C38">
            <v>20</v>
          </cell>
          <cell r="D38">
            <v>4.78</v>
          </cell>
          <cell r="E38">
            <v>1</v>
          </cell>
          <cell r="F38">
            <v>2.54</v>
          </cell>
          <cell r="G38">
            <v>0</v>
          </cell>
          <cell r="H38">
            <v>2.54</v>
          </cell>
          <cell r="I38">
            <v>2.54</v>
          </cell>
          <cell r="J38">
            <v>0</v>
          </cell>
          <cell r="K38">
            <v>2.54</v>
          </cell>
          <cell r="L38">
            <v>0</v>
          </cell>
          <cell r="M38">
            <v>0</v>
          </cell>
          <cell r="N38">
            <v>0</v>
          </cell>
          <cell r="O38">
            <v>0</v>
          </cell>
          <cell r="P38">
            <v>7</v>
          </cell>
          <cell r="Q38">
            <v>0</v>
          </cell>
          <cell r="R38">
            <v>0</v>
          </cell>
        </row>
        <row r="39">
          <cell r="A39">
            <v>34</v>
          </cell>
          <cell r="B39" t="str">
            <v>5S</v>
          </cell>
          <cell r="C39">
            <v>22</v>
          </cell>
          <cell r="D39">
            <v>4.78</v>
          </cell>
          <cell r="E39">
            <v>1</v>
          </cell>
          <cell r="F39">
            <v>2.69</v>
          </cell>
          <cell r="G39">
            <v>0</v>
          </cell>
          <cell r="H39">
            <v>2.69</v>
          </cell>
          <cell r="I39">
            <v>2.69</v>
          </cell>
          <cell r="J39">
            <v>0</v>
          </cell>
          <cell r="K39">
            <v>2.69</v>
          </cell>
          <cell r="L39">
            <v>0</v>
          </cell>
          <cell r="M39">
            <v>0</v>
          </cell>
          <cell r="N39">
            <v>0</v>
          </cell>
          <cell r="O39">
            <v>0</v>
          </cell>
          <cell r="P39">
            <v>8</v>
          </cell>
          <cell r="Q39">
            <v>0</v>
          </cell>
          <cell r="R39">
            <v>0</v>
          </cell>
        </row>
        <row r="40">
          <cell r="A40">
            <v>35</v>
          </cell>
          <cell r="B40" t="str">
            <v>5S</v>
          </cell>
          <cell r="C40">
            <v>24</v>
          </cell>
          <cell r="D40">
            <v>5.54</v>
          </cell>
          <cell r="E40">
            <v>1</v>
          </cell>
          <cell r="F40">
            <v>2.4300000000000002</v>
          </cell>
          <cell r="G40">
            <v>1.47</v>
          </cell>
          <cell r="H40">
            <v>3.9000000000000004</v>
          </cell>
          <cell r="I40">
            <v>2.4300000000000002</v>
          </cell>
          <cell r="J40">
            <v>1.47</v>
          </cell>
          <cell r="K40">
            <v>3.9000000000000004</v>
          </cell>
          <cell r="L40">
            <v>0</v>
          </cell>
          <cell r="M40">
            <v>0</v>
          </cell>
          <cell r="N40">
            <v>0</v>
          </cell>
          <cell r="O40">
            <v>0</v>
          </cell>
          <cell r="P40">
            <v>8</v>
          </cell>
          <cell r="Q40">
            <v>0</v>
          </cell>
          <cell r="R40">
            <v>0</v>
          </cell>
        </row>
        <row r="41">
          <cell r="A41">
            <v>36</v>
          </cell>
          <cell r="B41" t="str">
            <v>5S</v>
          </cell>
          <cell r="C41">
            <v>30</v>
          </cell>
          <cell r="D41">
            <v>6.35</v>
          </cell>
          <cell r="E41">
            <v>1</v>
          </cell>
          <cell r="F41">
            <v>3.04</v>
          </cell>
          <cell r="G41">
            <v>3.11</v>
          </cell>
          <cell r="H41">
            <v>6.15</v>
          </cell>
          <cell r="I41">
            <v>3.04</v>
          </cell>
          <cell r="J41">
            <v>3.11</v>
          </cell>
          <cell r="K41">
            <v>6.15</v>
          </cell>
          <cell r="L41">
            <v>0</v>
          </cell>
          <cell r="M41">
            <v>0</v>
          </cell>
          <cell r="N41">
            <v>0</v>
          </cell>
          <cell r="O41">
            <v>0</v>
          </cell>
          <cell r="P41">
            <v>10</v>
          </cell>
          <cell r="Q41">
            <v>0</v>
          </cell>
          <cell r="R41">
            <v>0</v>
          </cell>
        </row>
        <row r="42">
          <cell r="A42">
            <v>37</v>
          </cell>
          <cell r="B42">
            <v>10</v>
          </cell>
          <cell r="C42">
            <v>14</v>
          </cell>
          <cell r="D42">
            <v>6.35</v>
          </cell>
          <cell r="E42">
            <v>1</v>
          </cell>
          <cell r="F42">
            <v>1.42</v>
          </cell>
          <cell r="G42">
            <v>1.27</v>
          </cell>
          <cell r="H42">
            <v>2.69</v>
          </cell>
          <cell r="I42">
            <v>1.42</v>
          </cell>
          <cell r="J42">
            <v>1.27</v>
          </cell>
          <cell r="K42">
            <v>2.69</v>
          </cell>
          <cell r="L42">
            <v>0</v>
          </cell>
          <cell r="M42">
            <v>0</v>
          </cell>
          <cell r="N42">
            <v>0</v>
          </cell>
          <cell r="O42">
            <v>0</v>
          </cell>
          <cell r="P42">
            <v>6</v>
          </cell>
          <cell r="Q42">
            <v>0</v>
          </cell>
          <cell r="R42">
            <v>0</v>
          </cell>
        </row>
        <row r="43">
          <cell r="A43">
            <v>38</v>
          </cell>
          <cell r="B43">
            <v>10</v>
          </cell>
          <cell r="C43">
            <v>16</v>
          </cell>
          <cell r="D43">
            <v>6.35</v>
          </cell>
          <cell r="E43">
            <v>1</v>
          </cell>
          <cell r="F43">
            <v>1.62</v>
          </cell>
          <cell r="G43">
            <v>1.38</v>
          </cell>
          <cell r="H43">
            <v>3</v>
          </cell>
          <cell r="I43">
            <v>1.62</v>
          </cell>
          <cell r="J43">
            <v>1.38</v>
          </cell>
          <cell r="K43">
            <v>3</v>
          </cell>
          <cell r="L43">
            <v>0</v>
          </cell>
          <cell r="M43">
            <v>0</v>
          </cell>
          <cell r="N43">
            <v>0</v>
          </cell>
          <cell r="O43">
            <v>0</v>
          </cell>
          <cell r="P43">
            <v>6</v>
          </cell>
          <cell r="Q43">
            <v>0</v>
          </cell>
          <cell r="R43">
            <v>0</v>
          </cell>
        </row>
        <row r="44">
          <cell r="A44">
            <v>39</v>
          </cell>
          <cell r="B44">
            <v>10</v>
          </cell>
          <cell r="C44">
            <v>18</v>
          </cell>
          <cell r="D44">
            <v>6.35</v>
          </cell>
          <cell r="E44">
            <v>1</v>
          </cell>
          <cell r="F44">
            <v>1.82</v>
          </cell>
          <cell r="G44">
            <v>1.48</v>
          </cell>
          <cell r="H44">
            <v>3.3</v>
          </cell>
          <cell r="I44">
            <v>1.82</v>
          </cell>
          <cell r="J44">
            <v>1.48</v>
          </cell>
          <cell r="K44">
            <v>3.3</v>
          </cell>
          <cell r="L44">
            <v>0</v>
          </cell>
          <cell r="M44">
            <v>0</v>
          </cell>
          <cell r="N44">
            <v>0</v>
          </cell>
          <cell r="O44">
            <v>0</v>
          </cell>
          <cell r="P44">
            <v>6</v>
          </cell>
          <cell r="Q44">
            <v>0</v>
          </cell>
          <cell r="R44">
            <v>0</v>
          </cell>
        </row>
        <row r="45">
          <cell r="A45" t="str">
            <v>AVE.</v>
          </cell>
          <cell r="B45">
            <v>10</v>
          </cell>
          <cell r="C45">
            <v>20</v>
          </cell>
          <cell r="D45">
            <v>6.35</v>
          </cell>
          <cell r="E45">
            <v>1</v>
          </cell>
          <cell r="F45">
            <v>2.0299999999999998</v>
          </cell>
          <cell r="G45">
            <v>1.72</v>
          </cell>
          <cell r="H45">
            <v>3.75</v>
          </cell>
          <cell r="I45">
            <v>2.0299999999999998</v>
          </cell>
          <cell r="J45">
            <v>1.72</v>
          </cell>
          <cell r="K45">
            <v>3.75</v>
          </cell>
          <cell r="L45">
            <v>0</v>
          </cell>
          <cell r="M45">
            <v>0</v>
          </cell>
          <cell r="N45">
            <v>0</v>
          </cell>
          <cell r="O45">
            <v>0</v>
          </cell>
          <cell r="P45">
            <v>7</v>
          </cell>
          <cell r="Q45">
            <v>0</v>
          </cell>
          <cell r="R45">
            <v>0</v>
          </cell>
        </row>
        <row r="46">
          <cell r="B46">
            <v>10</v>
          </cell>
          <cell r="C46">
            <v>22</v>
          </cell>
          <cell r="D46">
            <v>6.35</v>
          </cell>
          <cell r="E46">
            <v>1</v>
          </cell>
          <cell r="F46">
            <v>2.23</v>
          </cell>
          <cell r="G46">
            <v>2.27</v>
          </cell>
          <cell r="H46">
            <v>4.5</v>
          </cell>
          <cell r="I46">
            <v>2.23</v>
          </cell>
          <cell r="J46">
            <v>2.27</v>
          </cell>
          <cell r="K46">
            <v>4.5</v>
          </cell>
          <cell r="L46">
            <v>0</v>
          </cell>
          <cell r="M46">
            <v>0</v>
          </cell>
          <cell r="N46">
            <v>0</v>
          </cell>
          <cell r="O46">
            <v>0</v>
          </cell>
          <cell r="P46">
            <v>8</v>
          </cell>
        </row>
        <row r="47">
          <cell r="A47" t="str">
            <v>*** Reference Paper : Predict Fittings For Piping Systems ***</v>
          </cell>
          <cell r="B47">
            <v>10</v>
          </cell>
          <cell r="C47">
            <v>24</v>
          </cell>
          <cell r="D47">
            <v>6.35</v>
          </cell>
          <cell r="E47">
            <v>1</v>
          </cell>
          <cell r="F47">
            <v>2.4300000000000002</v>
          </cell>
          <cell r="G47">
            <v>2.0699999999999998</v>
          </cell>
          <cell r="H47">
            <v>4.5</v>
          </cell>
          <cell r="I47">
            <v>2.4300000000000002</v>
          </cell>
          <cell r="J47">
            <v>2.0699999999999998</v>
          </cell>
          <cell r="K47">
            <v>4.5</v>
          </cell>
          <cell r="L47">
            <v>0</v>
          </cell>
          <cell r="M47">
            <v>0</v>
          </cell>
          <cell r="N47">
            <v>0</v>
          </cell>
          <cell r="O47">
            <v>0</v>
          </cell>
          <cell r="P47">
            <v>8</v>
          </cell>
          <cell r="R47" t="str">
            <v>Fc = 2.00  Manifold Type Piping</v>
          </cell>
        </row>
        <row r="48">
          <cell r="B48">
            <v>10</v>
          </cell>
          <cell r="C48">
            <v>26</v>
          </cell>
          <cell r="D48">
            <v>7.92</v>
          </cell>
          <cell r="E48">
            <v>1</v>
          </cell>
          <cell r="F48">
            <v>2.64</v>
          </cell>
          <cell r="G48">
            <v>4.8600000000000003</v>
          </cell>
          <cell r="H48">
            <v>7.5</v>
          </cell>
          <cell r="I48">
            <v>2.64</v>
          </cell>
          <cell r="J48">
            <v>4.8600000000000003</v>
          </cell>
          <cell r="K48">
            <v>7.5</v>
          </cell>
          <cell r="L48">
            <v>0</v>
          </cell>
          <cell r="M48">
            <v>0</v>
          </cell>
          <cell r="N48">
            <v>0</v>
          </cell>
          <cell r="O48">
            <v>0</v>
          </cell>
          <cell r="P48">
            <v>9</v>
          </cell>
          <cell r="R48" t="str">
            <v xml:space="preserve">        (PIPE JOINT FACTOR Fp = 0%)</v>
          </cell>
        </row>
        <row r="49">
          <cell r="B49">
            <v>10</v>
          </cell>
          <cell r="C49">
            <v>28</v>
          </cell>
          <cell r="D49">
            <v>7.92</v>
          </cell>
          <cell r="E49">
            <v>1</v>
          </cell>
          <cell r="F49">
            <v>2.84</v>
          </cell>
          <cell r="G49">
            <v>5.26</v>
          </cell>
          <cell r="H49">
            <v>8.1</v>
          </cell>
          <cell r="I49">
            <v>2.84</v>
          </cell>
          <cell r="J49">
            <v>5.26</v>
          </cell>
          <cell r="K49">
            <v>8.1</v>
          </cell>
          <cell r="L49">
            <v>0</v>
          </cell>
          <cell r="M49">
            <v>0</v>
          </cell>
          <cell r="N49">
            <v>0</v>
          </cell>
          <cell r="O49">
            <v>0</v>
          </cell>
          <cell r="P49">
            <v>9</v>
          </cell>
          <cell r="R49" t="str">
            <v>Fc = 4.00  Very Complex Manifolds</v>
          </cell>
        </row>
        <row r="50">
          <cell r="A50" t="str">
            <v>The number and types of pipe fittings can be estimated by this method</v>
          </cell>
          <cell r="B50">
            <v>10</v>
          </cell>
          <cell r="C50">
            <v>30</v>
          </cell>
          <cell r="D50">
            <v>7.92</v>
          </cell>
          <cell r="E50">
            <v>1</v>
          </cell>
          <cell r="F50">
            <v>3.04</v>
          </cell>
          <cell r="G50">
            <v>5.66</v>
          </cell>
          <cell r="H50">
            <v>8.6999999999999993</v>
          </cell>
          <cell r="I50">
            <v>3.04</v>
          </cell>
          <cell r="J50">
            <v>5.66</v>
          </cell>
          <cell r="K50">
            <v>8.6999999999999993</v>
          </cell>
          <cell r="L50">
            <v>0</v>
          </cell>
          <cell r="M50">
            <v>0</v>
          </cell>
          <cell r="N50">
            <v>0</v>
          </cell>
          <cell r="O50">
            <v>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F51">
            <v>3.24</v>
          </cell>
          <cell r="G51">
            <v>6.06</v>
          </cell>
          <cell r="H51">
            <v>9.3000000000000007</v>
          </cell>
          <cell r="I51">
            <v>3.24</v>
          </cell>
          <cell r="J51">
            <v>6.06</v>
          </cell>
          <cell r="K51">
            <v>9.3000000000000007</v>
          </cell>
          <cell r="L51">
            <v>0</v>
          </cell>
          <cell r="M51">
            <v>0</v>
          </cell>
          <cell r="N51">
            <v>0</v>
          </cell>
          <cell r="O51">
            <v>0</v>
          </cell>
          <cell r="P51">
            <v>11</v>
          </cell>
        </row>
        <row r="52">
          <cell r="A52" t="str">
            <v>of the system's complexity are all that is needed.</v>
          </cell>
          <cell r="B52">
            <v>10</v>
          </cell>
          <cell r="C52">
            <v>34</v>
          </cell>
          <cell r="D52">
            <v>7.92</v>
          </cell>
          <cell r="E52">
            <v>1</v>
          </cell>
          <cell r="F52">
            <v>3.45</v>
          </cell>
          <cell r="G52">
            <v>6.44</v>
          </cell>
          <cell r="H52">
            <v>9.89</v>
          </cell>
          <cell r="I52">
            <v>3.45</v>
          </cell>
          <cell r="J52">
            <v>6.44</v>
          </cell>
          <cell r="K52">
            <v>9.89</v>
          </cell>
          <cell r="L52">
            <v>0</v>
          </cell>
          <cell r="M52">
            <v>0</v>
          </cell>
          <cell r="N52">
            <v>0</v>
          </cell>
          <cell r="O52">
            <v>0</v>
          </cell>
          <cell r="P52">
            <v>12</v>
          </cell>
        </row>
        <row r="53">
          <cell r="B53">
            <v>10</v>
          </cell>
          <cell r="C53">
            <v>36</v>
          </cell>
          <cell r="D53">
            <v>7.92</v>
          </cell>
          <cell r="E53">
            <v>1</v>
          </cell>
          <cell r="F53">
            <v>3.65</v>
          </cell>
          <cell r="G53">
            <v>6.84</v>
          </cell>
          <cell r="H53">
            <v>10.49</v>
          </cell>
          <cell r="I53">
            <v>3.65</v>
          </cell>
          <cell r="J53">
            <v>6.84</v>
          </cell>
          <cell r="K53">
            <v>10.49</v>
          </cell>
          <cell r="L53">
            <v>0</v>
          </cell>
          <cell r="M53">
            <v>0</v>
          </cell>
          <cell r="N53">
            <v>0</v>
          </cell>
          <cell r="O53">
            <v>0</v>
          </cell>
          <cell r="P53">
            <v>12</v>
          </cell>
        </row>
        <row r="54">
          <cell r="B54" t="str">
            <v>10S</v>
          </cell>
          <cell r="C54">
            <v>0.125</v>
          </cell>
          <cell r="D54">
            <v>1.24</v>
          </cell>
          <cell r="E54">
            <v>1</v>
          </cell>
          <cell r="F54">
            <v>7.0000000000000007E-2</v>
          </cell>
          <cell r="G54">
            <v>7.0000000000000007E-2</v>
          </cell>
          <cell r="H54">
            <v>2</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7.0000000000000007E-2</v>
          </cell>
          <cell r="G55">
            <v>7.0000000000000007E-2</v>
          </cell>
          <cell r="H55">
            <v>2</v>
          </cell>
          <cell r="I55">
            <v>7.0000000000000007E-2</v>
          </cell>
          <cell r="J55">
            <v>0</v>
          </cell>
          <cell r="K55">
            <v>7.0000000000000007E-2</v>
          </cell>
          <cell r="L55">
            <v>0</v>
          </cell>
          <cell r="M55">
            <v>0</v>
          </cell>
          <cell r="N55">
            <v>0</v>
          </cell>
          <cell r="O55">
            <v>0</v>
          </cell>
          <cell r="P55">
            <v>2</v>
          </cell>
          <cell r="Q55" t="str">
            <v xml:space="preserve">S_x0001_N_x0002_1a_x0000__x0017_T«n nÒn b»ng c¸t ®Çm kü_x0002_m3_x0000_%X©y mãng ®¸ </v>
          </cell>
        </row>
        <row r="56">
          <cell r="B56" t="str">
            <v>10S</v>
          </cell>
          <cell r="C56">
            <v>0.125</v>
          </cell>
          <cell r="D56">
            <v>1.24</v>
          </cell>
          <cell r="E56">
            <v>1</v>
          </cell>
          <cell r="F56">
            <v>7.0000000000000007E-2</v>
          </cell>
          <cell r="G56">
            <v>7.0000000000000007E-2</v>
          </cell>
          <cell r="H56">
            <v>2</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7.0000000000000007E-2</v>
          </cell>
          <cell r="G57">
            <v>7.0000000000000007E-2</v>
          </cell>
          <cell r="H57">
            <v>2</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7.0000000000000007E-2</v>
          </cell>
          <cell r="G58">
            <v>7.0000000000000007E-2</v>
          </cell>
          <cell r="H58">
            <v>2</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7.0000000000000007E-2</v>
          </cell>
          <cell r="G59">
            <v>7.0000000000000007E-2</v>
          </cell>
          <cell r="H59">
            <v>2</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7.0000000000000007E-2</v>
          </cell>
          <cell r="G60">
            <v>0</v>
          </cell>
          <cell r="H60">
            <v>7.0000000000000007E-2</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7.0000000000000007E-2</v>
          </cell>
          <cell r="G61">
            <v>0</v>
          </cell>
          <cell r="H61">
            <v>7.0000000000000007E-2</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7.0000000000000007E-2</v>
          </cell>
          <cell r="G62">
            <v>0</v>
          </cell>
          <cell r="H62">
            <v>7.0000000000000007E-2</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7.0000000000000007E-2</v>
          </cell>
          <cell r="G63">
            <v>0</v>
          </cell>
          <cell r="H63">
            <v>7.0000000000000007E-2</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7.0000000000000007E-2</v>
          </cell>
          <cell r="G64">
            <v>0</v>
          </cell>
          <cell r="H64">
            <v>7.0000000000000007E-2</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7.0000000000000007E-2</v>
          </cell>
          <cell r="G65">
            <v>0</v>
          </cell>
          <cell r="H65">
            <v>7.0000000000000007E-2</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7.0000000000000007E-2</v>
          </cell>
          <cell r="G66">
            <v>0</v>
          </cell>
          <cell r="H66">
            <v>7.0000000000000007E-2</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7.0000000000000007E-2</v>
          </cell>
          <cell r="G67">
            <v>0</v>
          </cell>
          <cell r="H67">
            <v>7.0000000000000007E-2</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7.0000000000000007E-2</v>
          </cell>
          <cell r="G68">
            <v>0</v>
          </cell>
          <cell r="H68">
            <v>7.0000000000000007E-2</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0.12</v>
          </cell>
          <cell r="G69">
            <v>0</v>
          </cell>
          <cell r="H69">
            <v>0.12</v>
          </cell>
          <cell r="I69">
            <v>0.12</v>
          </cell>
          <cell r="J69">
            <v>0</v>
          </cell>
          <cell r="K69">
            <v>0.12</v>
          </cell>
          <cell r="L69">
            <v>0</v>
          </cell>
          <cell r="M69">
            <v>0</v>
          </cell>
          <cell r="N69">
            <v>0</v>
          </cell>
          <cell r="O69">
            <v>0</v>
          </cell>
          <cell r="P69">
            <v>2</v>
          </cell>
        </row>
        <row r="70">
          <cell r="B70" t="str">
            <v>10S</v>
          </cell>
          <cell r="C70">
            <v>1</v>
          </cell>
          <cell r="D70">
            <v>2.77</v>
          </cell>
          <cell r="E70">
            <v>1</v>
          </cell>
          <cell r="F70">
            <v>0.12</v>
          </cell>
          <cell r="G70">
            <v>0</v>
          </cell>
          <cell r="H70">
            <v>0.12</v>
          </cell>
          <cell r="I70">
            <v>0.12</v>
          </cell>
          <cell r="J70">
            <v>0</v>
          </cell>
          <cell r="K70">
            <v>0.12</v>
          </cell>
          <cell r="L70">
            <v>0</v>
          </cell>
          <cell r="M70">
            <v>0</v>
          </cell>
          <cell r="N70">
            <v>0</v>
          </cell>
          <cell r="O70">
            <v>0</v>
          </cell>
          <cell r="P70">
            <v>2</v>
          </cell>
        </row>
        <row r="71">
          <cell r="B71" t="str">
            <v>10S</v>
          </cell>
          <cell r="C71">
            <v>1</v>
          </cell>
          <cell r="D71">
            <v>2.77</v>
          </cell>
          <cell r="E71">
            <v>1</v>
          </cell>
          <cell r="F71">
            <v>0.12</v>
          </cell>
          <cell r="G71">
            <v>0</v>
          </cell>
          <cell r="H71">
            <v>0.12</v>
          </cell>
          <cell r="I71">
            <v>0.12</v>
          </cell>
          <cell r="J71">
            <v>0</v>
          </cell>
          <cell r="K71">
            <v>0.12</v>
          </cell>
          <cell r="L71">
            <v>0</v>
          </cell>
          <cell r="M71">
            <v>0</v>
          </cell>
          <cell r="N71">
            <v>0</v>
          </cell>
          <cell r="O71">
            <v>0</v>
          </cell>
          <cell r="P71">
            <v>2</v>
          </cell>
        </row>
        <row r="72">
          <cell r="B72" t="str">
            <v>10S</v>
          </cell>
          <cell r="C72">
            <v>1.25</v>
          </cell>
          <cell r="D72">
            <v>2.77</v>
          </cell>
          <cell r="E72">
            <v>1</v>
          </cell>
          <cell r="F72">
            <v>0.15</v>
          </cell>
          <cell r="G72">
            <v>0.15</v>
          </cell>
          <cell r="H72">
            <v>2</v>
          </cell>
          <cell r="I72">
            <v>0.15</v>
          </cell>
          <cell r="J72">
            <v>0</v>
          </cell>
          <cell r="K72">
            <v>0.15</v>
          </cell>
          <cell r="L72">
            <v>0</v>
          </cell>
          <cell r="M72">
            <v>0</v>
          </cell>
          <cell r="N72">
            <v>0</v>
          </cell>
          <cell r="O72">
            <v>0</v>
          </cell>
          <cell r="P72">
            <v>2</v>
          </cell>
        </row>
        <row r="73">
          <cell r="B73" t="str">
            <v>10S</v>
          </cell>
          <cell r="C73">
            <v>1.25</v>
          </cell>
          <cell r="D73">
            <v>2.77</v>
          </cell>
          <cell r="E73">
            <v>1</v>
          </cell>
          <cell r="F73">
            <v>0.15</v>
          </cell>
          <cell r="G73">
            <v>0.15</v>
          </cell>
          <cell r="H73">
            <v>2</v>
          </cell>
          <cell r="I73">
            <v>0.15</v>
          </cell>
          <cell r="J73">
            <v>0</v>
          </cell>
          <cell r="K73">
            <v>0.15</v>
          </cell>
          <cell r="L73">
            <v>0</v>
          </cell>
          <cell r="M73">
            <v>0</v>
          </cell>
          <cell r="N73">
            <v>0</v>
          </cell>
          <cell r="O73">
            <v>0</v>
          </cell>
          <cell r="P73">
            <v>2</v>
          </cell>
          <cell r="Q73">
            <v>0</v>
          </cell>
          <cell r="R73">
            <v>0</v>
          </cell>
        </row>
        <row r="74">
          <cell r="B74" t="str">
            <v>10S</v>
          </cell>
          <cell r="C74">
            <v>1.25</v>
          </cell>
          <cell r="D74">
            <v>2.77</v>
          </cell>
          <cell r="E74">
            <v>1</v>
          </cell>
          <cell r="F74">
            <v>0.15</v>
          </cell>
          <cell r="G74">
            <v>0.15</v>
          </cell>
          <cell r="H74">
            <v>2</v>
          </cell>
          <cell r="I74">
            <v>0.15</v>
          </cell>
          <cell r="J74">
            <v>0</v>
          </cell>
          <cell r="K74">
            <v>0.15</v>
          </cell>
          <cell r="L74">
            <v>0</v>
          </cell>
          <cell r="M74">
            <v>0</v>
          </cell>
          <cell r="N74">
            <v>0</v>
          </cell>
          <cell r="O74">
            <v>0</v>
          </cell>
          <cell r="P74">
            <v>2</v>
          </cell>
        </row>
        <row r="75">
          <cell r="B75" t="str">
            <v>10S</v>
          </cell>
          <cell r="C75">
            <v>1.5</v>
          </cell>
          <cell r="D75">
            <v>2.77</v>
          </cell>
          <cell r="E75">
            <v>1</v>
          </cell>
          <cell r="F75">
            <v>0.15</v>
          </cell>
          <cell r="G75">
            <v>0</v>
          </cell>
          <cell r="H75">
            <v>0.15</v>
          </cell>
          <cell r="I75">
            <v>0.15</v>
          </cell>
          <cell r="J75">
            <v>0</v>
          </cell>
          <cell r="K75">
            <v>0.15</v>
          </cell>
          <cell r="L75">
            <v>0</v>
          </cell>
          <cell r="M75">
            <v>0</v>
          </cell>
          <cell r="N75">
            <v>0</v>
          </cell>
          <cell r="O75">
            <v>0</v>
          </cell>
          <cell r="P75">
            <v>2</v>
          </cell>
        </row>
        <row r="76">
          <cell r="B76" t="str">
            <v>10S</v>
          </cell>
          <cell r="C76">
            <v>1.5</v>
          </cell>
          <cell r="D76">
            <v>2.77</v>
          </cell>
          <cell r="E76">
            <v>1</v>
          </cell>
          <cell r="F76">
            <v>0.15</v>
          </cell>
          <cell r="G76">
            <v>0</v>
          </cell>
          <cell r="H76">
            <v>0.15</v>
          </cell>
          <cell r="I76">
            <v>0.15</v>
          </cell>
          <cell r="J76">
            <v>0</v>
          </cell>
          <cell r="K76">
            <v>0.15</v>
          </cell>
          <cell r="L76">
            <v>0</v>
          </cell>
          <cell r="M76">
            <v>0</v>
          </cell>
          <cell r="N76">
            <v>0</v>
          </cell>
          <cell r="O76">
            <v>0</v>
          </cell>
          <cell r="P76">
            <v>2</v>
          </cell>
        </row>
        <row r="77">
          <cell r="B77" t="str">
            <v>10S</v>
          </cell>
          <cell r="C77">
            <v>1.5</v>
          </cell>
          <cell r="D77">
            <v>2.77</v>
          </cell>
          <cell r="E77">
            <v>1</v>
          </cell>
          <cell r="F77">
            <v>0.15</v>
          </cell>
          <cell r="G77">
            <v>0</v>
          </cell>
          <cell r="H77">
            <v>0.15</v>
          </cell>
          <cell r="I77">
            <v>0.15</v>
          </cell>
          <cell r="J77">
            <v>0</v>
          </cell>
          <cell r="K77">
            <v>0.15</v>
          </cell>
          <cell r="L77">
            <v>0</v>
          </cell>
          <cell r="M77">
            <v>0</v>
          </cell>
          <cell r="N77">
            <v>0</v>
          </cell>
          <cell r="O77">
            <v>0</v>
          </cell>
          <cell r="P77">
            <v>2</v>
          </cell>
        </row>
        <row r="78">
          <cell r="B78" t="str">
            <v>10S</v>
          </cell>
          <cell r="C78">
            <v>2</v>
          </cell>
          <cell r="D78">
            <v>2.77</v>
          </cell>
          <cell r="E78">
            <v>1</v>
          </cell>
          <cell r="F78">
            <v>0.15</v>
          </cell>
          <cell r="G78">
            <v>0</v>
          </cell>
          <cell r="H78">
            <v>0.15</v>
          </cell>
          <cell r="I78">
            <v>0.15</v>
          </cell>
          <cell r="J78">
            <v>0</v>
          </cell>
          <cell r="K78">
            <v>0.15</v>
          </cell>
          <cell r="L78">
            <v>0</v>
          </cell>
          <cell r="M78">
            <v>0</v>
          </cell>
          <cell r="N78">
            <v>0</v>
          </cell>
          <cell r="O78">
            <v>0</v>
          </cell>
          <cell r="P78">
            <v>2</v>
          </cell>
        </row>
        <row r="79">
          <cell r="B79" t="str">
            <v>10S</v>
          </cell>
          <cell r="C79">
            <v>2</v>
          </cell>
          <cell r="D79">
            <v>2.77</v>
          </cell>
          <cell r="E79">
            <v>1</v>
          </cell>
          <cell r="F79">
            <v>0.15</v>
          </cell>
          <cell r="G79">
            <v>0</v>
          </cell>
          <cell r="H79">
            <v>0.15</v>
          </cell>
          <cell r="I79">
            <v>0.15</v>
          </cell>
          <cell r="J79">
            <v>0</v>
          </cell>
          <cell r="K79">
            <v>0.15</v>
          </cell>
          <cell r="L79">
            <v>0</v>
          </cell>
          <cell r="M79">
            <v>0</v>
          </cell>
          <cell r="N79">
            <v>0</v>
          </cell>
          <cell r="O79">
            <v>0</v>
          </cell>
          <cell r="P79">
            <v>2</v>
          </cell>
        </row>
        <row r="80">
          <cell r="B80" t="str">
            <v>10S</v>
          </cell>
          <cell r="C80">
            <v>2</v>
          </cell>
          <cell r="D80">
            <v>2.77</v>
          </cell>
          <cell r="E80">
            <v>1</v>
          </cell>
          <cell r="F80">
            <v>0.15</v>
          </cell>
          <cell r="G80">
            <v>0</v>
          </cell>
          <cell r="H80">
            <v>0.15</v>
          </cell>
          <cell r="I80">
            <v>0.15</v>
          </cell>
          <cell r="J80">
            <v>0</v>
          </cell>
          <cell r="K80">
            <v>0.15</v>
          </cell>
          <cell r="L80">
            <v>0</v>
          </cell>
          <cell r="M80">
            <v>0</v>
          </cell>
          <cell r="N80">
            <v>0</v>
          </cell>
          <cell r="O80">
            <v>0</v>
          </cell>
          <cell r="P80">
            <v>2</v>
          </cell>
        </row>
        <row r="81">
          <cell r="B81" t="str">
            <v>10S</v>
          </cell>
          <cell r="C81">
            <v>2.5</v>
          </cell>
          <cell r="D81">
            <v>3.05</v>
          </cell>
          <cell r="E81">
            <v>1</v>
          </cell>
          <cell r="F81">
            <v>0.15</v>
          </cell>
          <cell r="G81">
            <v>0</v>
          </cell>
          <cell r="H81">
            <v>0.15</v>
          </cell>
          <cell r="I81">
            <v>0.15</v>
          </cell>
          <cell r="J81">
            <v>0</v>
          </cell>
          <cell r="K81">
            <v>0.15</v>
          </cell>
          <cell r="L81">
            <v>0</v>
          </cell>
          <cell r="M81">
            <v>0</v>
          </cell>
          <cell r="N81">
            <v>0</v>
          </cell>
          <cell r="O81">
            <v>2</v>
          </cell>
          <cell r="P81">
            <v>2</v>
          </cell>
        </row>
        <row r="82">
          <cell r="B82" t="str">
            <v>10S</v>
          </cell>
          <cell r="C82">
            <v>3</v>
          </cell>
          <cell r="D82">
            <v>3.05</v>
          </cell>
          <cell r="E82">
            <v>1</v>
          </cell>
          <cell r="F82">
            <v>0.3</v>
          </cell>
          <cell r="G82">
            <v>0</v>
          </cell>
          <cell r="H82">
            <v>0.3</v>
          </cell>
          <cell r="I82">
            <v>0.3</v>
          </cell>
          <cell r="J82">
            <v>0</v>
          </cell>
          <cell r="K82">
            <v>0.3</v>
          </cell>
          <cell r="L82">
            <v>0</v>
          </cell>
          <cell r="M82">
            <v>0</v>
          </cell>
          <cell r="N82">
            <v>0</v>
          </cell>
          <cell r="O82">
            <v>0</v>
          </cell>
          <cell r="P82">
            <v>2</v>
          </cell>
        </row>
        <row r="83">
          <cell r="B83" t="str">
            <v>10S</v>
          </cell>
          <cell r="C83">
            <v>3.5</v>
          </cell>
          <cell r="D83">
            <v>3.05</v>
          </cell>
          <cell r="E83">
            <v>1</v>
          </cell>
          <cell r="F83">
            <v>0.3</v>
          </cell>
          <cell r="G83">
            <v>0.3</v>
          </cell>
          <cell r="H83">
            <v>3</v>
          </cell>
          <cell r="I83">
            <v>0.3</v>
          </cell>
          <cell r="J83">
            <v>0</v>
          </cell>
          <cell r="K83">
            <v>0.3</v>
          </cell>
          <cell r="L83">
            <v>0</v>
          </cell>
          <cell r="M83">
            <v>0</v>
          </cell>
          <cell r="N83">
            <v>0</v>
          </cell>
          <cell r="O83">
            <v>0</v>
          </cell>
          <cell r="P83">
            <v>3</v>
          </cell>
        </row>
        <row r="84">
          <cell r="B84" t="str">
            <v>10S</v>
          </cell>
          <cell r="C84">
            <v>4</v>
          </cell>
          <cell r="D84">
            <v>3.05</v>
          </cell>
          <cell r="E84">
            <v>1</v>
          </cell>
          <cell r="F84">
            <v>0.45</v>
          </cell>
          <cell r="G84">
            <v>0</v>
          </cell>
          <cell r="H84">
            <v>0.45</v>
          </cell>
          <cell r="I84">
            <v>0.45</v>
          </cell>
          <cell r="J84">
            <v>0</v>
          </cell>
          <cell r="K84">
            <v>0.45</v>
          </cell>
          <cell r="L84">
            <v>0</v>
          </cell>
          <cell r="M84">
            <v>0</v>
          </cell>
          <cell r="N84">
            <v>0</v>
          </cell>
          <cell r="O84">
            <v>0</v>
          </cell>
          <cell r="P84">
            <v>3</v>
          </cell>
        </row>
        <row r="85">
          <cell r="B85" t="str">
            <v>10S</v>
          </cell>
          <cell r="C85">
            <v>5</v>
          </cell>
          <cell r="D85">
            <v>3.4</v>
          </cell>
          <cell r="E85">
            <v>1</v>
          </cell>
          <cell r="F85">
            <v>0.45</v>
          </cell>
          <cell r="G85">
            <v>0.45</v>
          </cell>
          <cell r="H85">
            <v>4</v>
          </cell>
          <cell r="I85">
            <v>0.45</v>
          </cell>
          <cell r="J85">
            <v>0</v>
          </cell>
          <cell r="K85">
            <v>0.45</v>
          </cell>
          <cell r="L85">
            <v>0</v>
          </cell>
          <cell r="M85">
            <v>0</v>
          </cell>
          <cell r="N85">
            <v>0</v>
          </cell>
          <cell r="O85">
            <v>0</v>
          </cell>
          <cell r="P85">
            <v>4</v>
          </cell>
        </row>
        <row r="86">
          <cell r="B86" t="str">
            <v>10S</v>
          </cell>
          <cell r="C86">
            <v>6</v>
          </cell>
          <cell r="D86">
            <v>3.4</v>
          </cell>
          <cell r="E86">
            <v>1</v>
          </cell>
          <cell r="F86">
            <v>0.6</v>
          </cell>
          <cell r="G86">
            <v>0</v>
          </cell>
          <cell r="H86">
            <v>0.6</v>
          </cell>
          <cell r="I86">
            <v>0.6</v>
          </cell>
          <cell r="J86">
            <v>0</v>
          </cell>
          <cell r="K86">
            <v>0.6</v>
          </cell>
          <cell r="L86">
            <v>0</v>
          </cell>
          <cell r="M86">
            <v>0</v>
          </cell>
          <cell r="N86">
            <v>0</v>
          </cell>
          <cell r="O86">
            <v>0</v>
          </cell>
          <cell r="P86">
            <v>4</v>
          </cell>
        </row>
        <row r="87">
          <cell r="B87" t="str">
            <v>10S</v>
          </cell>
          <cell r="C87">
            <v>8</v>
          </cell>
          <cell r="D87">
            <v>3.76</v>
          </cell>
          <cell r="E87">
            <v>1</v>
          </cell>
          <cell r="F87">
            <v>0.6</v>
          </cell>
          <cell r="G87">
            <v>0</v>
          </cell>
          <cell r="H87">
            <v>0.6</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1.2</v>
          </cell>
          <cell r="G88">
            <v>0</v>
          </cell>
          <cell r="H88">
            <v>1.2</v>
          </cell>
          <cell r="I88">
            <v>1.2</v>
          </cell>
          <cell r="J88">
            <v>0</v>
          </cell>
          <cell r="K88">
            <v>1.2</v>
          </cell>
          <cell r="L88">
            <v>0</v>
          </cell>
          <cell r="M88">
            <v>0</v>
          </cell>
          <cell r="N88">
            <v>0</v>
          </cell>
          <cell r="O88">
            <v>0</v>
          </cell>
          <cell r="P88">
            <v>4</v>
          </cell>
        </row>
        <row r="89">
          <cell r="B89" t="str">
            <v>10S</v>
          </cell>
          <cell r="C89">
            <v>12</v>
          </cell>
          <cell r="D89">
            <v>4.57</v>
          </cell>
          <cell r="E89">
            <v>1</v>
          </cell>
          <cell r="F89">
            <v>1.5</v>
          </cell>
          <cell r="G89">
            <v>0</v>
          </cell>
          <cell r="H89">
            <v>1.5</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2.2251287283221441E-307</v>
          </cell>
          <cell r="I90">
            <v>1.65</v>
          </cell>
          <cell r="J90">
            <v>0</v>
          </cell>
          <cell r="K90">
            <v>1.65</v>
          </cell>
          <cell r="L90">
            <v>0</v>
          </cell>
          <cell r="M90">
            <v>0</v>
          </cell>
          <cell r="N90">
            <v>0</v>
          </cell>
          <cell r="O90">
            <v>0</v>
          </cell>
          <cell r="P90">
            <v>6</v>
          </cell>
        </row>
        <row r="91">
          <cell r="B91" t="str">
            <v>10S</v>
          </cell>
          <cell r="C91">
            <v>16</v>
          </cell>
          <cell r="D91">
            <v>4.78</v>
          </cell>
          <cell r="E91">
            <v>1</v>
          </cell>
          <cell r="F91">
            <v>1.95</v>
          </cell>
          <cell r="G91">
            <v>0</v>
          </cell>
          <cell r="H91">
            <v>1.95</v>
          </cell>
          <cell r="I91">
            <v>1.95</v>
          </cell>
          <cell r="J91">
            <v>0</v>
          </cell>
          <cell r="K91">
            <v>1.95</v>
          </cell>
          <cell r="L91">
            <v>0</v>
          </cell>
          <cell r="M91">
            <v>0</v>
          </cell>
          <cell r="N91">
            <v>0</v>
          </cell>
          <cell r="O91">
            <v>0</v>
          </cell>
          <cell r="P91">
            <v>6</v>
          </cell>
        </row>
        <row r="92">
          <cell r="B92" t="str">
            <v>10S</v>
          </cell>
          <cell r="C92">
            <v>18</v>
          </cell>
          <cell r="D92">
            <v>4.78</v>
          </cell>
          <cell r="E92">
            <v>1</v>
          </cell>
          <cell r="F92">
            <v>2.25</v>
          </cell>
          <cell r="G92">
            <v>0</v>
          </cell>
          <cell r="H92">
            <v>2.25</v>
          </cell>
          <cell r="I92">
            <v>2.25</v>
          </cell>
          <cell r="J92">
            <v>0</v>
          </cell>
          <cell r="K92">
            <v>2.25</v>
          </cell>
          <cell r="L92">
            <v>0</v>
          </cell>
          <cell r="M92">
            <v>0</v>
          </cell>
          <cell r="N92">
            <v>0</v>
          </cell>
          <cell r="O92">
            <v>0</v>
          </cell>
          <cell r="P92">
            <v>6</v>
          </cell>
        </row>
        <row r="93">
          <cell r="B93" t="str">
            <v>10S</v>
          </cell>
          <cell r="C93">
            <v>20</v>
          </cell>
          <cell r="D93">
            <v>5.54</v>
          </cell>
          <cell r="E93">
            <v>1</v>
          </cell>
          <cell r="F93">
            <v>2.0299999999999998</v>
          </cell>
          <cell r="G93">
            <v>1.1200000000000001</v>
          </cell>
          <cell r="H93">
            <v>3.15</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2.23</v>
          </cell>
          <cell r="G94">
            <v>1.37</v>
          </cell>
          <cell r="H94">
            <v>3.6</v>
          </cell>
          <cell r="I94">
            <v>2.23</v>
          </cell>
          <cell r="J94">
            <v>1.37</v>
          </cell>
          <cell r="K94">
            <v>3.6</v>
          </cell>
          <cell r="L94">
            <v>0</v>
          </cell>
          <cell r="M94">
            <v>0</v>
          </cell>
          <cell r="N94">
            <v>0</v>
          </cell>
          <cell r="O94">
            <v>0</v>
          </cell>
          <cell r="P94">
            <v>8</v>
          </cell>
        </row>
        <row r="95">
          <cell r="B95" t="str">
            <v>10S</v>
          </cell>
          <cell r="C95">
            <v>24</v>
          </cell>
          <cell r="D95">
            <v>6.35</v>
          </cell>
          <cell r="E95">
            <v>1</v>
          </cell>
          <cell r="F95">
            <v>2.4300000000000002</v>
          </cell>
          <cell r="G95">
            <v>2.0699999999999998</v>
          </cell>
          <cell r="H95">
            <v>4.5</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3.04</v>
          </cell>
          <cell r="G96">
            <v>5.66</v>
          </cell>
          <cell r="H96">
            <v>8.6999999999999993</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0.81</v>
          </cell>
          <cell r="G97">
            <v>0.99</v>
          </cell>
          <cell r="H97">
            <v>1.8</v>
          </cell>
          <cell r="I97">
            <v>0.81</v>
          </cell>
          <cell r="J97">
            <v>0.99</v>
          </cell>
          <cell r="K97">
            <v>1.8</v>
          </cell>
          <cell r="L97">
            <v>0</v>
          </cell>
          <cell r="M97">
            <v>0</v>
          </cell>
          <cell r="N97">
            <v>0</v>
          </cell>
          <cell r="O97">
            <v>0</v>
          </cell>
          <cell r="P97">
            <v>4</v>
          </cell>
        </row>
        <row r="98">
          <cell r="B98">
            <v>20</v>
          </cell>
          <cell r="C98">
            <v>10</v>
          </cell>
          <cell r="D98">
            <v>6.35</v>
          </cell>
          <cell r="E98">
            <v>1</v>
          </cell>
          <cell r="F98">
            <v>1.01</v>
          </cell>
          <cell r="G98">
            <v>1.0900000000000001</v>
          </cell>
          <cell r="H98">
            <v>2.1</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1.22</v>
          </cell>
          <cell r="G99">
            <v>1.32</v>
          </cell>
          <cell r="H99">
            <v>2.54</v>
          </cell>
          <cell r="I99">
            <v>1.22</v>
          </cell>
          <cell r="J99">
            <v>1.32</v>
          </cell>
          <cell r="K99">
            <v>2.54</v>
          </cell>
          <cell r="L99">
            <v>0</v>
          </cell>
          <cell r="M99">
            <v>0</v>
          </cell>
          <cell r="N99">
            <v>0</v>
          </cell>
          <cell r="O99">
            <v>0</v>
          </cell>
          <cell r="P99">
            <v>6</v>
          </cell>
        </row>
        <row r="100">
          <cell r="B100">
            <v>20</v>
          </cell>
          <cell r="C100">
            <v>14</v>
          </cell>
          <cell r="D100">
            <v>7.92</v>
          </cell>
          <cell r="E100">
            <v>1</v>
          </cell>
          <cell r="F100">
            <v>1.42</v>
          </cell>
          <cell r="G100">
            <v>2.48</v>
          </cell>
          <cell r="H100">
            <v>3.9</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1.62</v>
          </cell>
          <cell r="G101">
            <v>2.73</v>
          </cell>
          <cell r="H101">
            <v>4.3499999999999996</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1.82</v>
          </cell>
          <cell r="G102">
            <v>3.12</v>
          </cell>
          <cell r="H102">
            <v>4.9400000000000004</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2.0299999999999998</v>
          </cell>
          <cell r="G103">
            <v>5.47</v>
          </cell>
          <cell r="H103">
            <v>7.5</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2.23</v>
          </cell>
          <cell r="G104">
            <v>6.47</v>
          </cell>
          <cell r="H104">
            <v>8.6999999999999993</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2.4300000000000002</v>
          </cell>
          <cell r="G105">
            <v>6.57</v>
          </cell>
          <cell r="H105">
            <v>9</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2.64</v>
          </cell>
          <cell r="G106">
            <v>13.86</v>
          </cell>
          <cell r="H106">
            <v>16.5</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2.84</v>
          </cell>
          <cell r="G107">
            <v>15.16</v>
          </cell>
          <cell r="H107">
            <v>18</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3.04</v>
          </cell>
          <cell r="G108">
            <v>16.45</v>
          </cell>
          <cell r="H108">
            <v>19.489999999999998</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3.24</v>
          </cell>
          <cell r="G109">
            <v>17.75</v>
          </cell>
          <cell r="H109">
            <v>20.990000000000002</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3.45</v>
          </cell>
          <cell r="G110">
            <v>18.54</v>
          </cell>
          <cell r="H110">
            <v>21.99</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3.65</v>
          </cell>
          <cell r="G111">
            <v>18.84</v>
          </cell>
          <cell r="H111">
            <v>22.49</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0.81</v>
          </cell>
          <cell r="G112">
            <v>1.1399999999999999</v>
          </cell>
          <cell r="H112">
            <v>1.95</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1.01</v>
          </cell>
          <cell r="G113">
            <v>1.99</v>
          </cell>
          <cell r="H113">
            <v>3</v>
          </cell>
          <cell r="I113">
            <v>1.01</v>
          </cell>
          <cell r="J113">
            <v>1.99</v>
          </cell>
          <cell r="K113">
            <v>3</v>
          </cell>
          <cell r="L113">
            <v>0</v>
          </cell>
          <cell r="M113">
            <v>0</v>
          </cell>
          <cell r="N113">
            <v>0</v>
          </cell>
          <cell r="O113">
            <v>0</v>
          </cell>
          <cell r="P113">
            <v>4</v>
          </cell>
        </row>
        <row r="114">
          <cell r="B114">
            <v>30</v>
          </cell>
          <cell r="C114">
            <v>12</v>
          </cell>
          <cell r="D114">
            <v>8.3800000000000008</v>
          </cell>
          <cell r="E114">
            <v>1</v>
          </cell>
          <cell r="F114">
            <v>1.22</v>
          </cell>
          <cell r="G114">
            <v>2.68</v>
          </cell>
          <cell r="H114">
            <v>3.9000000000000004</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1.42</v>
          </cell>
          <cell r="G115">
            <v>3.97</v>
          </cell>
          <cell r="H115">
            <v>5.3900000000000006</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1.62</v>
          </cell>
          <cell r="G116">
            <v>4.68</v>
          </cell>
          <cell r="H116">
            <v>6.3</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1.82</v>
          </cell>
          <cell r="G117">
            <v>6.88</v>
          </cell>
          <cell r="H117">
            <v>8.6999999999999993</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2.0299999999999998</v>
          </cell>
          <cell r="G118">
            <v>10.42</v>
          </cell>
          <cell r="H118">
            <v>12.45</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2.23</v>
          </cell>
          <cell r="G119">
            <v>11.72</v>
          </cell>
          <cell r="H119">
            <v>13.950000000000001</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2.4300000000000002</v>
          </cell>
          <cell r="G120">
            <v>15.57</v>
          </cell>
          <cell r="H120">
            <v>18</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2.84</v>
          </cell>
          <cell r="G121">
            <v>22.65</v>
          </cell>
          <cell r="H121">
            <v>25.49</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3.04</v>
          </cell>
          <cell r="G122">
            <v>23.96</v>
          </cell>
          <cell r="H122">
            <v>27</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3.24</v>
          </cell>
          <cell r="G123">
            <v>26.76</v>
          </cell>
          <cell r="H123">
            <v>30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3.45</v>
          </cell>
          <cell r="G124">
            <v>28.05</v>
          </cell>
          <cell r="H124">
            <v>31.5</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3.65</v>
          </cell>
          <cell r="G125">
            <v>29.35</v>
          </cell>
          <cell r="H125">
            <v>33</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7.0000000000000007E-2</v>
          </cell>
          <cell r="G126">
            <v>7.0000000000000007E-2</v>
          </cell>
          <cell r="H126">
            <v>2</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7.0000000000000007E-2</v>
          </cell>
          <cell r="G127">
            <v>7.0000000000000007E-2</v>
          </cell>
          <cell r="H127">
            <v>2</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7.0000000000000007E-2</v>
          </cell>
          <cell r="G128">
            <v>7.0000000000000007E-2</v>
          </cell>
          <cell r="H128">
            <v>2</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7.0000000000000007E-2</v>
          </cell>
          <cell r="G129">
            <v>7.0000000000000007E-2</v>
          </cell>
          <cell r="H129">
            <v>2</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F131">
            <v>7.0000000000000007E-2</v>
          </cell>
          <cell r="G131">
            <v>7.0000000000000007E-2</v>
          </cell>
          <cell r="H131">
            <v>2</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7.0000000000000007E-2</v>
          </cell>
          <cell r="G132">
            <v>0</v>
          </cell>
          <cell r="H132">
            <v>7.0000000000000007E-2</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7.0000000000000007E-2</v>
          </cell>
          <cell r="G133">
            <v>0</v>
          </cell>
          <cell r="H133">
            <v>7.0000000000000007E-2</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7.0000000000000007E-2</v>
          </cell>
          <cell r="G134">
            <v>0</v>
          </cell>
          <cell r="H134">
            <v>7.0000000000000007E-2</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7.0000000000000007E-2</v>
          </cell>
          <cell r="G135">
            <v>0</v>
          </cell>
          <cell r="H135">
            <v>7.0000000000000007E-2</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7.0000000000000007E-2</v>
          </cell>
          <cell r="G136">
            <v>0</v>
          </cell>
          <cell r="H136">
            <v>7.0000000000000007E-2</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7.0000000000000007E-2</v>
          </cell>
          <cell r="G137">
            <v>0</v>
          </cell>
          <cell r="H137">
            <v>7.0000000000000007E-2</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7.0000000000000007E-2</v>
          </cell>
          <cell r="G138">
            <v>0</v>
          </cell>
          <cell r="H138">
            <v>7.0000000000000007E-2</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7.0000000000000007E-2</v>
          </cell>
          <cell r="G139">
            <v>0</v>
          </cell>
          <cell r="H139">
            <v>7.0000000000000007E-2</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7.0000000000000007E-2</v>
          </cell>
          <cell r="G140">
            <v>0</v>
          </cell>
          <cell r="H140">
            <v>7.0000000000000007E-2</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0.12</v>
          </cell>
          <cell r="G141">
            <v>0</v>
          </cell>
          <cell r="H141">
            <v>0.12</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0.12</v>
          </cell>
          <cell r="G142">
            <v>0</v>
          </cell>
          <cell r="H142">
            <v>0.12</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0.12</v>
          </cell>
          <cell r="G143">
            <v>0</v>
          </cell>
          <cell r="H143">
            <v>0.12</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0.15</v>
          </cell>
          <cell r="G144">
            <v>0.15</v>
          </cell>
          <cell r="H144">
            <v>2</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0.15</v>
          </cell>
          <cell r="G145">
            <v>0.15</v>
          </cell>
          <cell r="H145">
            <v>2</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0.15</v>
          </cell>
          <cell r="G146">
            <v>0.15</v>
          </cell>
          <cell r="H146">
            <v>2</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0.15</v>
          </cell>
          <cell r="G147">
            <v>0</v>
          </cell>
          <cell r="H147">
            <v>0.15</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0.15</v>
          </cell>
          <cell r="G148">
            <v>0</v>
          </cell>
          <cell r="H148">
            <v>0.15</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0.15</v>
          </cell>
          <cell r="G149">
            <v>0</v>
          </cell>
          <cell r="H149">
            <v>0.15</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0.3</v>
          </cell>
          <cell r="G150">
            <v>0</v>
          </cell>
          <cell r="H150">
            <v>0.3</v>
          </cell>
          <cell r="I150">
            <v>0.3</v>
          </cell>
          <cell r="J150">
            <v>0</v>
          </cell>
          <cell r="K150">
            <v>0.3</v>
          </cell>
          <cell r="L150">
            <v>0</v>
          </cell>
          <cell r="M150">
            <v>0</v>
          </cell>
          <cell r="N150">
            <v>0</v>
          </cell>
          <cell r="O150">
            <v>0</v>
          </cell>
          <cell r="P150">
            <v>2</v>
          </cell>
          <cell r="Q150">
            <v>0</v>
          </cell>
          <cell r="R150">
            <v>0</v>
          </cell>
        </row>
        <row r="151">
          <cell r="B151">
            <v>40</v>
          </cell>
          <cell r="C151">
            <v>2</v>
          </cell>
          <cell r="D151">
            <v>3.91</v>
          </cell>
          <cell r="E151">
            <v>1</v>
          </cell>
          <cell r="F151">
            <v>0.3</v>
          </cell>
          <cell r="G151">
            <v>0</v>
          </cell>
          <cell r="H151">
            <v>0.3</v>
          </cell>
          <cell r="I151">
            <v>0.3</v>
          </cell>
          <cell r="J151">
            <v>0</v>
          </cell>
          <cell r="K151">
            <v>0.3</v>
          </cell>
          <cell r="L151">
            <v>0</v>
          </cell>
          <cell r="M151">
            <v>0</v>
          </cell>
          <cell r="N151">
            <v>0</v>
          </cell>
          <cell r="O151">
            <v>0</v>
          </cell>
          <cell r="P151">
            <v>2</v>
          </cell>
        </row>
        <row r="152">
          <cell r="B152">
            <v>40</v>
          </cell>
          <cell r="C152">
            <v>2</v>
          </cell>
          <cell r="D152">
            <v>3.91</v>
          </cell>
          <cell r="E152">
            <v>1</v>
          </cell>
          <cell r="F152">
            <v>0.3</v>
          </cell>
          <cell r="G152">
            <v>0</v>
          </cell>
          <cell r="H152">
            <v>0.3</v>
          </cell>
          <cell r="I152">
            <v>0.3</v>
          </cell>
          <cell r="J152">
            <v>0</v>
          </cell>
          <cell r="K152">
            <v>0.3</v>
          </cell>
          <cell r="L152">
            <v>0</v>
          </cell>
          <cell r="M152">
            <v>0</v>
          </cell>
          <cell r="N152">
            <v>0</v>
          </cell>
          <cell r="O152">
            <v>0</v>
          </cell>
          <cell r="P152">
            <v>2</v>
          </cell>
        </row>
        <row r="153">
          <cell r="B153">
            <v>40</v>
          </cell>
          <cell r="C153">
            <v>2.5</v>
          </cell>
          <cell r="D153">
            <v>5.16</v>
          </cell>
          <cell r="E153">
            <v>1</v>
          </cell>
          <cell r="F153">
            <v>0.25</v>
          </cell>
          <cell r="G153">
            <v>0.2</v>
          </cell>
          <cell r="H153">
            <v>0.45</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0.3</v>
          </cell>
          <cell r="G154">
            <v>0.3</v>
          </cell>
          <cell r="H154">
            <v>0.6</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0.35</v>
          </cell>
          <cell r="G155">
            <v>0.4</v>
          </cell>
          <cell r="H155">
            <v>0.75</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0.41</v>
          </cell>
          <cell r="G156">
            <v>0.49</v>
          </cell>
          <cell r="H156">
            <v>0.89999999999999991</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0.51</v>
          </cell>
          <cell r="G157">
            <v>0.54</v>
          </cell>
          <cell r="H157">
            <v>1.05</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0.61</v>
          </cell>
          <cell r="G158">
            <v>1.04</v>
          </cell>
          <cell r="H158">
            <v>1.65</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0.81</v>
          </cell>
          <cell r="G159">
            <v>1.73</v>
          </cell>
          <cell r="H159">
            <v>2.54</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1.01</v>
          </cell>
          <cell r="G160">
            <v>3.04</v>
          </cell>
          <cell r="H160">
            <v>4.05</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1.22</v>
          </cell>
          <cell r="G161">
            <v>4.0199999999999996</v>
          </cell>
          <cell r="H161">
            <v>5.2399999999999993</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1.42</v>
          </cell>
          <cell r="G162">
            <v>5.33</v>
          </cell>
          <cell r="H162">
            <v>6.75</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1.62</v>
          </cell>
          <cell r="G163">
            <v>8.42</v>
          </cell>
          <cell r="H163">
            <v>10.039999999999999</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1.82</v>
          </cell>
          <cell r="G164">
            <v>11.53</v>
          </cell>
          <cell r="H164">
            <v>13.35</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2.0299999999999998</v>
          </cell>
          <cell r="G165">
            <v>14.47</v>
          </cell>
          <cell r="H165">
            <v>16.5</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2.4300000000000002</v>
          </cell>
          <cell r="G166">
            <v>24.57</v>
          </cell>
          <cell r="H166">
            <v>27</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3.24</v>
          </cell>
          <cell r="G167">
            <v>31.26</v>
          </cell>
          <cell r="H167">
            <v>34.5</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3.45</v>
          </cell>
          <cell r="G168">
            <v>34.049999999999997</v>
          </cell>
          <cell r="H168">
            <v>37.5</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3.65</v>
          </cell>
          <cell r="G169">
            <v>41.34</v>
          </cell>
          <cell r="H169">
            <v>44.99</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7.0000000000000007E-2</v>
          </cell>
          <cell r="G170">
            <v>7.0000000000000007E-2</v>
          </cell>
          <cell r="H170">
            <v>2</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7.0000000000000007E-2</v>
          </cell>
          <cell r="G171">
            <v>7.0000000000000007E-2</v>
          </cell>
          <cell r="H171">
            <v>2</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7.0000000000000007E-2</v>
          </cell>
          <cell r="G172">
            <v>7.0000000000000007E-2</v>
          </cell>
          <cell r="H172">
            <v>2</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7.0000000000000007E-2</v>
          </cell>
          <cell r="G173">
            <v>7.0000000000000007E-2</v>
          </cell>
          <cell r="H173">
            <v>2</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7.0000000000000007E-2</v>
          </cell>
          <cell r="G174">
            <v>7.0000000000000007E-2</v>
          </cell>
          <cell r="H174">
            <v>2</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2</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7.0000000000000007E-2</v>
          </cell>
          <cell r="G176">
            <v>7.0000000000000007E-2</v>
          </cell>
          <cell r="H176">
            <v>2</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7.0000000000000007E-2</v>
          </cell>
          <cell r="G177">
            <v>7.0000000000000007E-2</v>
          </cell>
          <cell r="H177">
            <v>2</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7.0000000000000007E-2</v>
          </cell>
          <cell r="G178">
            <v>7.0000000000000007E-2</v>
          </cell>
          <cell r="H178">
            <v>2</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7.0000000000000007E-2</v>
          </cell>
          <cell r="G179">
            <v>0</v>
          </cell>
          <cell r="H179">
            <v>7.0000000000000007E-2</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7.0000000000000007E-2</v>
          </cell>
          <cell r="G180">
            <v>0</v>
          </cell>
          <cell r="H180">
            <v>7.0000000000000007E-2</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7.0000000000000007E-2</v>
          </cell>
          <cell r="G181">
            <v>0</v>
          </cell>
          <cell r="H181">
            <v>7.0000000000000007E-2</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7.0000000000000007E-2</v>
          </cell>
          <cell r="G182">
            <v>0</v>
          </cell>
          <cell r="H182">
            <v>7.0000000000000007E-2</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7.0000000000000007E-2</v>
          </cell>
          <cell r="G183">
            <v>0</v>
          </cell>
          <cell r="H183">
            <v>7.0000000000000007E-2</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7.0000000000000007E-2</v>
          </cell>
          <cell r="G184">
            <v>0</v>
          </cell>
          <cell r="H184">
            <v>7.0000000000000007E-2</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0.12</v>
          </cell>
          <cell r="G185">
            <v>0</v>
          </cell>
          <cell r="H185">
            <v>0.12</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0.12</v>
          </cell>
          <cell r="G186">
            <v>0</v>
          </cell>
          <cell r="H186">
            <v>0.12</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0.12</v>
          </cell>
          <cell r="G187">
            <v>0</v>
          </cell>
          <cell r="H187">
            <v>0.12</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0.15</v>
          </cell>
          <cell r="G188">
            <v>0.15</v>
          </cell>
          <cell r="H188">
            <v>2</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0.15</v>
          </cell>
          <cell r="G189">
            <v>0.15</v>
          </cell>
          <cell r="H189">
            <v>2</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0.15</v>
          </cell>
          <cell r="G190">
            <v>0.15</v>
          </cell>
          <cell r="H190">
            <v>2</v>
          </cell>
          <cell r="I190">
            <v>0.15</v>
          </cell>
          <cell r="J190">
            <v>8.42</v>
          </cell>
          <cell r="K190">
            <v>0.15</v>
          </cell>
          <cell r="L190">
            <v>0</v>
          </cell>
          <cell r="M190">
            <v>0</v>
          </cell>
          <cell r="N190">
            <v>0</v>
          </cell>
          <cell r="O190">
            <v>0</v>
          </cell>
          <cell r="P190">
            <v>2</v>
          </cell>
        </row>
        <row r="191">
          <cell r="B191" t="str">
            <v>40S</v>
          </cell>
          <cell r="C191">
            <v>1.5</v>
          </cell>
          <cell r="D191">
            <v>3.68</v>
          </cell>
          <cell r="E191">
            <v>1</v>
          </cell>
          <cell r="F191">
            <v>0.15</v>
          </cell>
          <cell r="G191">
            <v>0</v>
          </cell>
          <cell r="H191">
            <v>0.15</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0.15</v>
          </cell>
          <cell r="G192">
            <v>0</v>
          </cell>
          <cell r="H192">
            <v>0.15</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0.15</v>
          </cell>
          <cell r="G193">
            <v>0</v>
          </cell>
          <cell r="H193">
            <v>0.15</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0.3</v>
          </cell>
          <cell r="G194">
            <v>0</v>
          </cell>
          <cell r="H194">
            <v>0.3</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0.3</v>
          </cell>
          <cell r="G195">
            <v>0</v>
          </cell>
          <cell r="H195">
            <v>0.3</v>
          </cell>
          <cell r="I195">
            <v>0.3</v>
          </cell>
          <cell r="J195">
            <v>0</v>
          </cell>
          <cell r="K195">
            <v>0.3</v>
          </cell>
          <cell r="L195">
            <v>2</v>
          </cell>
          <cell r="M195">
            <v>0</v>
          </cell>
          <cell r="N195">
            <v>4.1166770151461775E-312</v>
          </cell>
          <cell r="O195" t="str">
            <v>40S</v>
          </cell>
          <cell r="P195">
            <v>2</v>
          </cell>
          <cell r="Q195">
            <v>3.9099923706054689</v>
          </cell>
          <cell r="R195">
            <v>1</v>
          </cell>
        </row>
        <row r="196">
          <cell r="B196" t="str">
            <v>40S</v>
          </cell>
          <cell r="C196">
            <v>2</v>
          </cell>
          <cell r="D196">
            <v>3.91</v>
          </cell>
          <cell r="E196">
            <v>1</v>
          </cell>
          <cell r="F196">
            <v>0.3</v>
          </cell>
          <cell r="G196">
            <v>0</v>
          </cell>
          <cell r="H196">
            <v>0.3</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0.25</v>
          </cell>
          <cell r="G197">
            <v>0.2</v>
          </cell>
          <cell r="H197">
            <v>0.45</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0.3</v>
          </cell>
          <cell r="G198">
            <v>0.3</v>
          </cell>
          <cell r="H198">
            <v>0.6</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0.35</v>
          </cell>
          <cell r="G199">
            <v>0.4</v>
          </cell>
          <cell r="H199">
            <v>0.75</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0.41</v>
          </cell>
          <cell r="G200">
            <v>0.49</v>
          </cell>
          <cell r="H200">
            <v>0.89999999999999991</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0.51</v>
          </cell>
          <cell r="G201">
            <v>0.54</v>
          </cell>
          <cell r="H201">
            <v>1.05</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0.61</v>
          </cell>
          <cell r="G202">
            <v>1.04</v>
          </cell>
          <cell r="H202">
            <v>1.65</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0.81</v>
          </cell>
          <cell r="G203">
            <v>1.73</v>
          </cell>
          <cell r="H203">
            <v>2.54</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1.01</v>
          </cell>
          <cell r="G204">
            <v>3.04</v>
          </cell>
          <cell r="H204">
            <v>4.05</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1.22</v>
          </cell>
          <cell r="G205">
            <v>3.28</v>
          </cell>
          <cell r="H205">
            <v>4.5</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0.81</v>
          </cell>
          <cell r="G206">
            <v>2.64</v>
          </cell>
          <cell r="H206">
            <v>3.45</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1.01</v>
          </cell>
          <cell r="G207">
            <v>5.74</v>
          </cell>
          <cell r="H207">
            <v>6.75</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1.22</v>
          </cell>
          <cell r="G208">
            <v>8.3800000000000008</v>
          </cell>
          <cell r="H208">
            <v>9.6000000000000014</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1.42</v>
          </cell>
          <cell r="G209">
            <v>9.9700000000000006</v>
          </cell>
          <cell r="H209">
            <v>11.39</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1.62</v>
          </cell>
          <cell r="G210">
            <v>14.88</v>
          </cell>
          <cell r="H210">
            <v>16.5</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1.82</v>
          </cell>
          <cell r="G211">
            <v>20.67</v>
          </cell>
          <cell r="H211">
            <v>22.490000000000002</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2.0299999999999998</v>
          </cell>
          <cell r="G212">
            <v>23.47</v>
          </cell>
          <cell r="H212">
            <v>25.5</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2.23</v>
          </cell>
          <cell r="G213">
            <v>29.27</v>
          </cell>
          <cell r="H213">
            <v>31.5</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2.4300000000000002</v>
          </cell>
          <cell r="G214">
            <v>35.07</v>
          </cell>
          <cell r="H214">
            <v>37.5</v>
          </cell>
          <cell r="I214">
            <v>2.4300000000000002</v>
          </cell>
          <cell r="J214">
            <v>35.07</v>
          </cell>
          <cell r="K214">
            <v>37.5</v>
          </cell>
          <cell r="L214">
            <v>0</v>
          </cell>
          <cell r="M214">
            <v>0</v>
          </cell>
          <cell r="N214">
            <v>0</v>
          </cell>
          <cell r="O214">
            <v>0</v>
          </cell>
          <cell r="P214">
            <v>8</v>
          </cell>
        </row>
        <row r="215">
          <cell r="B215">
            <v>80</v>
          </cell>
          <cell r="C215">
            <v>0.125</v>
          </cell>
          <cell r="D215">
            <v>2.41</v>
          </cell>
          <cell r="E215">
            <v>1</v>
          </cell>
          <cell r="F215">
            <v>7.0000000000000007E-2</v>
          </cell>
          <cell r="G215">
            <v>7.0000000000000007E-2</v>
          </cell>
          <cell r="H215">
            <v>2</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7.0000000000000007E-2</v>
          </cell>
          <cell r="G216">
            <v>7.0000000000000007E-2</v>
          </cell>
          <cell r="H216">
            <v>2</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7.0000000000000007E-2</v>
          </cell>
          <cell r="G217">
            <v>7.0000000000000007E-2</v>
          </cell>
          <cell r="H217">
            <v>2</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7.0000000000000007E-2</v>
          </cell>
          <cell r="G218">
            <v>7.0000000000000007E-2</v>
          </cell>
          <cell r="H218">
            <v>2</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7.0000000000000007E-2</v>
          </cell>
          <cell r="G219">
            <v>7.0000000000000007E-2</v>
          </cell>
          <cell r="H219">
            <v>2</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7.0000000000000007E-2</v>
          </cell>
          <cell r="G220">
            <v>7.0000000000000007E-2</v>
          </cell>
          <cell r="H220">
            <v>2</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7.0000000000000007E-2</v>
          </cell>
          <cell r="G221">
            <v>0</v>
          </cell>
          <cell r="H221">
            <v>7.0000000000000007E-2</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7.0000000000000007E-2</v>
          </cell>
          <cell r="G222">
            <v>0</v>
          </cell>
          <cell r="H222">
            <v>7.0000000000000007E-2</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F224">
            <v>7.0000000000000007E-2</v>
          </cell>
          <cell r="G224">
            <v>0</v>
          </cell>
          <cell r="H224">
            <v>7.0000000000000007E-2</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7.0000000000000007E-2</v>
          </cell>
          <cell r="G225">
            <v>0</v>
          </cell>
          <cell r="H225">
            <v>7.0000000000000007E-2</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7.0000000000000007E-2</v>
          </cell>
          <cell r="G226">
            <v>0</v>
          </cell>
          <cell r="H226">
            <v>7.0000000000000007E-2</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7.0000000000000007E-2</v>
          </cell>
          <cell r="G227">
            <v>0</v>
          </cell>
          <cell r="H227">
            <v>7.0000000000000007E-2</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7.0000000000000007E-2</v>
          </cell>
          <cell r="G228">
            <v>0</v>
          </cell>
          <cell r="H228">
            <v>7.0000000000000007E-2</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7.0000000000000007E-2</v>
          </cell>
          <cell r="G229">
            <v>0</v>
          </cell>
          <cell r="H229">
            <v>7.0000000000000007E-2</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0.15</v>
          </cell>
          <cell r="G230">
            <v>0</v>
          </cell>
          <cell r="H230">
            <v>0.15</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0.15</v>
          </cell>
          <cell r="G231">
            <v>0</v>
          </cell>
          <cell r="H231">
            <v>0.15</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0.15</v>
          </cell>
          <cell r="G232">
            <v>0</v>
          </cell>
          <cell r="H232">
            <v>0.15</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0.13</v>
          </cell>
          <cell r="G233">
            <v>0.17</v>
          </cell>
          <cell r="H233">
            <v>0.30000000000000004</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0.13</v>
          </cell>
          <cell r="G234">
            <v>0.17</v>
          </cell>
          <cell r="H234">
            <v>0.30000000000000004</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0.13</v>
          </cell>
          <cell r="G235">
            <v>0.17</v>
          </cell>
          <cell r="H235">
            <v>0.30000000000000004</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0.15</v>
          </cell>
          <cell r="G236">
            <v>0.15</v>
          </cell>
          <cell r="H236">
            <v>0.3</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0.15</v>
          </cell>
          <cell r="G237">
            <v>0.15</v>
          </cell>
          <cell r="H237">
            <v>0.3</v>
          </cell>
          <cell r="I237">
            <v>0.15</v>
          </cell>
          <cell r="J237">
            <v>0.15</v>
          </cell>
          <cell r="K237">
            <v>0.3</v>
          </cell>
          <cell r="L237">
            <v>0</v>
          </cell>
          <cell r="M237">
            <v>0</v>
          </cell>
          <cell r="N237">
            <v>0</v>
          </cell>
          <cell r="O237">
            <v>0</v>
          </cell>
          <cell r="P237">
            <v>2</v>
          </cell>
          <cell r="R237">
            <v>0</v>
          </cell>
        </row>
        <row r="238">
          <cell r="B238">
            <v>80</v>
          </cell>
          <cell r="C238">
            <v>1.5</v>
          </cell>
          <cell r="D238">
            <v>5.08</v>
          </cell>
          <cell r="E238">
            <v>1</v>
          </cell>
          <cell r="F238">
            <v>0.15</v>
          </cell>
          <cell r="G238">
            <v>0.15</v>
          </cell>
          <cell r="H238">
            <v>0.3</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0.2</v>
          </cell>
          <cell r="G239">
            <v>0.25</v>
          </cell>
          <cell r="H239">
            <v>0.45</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0.2</v>
          </cell>
          <cell r="G240">
            <v>0.25</v>
          </cell>
          <cell r="H240">
            <v>0.45</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0.2</v>
          </cell>
          <cell r="G241">
            <v>0.25</v>
          </cell>
          <cell r="H241">
            <v>0.45</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0.25</v>
          </cell>
          <cell r="G242">
            <v>0.5</v>
          </cell>
          <cell r="H242">
            <v>0.75</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0.3</v>
          </cell>
          <cell r="G243">
            <v>0.6</v>
          </cell>
          <cell r="H243">
            <v>0.89999999999999991</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0.35</v>
          </cell>
          <cell r="G244">
            <v>0.85</v>
          </cell>
          <cell r="H244">
            <v>1.2</v>
          </cell>
          <cell r="I244">
            <v>0.35</v>
          </cell>
          <cell r="J244">
            <v>0.85</v>
          </cell>
          <cell r="K244">
            <v>1.2</v>
          </cell>
          <cell r="L244">
            <v>0</v>
          </cell>
          <cell r="M244">
            <v>0</v>
          </cell>
          <cell r="N244">
            <v>0</v>
          </cell>
          <cell r="O244">
            <v>0</v>
          </cell>
          <cell r="P244">
            <v>3</v>
          </cell>
        </row>
        <row r="245">
          <cell r="A245">
            <v>0</v>
          </cell>
          <cell r="B245">
            <v>80</v>
          </cell>
          <cell r="C245">
            <v>4</v>
          </cell>
          <cell r="D245">
            <v>8.56</v>
          </cell>
          <cell r="E245">
            <v>1</v>
          </cell>
          <cell r="F245">
            <v>0.41</v>
          </cell>
          <cell r="G245">
            <v>0.93</v>
          </cell>
          <cell r="H245">
            <v>1.34</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0.51</v>
          </cell>
          <cell r="G246">
            <v>1.59</v>
          </cell>
          <cell r="H246">
            <v>2.1</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0.61</v>
          </cell>
          <cell r="G247">
            <v>2.69</v>
          </cell>
          <cell r="H247">
            <v>3.3</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0.81</v>
          </cell>
          <cell r="G248">
            <v>4.58</v>
          </cell>
          <cell r="H248">
            <v>5.3900000000000006</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1.01</v>
          </cell>
          <cell r="G249">
            <v>7.99</v>
          </cell>
          <cell r="H249">
            <v>9</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1.22</v>
          </cell>
          <cell r="G250">
            <v>11.68</v>
          </cell>
          <cell r="H250">
            <v>12.9</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1.42</v>
          </cell>
          <cell r="G251">
            <v>12.68</v>
          </cell>
          <cell r="H251">
            <v>14.1</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1.62</v>
          </cell>
          <cell r="G252">
            <v>19.37</v>
          </cell>
          <cell r="H252">
            <v>20.990000000000002</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1.82</v>
          </cell>
          <cell r="G253">
            <v>26.68</v>
          </cell>
          <cell r="H253">
            <v>28.5</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2.0299999999999998</v>
          </cell>
          <cell r="G254">
            <v>36.96</v>
          </cell>
          <cell r="H254">
            <v>38.99</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2.23</v>
          </cell>
          <cell r="G255">
            <v>45.77</v>
          </cell>
          <cell r="H255">
            <v>48</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2.4300000000000002</v>
          </cell>
          <cell r="G256">
            <v>53.07</v>
          </cell>
          <cell r="H256">
            <v>55.5</v>
          </cell>
          <cell r="I256">
            <v>2.4300000000000002</v>
          </cell>
          <cell r="J256">
            <v>53.07</v>
          </cell>
          <cell r="K256">
            <v>55.5</v>
          </cell>
          <cell r="L256">
            <v>0</v>
          </cell>
          <cell r="M256">
            <v>0</v>
          </cell>
          <cell r="N256">
            <v>0</v>
          </cell>
          <cell r="O256">
            <v>0</v>
          </cell>
          <cell r="P256">
            <v>8</v>
          </cell>
        </row>
        <row r="257">
          <cell r="A257">
            <v>0</v>
          </cell>
          <cell r="B257" t="str">
            <v>80S</v>
          </cell>
          <cell r="C257">
            <v>0.125</v>
          </cell>
          <cell r="D257">
            <v>2.41</v>
          </cell>
          <cell r="E257">
            <v>1</v>
          </cell>
          <cell r="F257">
            <v>7.0000000000000007E-2</v>
          </cell>
          <cell r="G257">
            <v>7.0000000000000007E-2</v>
          </cell>
          <cell r="H257">
            <v>2</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7.0000000000000007E-2</v>
          </cell>
          <cell r="G258">
            <v>7.0000000000000007E-2</v>
          </cell>
          <cell r="H258">
            <v>2</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7.0000000000000007E-2</v>
          </cell>
          <cell r="G259">
            <v>7.0000000000000007E-2</v>
          </cell>
          <cell r="H259">
            <v>2</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7.0000000000000007E-2</v>
          </cell>
          <cell r="G260">
            <v>7.0000000000000007E-2</v>
          </cell>
          <cell r="H260">
            <v>2</v>
          </cell>
          <cell r="I260">
            <v>7.0000000000000007E-2</v>
          </cell>
          <cell r="J260">
            <v>0</v>
          </cell>
          <cell r="K260">
            <v>7.0000000000000007E-2</v>
          </cell>
          <cell r="L260">
            <v>0</v>
          </cell>
          <cell r="M260">
            <v>0</v>
          </cell>
          <cell r="N260">
            <v>0</v>
          </cell>
          <cell r="O260">
            <v>0</v>
          </cell>
          <cell r="P260">
            <v>2</v>
          </cell>
        </row>
        <row r="261">
          <cell r="B261" t="str">
            <v>80S</v>
          </cell>
          <cell r="C261">
            <v>0.25</v>
          </cell>
          <cell r="D261">
            <v>3.02</v>
          </cell>
          <cell r="E261">
            <v>1</v>
          </cell>
          <cell r="F261">
            <v>7.0000000000000007E-2</v>
          </cell>
          <cell r="G261">
            <v>7.0000000000000007E-2</v>
          </cell>
          <cell r="H261">
            <v>2</v>
          </cell>
          <cell r="I261">
            <v>7.0000000000000007E-2</v>
          </cell>
          <cell r="J261">
            <v>0</v>
          </cell>
          <cell r="K261">
            <v>7.0000000000000007E-2</v>
          </cell>
          <cell r="L261">
            <v>0</v>
          </cell>
          <cell r="M261">
            <v>0</v>
          </cell>
          <cell r="N261">
            <v>0</v>
          </cell>
          <cell r="O261">
            <v>0</v>
          </cell>
          <cell r="P261">
            <v>2</v>
          </cell>
          <cell r="Q261">
            <v>0</v>
          </cell>
          <cell r="R261">
            <v>0</v>
          </cell>
        </row>
        <row r="262">
          <cell r="B262" t="str">
            <v>80S</v>
          </cell>
          <cell r="C262">
            <v>0.25</v>
          </cell>
          <cell r="D262">
            <v>3.02</v>
          </cell>
          <cell r="E262">
            <v>1</v>
          </cell>
          <cell r="F262">
            <v>7.0000000000000007E-2</v>
          </cell>
          <cell r="G262">
            <v>7.0000000000000007E-2</v>
          </cell>
          <cell r="H262">
            <v>2</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7.0000000000000007E-2</v>
          </cell>
          <cell r="G263">
            <v>0</v>
          </cell>
          <cell r="H263">
            <v>7.0000000000000007E-2</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7.0000000000000007E-2</v>
          </cell>
          <cell r="G264">
            <v>0</v>
          </cell>
          <cell r="H264">
            <v>7.0000000000000007E-2</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7.0000000000000007E-2</v>
          </cell>
          <cell r="G265">
            <v>0</v>
          </cell>
          <cell r="H265">
            <v>7.0000000000000007E-2</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7.0000000000000007E-2</v>
          </cell>
          <cell r="G266">
            <v>0</v>
          </cell>
          <cell r="H266">
            <v>7.0000000000000007E-2</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7.0000000000000007E-2</v>
          </cell>
          <cell r="G267">
            <v>0</v>
          </cell>
          <cell r="H267">
            <v>7.0000000000000007E-2</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7.0000000000000007E-2</v>
          </cell>
          <cell r="G268">
            <v>0</v>
          </cell>
          <cell r="H268">
            <v>7.0000000000000007E-2</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7.0000000000000007E-2</v>
          </cell>
          <cell r="G269">
            <v>0</v>
          </cell>
          <cell r="H269">
            <v>0</v>
          </cell>
          <cell r="I269">
            <v>7.0000000000000007E-2</v>
          </cell>
          <cell r="J269">
            <v>0</v>
          </cell>
          <cell r="K269">
            <v>7.0000000000000007E-2</v>
          </cell>
          <cell r="L269">
            <v>0</v>
          </cell>
          <cell r="M269">
            <v>0</v>
          </cell>
          <cell r="N269">
            <v>0</v>
          </cell>
          <cell r="O269">
            <v>0</v>
          </cell>
          <cell r="P269">
            <v>2</v>
          </cell>
          <cell r="R269">
            <v>0</v>
          </cell>
        </row>
        <row r="270">
          <cell r="B270" t="str">
            <v>80S</v>
          </cell>
          <cell r="C270">
            <v>0.75</v>
          </cell>
          <cell r="D270">
            <v>3.91</v>
          </cell>
          <cell r="E270">
            <v>1</v>
          </cell>
          <cell r="F270">
            <v>7.0000000000000007E-2</v>
          </cell>
          <cell r="G270">
            <v>0</v>
          </cell>
          <cell r="H270">
            <v>7.0000000000000007E-2</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7.0000000000000007E-2</v>
          </cell>
          <cell r="G271">
            <v>0</v>
          </cell>
          <cell r="H271">
            <v>7.0000000000000007E-2</v>
          </cell>
          <cell r="I271">
            <v>7.0000000000000007E-2</v>
          </cell>
          <cell r="J271">
            <v>0</v>
          </cell>
          <cell r="K271">
            <v>7.0000000000000007E-2</v>
          </cell>
          <cell r="L271">
            <v>0</v>
          </cell>
          <cell r="M271">
            <v>0</v>
          </cell>
          <cell r="N271">
            <v>0</v>
          </cell>
          <cell r="O271">
            <v>0</v>
          </cell>
          <cell r="P271">
            <v>2</v>
          </cell>
        </row>
        <row r="272">
          <cell r="B272" t="str">
            <v>80S</v>
          </cell>
          <cell r="C272">
            <v>1</v>
          </cell>
          <cell r="D272">
            <v>4.55</v>
          </cell>
          <cell r="E272">
            <v>1</v>
          </cell>
          <cell r="F272">
            <v>0.15</v>
          </cell>
          <cell r="G272">
            <v>0</v>
          </cell>
          <cell r="H272">
            <v>0.15</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0.15</v>
          </cell>
          <cell r="G273">
            <v>0</v>
          </cell>
          <cell r="H273">
            <v>0.15</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0.15</v>
          </cell>
          <cell r="G274">
            <v>0</v>
          </cell>
          <cell r="H274">
            <v>0.15</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0.13</v>
          </cell>
          <cell r="G275">
            <v>0.17</v>
          </cell>
          <cell r="H275">
            <v>0.30000000000000004</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0.13</v>
          </cell>
          <cell r="G276">
            <v>0.17</v>
          </cell>
          <cell r="H276">
            <v>0.30000000000000004</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0.13</v>
          </cell>
          <cell r="G277">
            <v>0.17</v>
          </cell>
          <cell r="H277">
            <v>0.30000000000000004</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0.15</v>
          </cell>
          <cell r="G278">
            <v>0.15</v>
          </cell>
          <cell r="H278">
            <v>0.3</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0.15</v>
          </cell>
          <cell r="G279">
            <v>0.15</v>
          </cell>
          <cell r="H279">
            <v>0.3</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0.15</v>
          </cell>
          <cell r="G280">
            <v>0.15</v>
          </cell>
          <cell r="H280">
            <v>0.3</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0.2</v>
          </cell>
          <cell r="G281">
            <v>0.25</v>
          </cell>
          <cell r="H281">
            <v>0.45</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0.2</v>
          </cell>
          <cell r="G282">
            <v>0.25</v>
          </cell>
          <cell r="H282">
            <v>0.45</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0.2</v>
          </cell>
          <cell r="G283">
            <v>0.25</v>
          </cell>
          <cell r="H283">
            <v>0.45</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0.25</v>
          </cell>
          <cell r="G284">
            <v>0.5</v>
          </cell>
          <cell r="H284">
            <v>0.75</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0.3</v>
          </cell>
          <cell r="G285">
            <v>0.6</v>
          </cell>
          <cell r="H285">
            <v>0.89999999999999991</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0.35</v>
          </cell>
          <cell r="G286">
            <v>0.85</v>
          </cell>
          <cell r="H286">
            <v>1.2</v>
          </cell>
          <cell r="I286">
            <v>0.35</v>
          </cell>
          <cell r="J286">
            <v>0.85</v>
          </cell>
          <cell r="K286">
            <v>1.2</v>
          </cell>
          <cell r="L286">
            <v>0</v>
          </cell>
          <cell r="M286">
            <v>0</v>
          </cell>
          <cell r="N286">
            <v>0</v>
          </cell>
          <cell r="O286">
            <v>0</v>
          </cell>
          <cell r="P286">
            <v>3</v>
          </cell>
        </row>
        <row r="287">
          <cell r="A287" t="str">
            <v>80S</v>
          </cell>
          <cell r="B287" t="str">
            <v>80S</v>
          </cell>
          <cell r="C287">
            <v>4</v>
          </cell>
          <cell r="D287">
            <v>8.56</v>
          </cell>
          <cell r="E287">
            <v>1</v>
          </cell>
          <cell r="F287">
            <v>0.41</v>
          </cell>
          <cell r="G287">
            <v>0.93</v>
          </cell>
          <cell r="H287">
            <v>1.34</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0.51</v>
          </cell>
          <cell r="G288">
            <v>1.59</v>
          </cell>
          <cell r="H288">
            <v>2.1</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0.61</v>
          </cell>
          <cell r="G289">
            <v>2.69</v>
          </cell>
          <cell r="H289">
            <v>3.3</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0.81</v>
          </cell>
          <cell r="G290">
            <v>4.58</v>
          </cell>
          <cell r="H290">
            <v>5.3900000000000006</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1.01</v>
          </cell>
          <cell r="G291">
            <v>5.74</v>
          </cell>
          <cell r="H291">
            <v>6.75</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1.22</v>
          </cell>
          <cell r="G292">
            <v>6.73</v>
          </cell>
          <cell r="H292">
            <v>7.95</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0.81</v>
          </cell>
          <cell r="G293">
            <v>6.09</v>
          </cell>
          <cell r="H293">
            <v>6.9</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1.01</v>
          </cell>
          <cell r="G294">
            <v>11.44</v>
          </cell>
          <cell r="H294">
            <v>12.45</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1.22</v>
          </cell>
          <cell r="G295">
            <v>15.28</v>
          </cell>
          <cell r="H295">
            <v>16.5</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1.42</v>
          </cell>
          <cell r="G296">
            <v>21.07</v>
          </cell>
          <cell r="H296">
            <v>22.490000000000002</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1.62</v>
          </cell>
          <cell r="G297">
            <v>28.38</v>
          </cell>
          <cell r="H297">
            <v>30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1.82</v>
          </cell>
          <cell r="G298">
            <v>37.17</v>
          </cell>
          <cell r="H298">
            <v>38.99</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2.0299999999999998</v>
          </cell>
          <cell r="G299">
            <v>45.97</v>
          </cell>
          <cell r="H299">
            <v>48</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2.23</v>
          </cell>
          <cell r="G300">
            <v>65.27</v>
          </cell>
          <cell r="H300">
            <v>67.5</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2.4300000000000002</v>
          </cell>
          <cell r="G301">
            <v>75.56</v>
          </cell>
          <cell r="H301">
            <v>77.990000000000009</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0.41</v>
          </cell>
          <cell r="G302">
            <v>1.84</v>
          </cell>
          <cell r="H302">
            <v>2.25</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0.51</v>
          </cell>
          <cell r="G303">
            <v>2.94</v>
          </cell>
          <cell r="H303">
            <v>3.45</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0.61</v>
          </cell>
          <cell r="G304">
            <v>4.1900000000000004</v>
          </cell>
          <cell r="H304">
            <v>4.8000000000000007</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0.81</v>
          </cell>
          <cell r="G305">
            <v>9.23</v>
          </cell>
          <cell r="H305">
            <v>10.040000000000001</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1.01</v>
          </cell>
          <cell r="G306">
            <v>12.49</v>
          </cell>
          <cell r="H306">
            <v>13.5</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1.22</v>
          </cell>
          <cell r="G307">
            <v>21.27</v>
          </cell>
          <cell r="H307">
            <v>22.49</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1.42</v>
          </cell>
          <cell r="G308">
            <v>25.58</v>
          </cell>
          <cell r="H308">
            <v>27</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1.62</v>
          </cell>
          <cell r="G309">
            <v>35.880000000000003</v>
          </cell>
          <cell r="H309">
            <v>37.5</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1.82</v>
          </cell>
          <cell r="G310">
            <v>47.68</v>
          </cell>
          <cell r="H310">
            <v>49.5</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2.0299999999999998</v>
          </cell>
          <cell r="G311">
            <v>62.47</v>
          </cell>
          <cell r="H311">
            <v>64.5</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2.23</v>
          </cell>
          <cell r="G312">
            <v>84.76</v>
          </cell>
          <cell r="H312">
            <v>86.990000000000009</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2.4300000000000002</v>
          </cell>
          <cell r="G313">
            <v>98.07</v>
          </cell>
          <cell r="H313">
            <v>100.5</v>
          </cell>
          <cell r="I313">
            <v>2.4300000000000002</v>
          </cell>
          <cell r="J313">
            <v>98.07</v>
          </cell>
          <cell r="K313">
            <v>100.5</v>
          </cell>
          <cell r="L313">
            <v>0</v>
          </cell>
          <cell r="M313">
            <v>0</v>
          </cell>
          <cell r="N313">
            <v>0</v>
          </cell>
          <cell r="O313">
            <v>0</v>
          </cell>
          <cell r="P313">
            <v>8</v>
          </cell>
          <cell r="Q313">
            <v>0</v>
          </cell>
          <cell r="R313">
            <v>0</v>
          </cell>
        </row>
        <row r="314">
          <cell r="B314">
            <v>140</v>
          </cell>
          <cell r="C314">
            <v>8</v>
          </cell>
          <cell r="D314">
            <v>20.62</v>
          </cell>
          <cell r="E314">
            <v>2</v>
          </cell>
          <cell r="F314">
            <v>0.81</v>
          </cell>
          <cell r="G314">
            <v>10.130000000000001</v>
          </cell>
          <cell r="H314">
            <v>10.940000000000001</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1.01</v>
          </cell>
          <cell r="G315">
            <v>18.48</v>
          </cell>
          <cell r="H315">
            <v>19.490000000000002</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1.22</v>
          </cell>
          <cell r="G316">
            <v>25.78</v>
          </cell>
          <cell r="H316">
            <v>27</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1.42</v>
          </cell>
          <cell r="G317">
            <v>31.58</v>
          </cell>
          <cell r="H317">
            <v>33</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1.62</v>
          </cell>
          <cell r="G318">
            <v>44.87</v>
          </cell>
          <cell r="H318">
            <v>46.489999999999995</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1.82</v>
          </cell>
          <cell r="G319">
            <v>59.68</v>
          </cell>
          <cell r="H319">
            <v>61.5</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2.0299999999999998</v>
          </cell>
          <cell r="G320">
            <v>78.959999999999994</v>
          </cell>
          <cell r="H320">
            <v>80.989999999999995</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2.23</v>
          </cell>
          <cell r="G321">
            <v>108.77</v>
          </cell>
          <cell r="H321">
            <v>111</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2.4300000000000002</v>
          </cell>
          <cell r="G322">
            <v>126.57</v>
          </cell>
          <cell r="H322">
            <v>129</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7.0000000000000007E-2</v>
          </cell>
          <cell r="G323">
            <v>0.08</v>
          </cell>
          <cell r="H323">
            <v>0.15000000000000002</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7.0000000000000007E-2</v>
          </cell>
          <cell r="G324">
            <v>0.08</v>
          </cell>
          <cell r="H324">
            <v>0.15000000000000002</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7.0000000000000007E-2</v>
          </cell>
          <cell r="G325">
            <v>0.08</v>
          </cell>
          <cell r="H325">
            <v>0.15000000000000002</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0.08</v>
          </cell>
          <cell r="G326">
            <v>7.0000000000000007E-2</v>
          </cell>
          <cell r="H326">
            <v>0.15000000000000002</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0.08</v>
          </cell>
          <cell r="G327">
            <v>7.0000000000000007E-2</v>
          </cell>
          <cell r="H327">
            <v>0.15000000000000002</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0.08</v>
          </cell>
          <cell r="G328">
            <v>7.0000000000000007E-2</v>
          </cell>
          <cell r="H328">
            <v>0.15000000000000002</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0.1</v>
          </cell>
          <cell r="G329">
            <v>0.35</v>
          </cell>
          <cell r="H329">
            <v>0.44999999999999996</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0.1</v>
          </cell>
          <cell r="G330">
            <v>0.35</v>
          </cell>
          <cell r="H330">
            <v>0.44999999999999996</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0.1</v>
          </cell>
          <cell r="G331">
            <v>0.35</v>
          </cell>
          <cell r="H331">
            <v>0.44999999999999996</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0.13</v>
          </cell>
          <cell r="G332">
            <v>0.32</v>
          </cell>
          <cell r="H332">
            <v>0.45</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0.13</v>
          </cell>
          <cell r="G333">
            <v>0.32</v>
          </cell>
          <cell r="H333">
            <v>0.45</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0.13</v>
          </cell>
          <cell r="G334">
            <v>0.32</v>
          </cell>
          <cell r="H334">
            <v>0.45</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0.15</v>
          </cell>
          <cell r="G335">
            <v>0.45</v>
          </cell>
          <cell r="H335">
            <v>0.6</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0.15</v>
          </cell>
          <cell r="G336">
            <v>0.45</v>
          </cell>
          <cell r="H336">
            <v>0.6</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0.15</v>
          </cell>
          <cell r="G337">
            <v>0.45</v>
          </cell>
          <cell r="H337">
            <v>0.6</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0.2</v>
          </cell>
          <cell r="G338">
            <v>0.7</v>
          </cell>
          <cell r="H338">
            <v>0.89999999999999991</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0.2</v>
          </cell>
          <cell r="G339">
            <v>0.7</v>
          </cell>
          <cell r="H339">
            <v>0.89999999999999991</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0.2</v>
          </cell>
          <cell r="G340">
            <v>0.7</v>
          </cell>
          <cell r="H340">
            <v>0.89999999999999991</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0.25</v>
          </cell>
          <cell r="G341">
            <v>0.8</v>
          </cell>
          <cell r="H341">
            <v>1.05</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0.3</v>
          </cell>
          <cell r="G342">
            <v>1.5</v>
          </cell>
          <cell r="H342">
            <v>1.8</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0.41</v>
          </cell>
          <cell r="G343">
            <v>2.59</v>
          </cell>
          <cell r="H343">
            <v>3</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4.29</v>
          </cell>
          <cell r="H344">
            <v>4.8</v>
          </cell>
          <cell r="I344">
            <v>0.51</v>
          </cell>
          <cell r="J344">
            <v>4.29</v>
          </cell>
          <cell r="K344">
            <v>4.8</v>
          </cell>
          <cell r="L344">
            <v>4</v>
          </cell>
          <cell r="M344">
            <v>0</v>
          </cell>
          <cell r="N344">
            <v>0</v>
          </cell>
          <cell r="O344">
            <v>160</v>
          </cell>
          <cell r="P344">
            <v>4</v>
          </cell>
          <cell r="Q344">
            <v>0</v>
          </cell>
          <cell r="R344">
            <v>7.2784507436844332E-312</v>
          </cell>
        </row>
        <row r="345">
          <cell r="B345">
            <v>160</v>
          </cell>
          <cell r="C345">
            <v>6</v>
          </cell>
          <cell r="D345">
            <v>18.260000000000002</v>
          </cell>
          <cell r="E345">
            <v>1.5</v>
          </cell>
          <cell r="F345">
            <v>0.61</v>
          </cell>
          <cell r="G345">
            <v>7.04</v>
          </cell>
          <cell r="H345">
            <v>7.65</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0.81</v>
          </cell>
          <cell r="G346">
            <v>11.19</v>
          </cell>
          <cell r="H346">
            <v>12</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1.01</v>
          </cell>
          <cell r="G347">
            <v>21.48</v>
          </cell>
          <cell r="H347">
            <v>22.490000000000002</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1.22</v>
          </cell>
          <cell r="G348">
            <v>31.78</v>
          </cell>
          <cell r="H348">
            <v>33</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1.42</v>
          </cell>
          <cell r="G349">
            <v>39.07</v>
          </cell>
          <cell r="H349">
            <v>40.49</v>
          </cell>
          <cell r="I349">
            <v>1.42</v>
          </cell>
          <cell r="J349">
            <v>39.07</v>
          </cell>
          <cell r="K349">
            <v>40.49</v>
          </cell>
          <cell r="L349">
            <v>0</v>
          </cell>
          <cell r="M349">
            <v>0</v>
          </cell>
          <cell r="N349">
            <v>0</v>
          </cell>
          <cell r="O349">
            <v>0</v>
          </cell>
          <cell r="P349">
            <v>6</v>
          </cell>
        </row>
        <row r="350">
          <cell r="A350">
            <v>160</v>
          </cell>
          <cell r="B350">
            <v>160</v>
          </cell>
          <cell r="C350">
            <v>16</v>
          </cell>
          <cell r="D350">
            <v>40.49</v>
          </cell>
          <cell r="E350" t="str">
            <v>N</v>
          </cell>
          <cell r="F350">
            <v>1.62</v>
          </cell>
          <cell r="G350">
            <v>53.88</v>
          </cell>
          <cell r="H350">
            <v>55.5</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1.82</v>
          </cell>
          <cell r="G351">
            <v>71.680000000000007</v>
          </cell>
          <cell r="H351">
            <v>73.5</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2.0299999999999998</v>
          </cell>
          <cell r="G352">
            <v>93.97</v>
          </cell>
          <cell r="H352">
            <v>96</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2.23</v>
          </cell>
          <cell r="G353">
            <v>132.77000000000001</v>
          </cell>
          <cell r="H353">
            <v>135</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2.4300000000000002</v>
          </cell>
          <cell r="G354">
            <v>162.56</v>
          </cell>
          <cell r="H354">
            <v>164.99</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7.0000000000000007E-2</v>
          </cell>
          <cell r="G355">
            <v>7.0000000000000007E-2</v>
          </cell>
          <cell r="H355">
            <v>2</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7.0000000000000007E-2</v>
          </cell>
          <cell r="G356">
            <v>7.0000000000000007E-2</v>
          </cell>
          <cell r="H356">
            <v>2</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7.0000000000000007E-2</v>
          </cell>
          <cell r="G357">
            <v>7.0000000000000007E-2</v>
          </cell>
          <cell r="H357">
            <v>2</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7.0000000000000007E-2</v>
          </cell>
          <cell r="G358">
            <v>7.0000000000000007E-2</v>
          </cell>
          <cell r="H358">
            <v>2</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7.0000000000000007E-2</v>
          </cell>
          <cell r="G359">
            <v>7.0000000000000007E-2</v>
          </cell>
          <cell r="H359">
            <v>2</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7.0000000000000007E-2</v>
          </cell>
          <cell r="G360">
            <v>7.0000000000000007E-2</v>
          </cell>
          <cell r="H360">
            <v>2</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7.0000000000000007E-2</v>
          </cell>
          <cell r="G361">
            <v>0</v>
          </cell>
          <cell r="H361">
            <v>7.0000000000000007E-2</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7.0000000000000007E-2</v>
          </cell>
          <cell r="G362">
            <v>0</v>
          </cell>
          <cell r="H362">
            <v>7.0000000000000007E-2</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7.0000000000000007E-2</v>
          </cell>
          <cell r="G363">
            <v>0</v>
          </cell>
          <cell r="H363">
            <v>7.0000000000000007E-2</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7.0000000000000007E-2</v>
          </cell>
          <cell r="G364">
            <v>0</v>
          </cell>
          <cell r="H364">
            <v>7.0000000000000007E-2</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7.0000000000000007E-2</v>
          </cell>
          <cell r="G365">
            <v>0</v>
          </cell>
          <cell r="H365">
            <v>7.0000000000000007E-2</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7.0000000000000007E-2</v>
          </cell>
          <cell r="G366">
            <v>0</v>
          </cell>
          <cell r="H366">
            <v>7.0000000000000007E-2</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7.0000000000000007E-2</v>
          </cell>
          <cell r="G367">
            <v>0</v>
          </cell>
          <cell r="H367">
            <v>7.0000000000000007E-2</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7.0000000000000007E-2</v>
          </cell>
          <cell r="G368">
            <v>0</v>
          </cell>
          <cell r="H368">
            <v>7.0000000000000007E-2</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7.0000000000000007E-2</v>
          </cell>
          <cell r="G369">
            <v>0</v>
          </cell>
          <cell r="H369">
            <v>7.0000000000000007E-2</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0.12</v>
          </cell>
          <cell r="G370">
            <v>0</v>
          </cell>
          <cell r="H370">
            <v>0.12</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0.12</v>
          </cell>
          <cell r="G371">
            <v>0</v>
          </cell>
          <cell r="H371">
            <v>0.12</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0.12</v>
          </cell>
          <cell r="G372">
            <v>0</v>
          </cell>
          <cell r="H372">
            <v>0.12</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0.15</v>
          </cell>
          <cell r="G373">
            <v>0.15</v>
          </cell>
          <cell r="H373">
            <v>2</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0.15</v>
          </cell>
          <cell r="G374">
            <v>0.15</v>
          </cell>
          <cell r="H374">
            <v>2</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0.15</v>
          </cell>
          <cell r="G375">
            <v>0.15</v>
          </cell>
          <cell r="H375">
            <v>2</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0.15</v>
          </cell>
          <cell r="G376">
            <v>0</v>
          </cell>
          <cell r="H376">
            <v>0.15</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0.15</v>
          </cell>
          <cell r="G377">
            <v>0</v>
          </cell>
          <cell r="H377">
            <v>0.15</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0.15</v>
          </cell>
          <cell r="G378">
            <v>0</v>
          </cell>
          <cell r="H378">
            <v>0.15</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0.3</v>
          </cell>
          <cell r="G379">
            <v>0</v>
          </cell>
          <cell r="H379">
            <v>0.3</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0.3</v>
          </cell>
          <cell r="G380">
            <v>0</v>
          </cell>
          <cell r="H380">
            <v>0.3</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0.3</v>
          </cell>
          <cell r="G381">
            <v>0</v>
          </cell>
          <cell r="H381">
            <v>0.3</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0.25</v>
          </cell>
          <cell r="G382">
            <v>0.2</v>
          </cell>
          <cell r="H382">
            <v>0.45</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0.3</v>
          </cell>
          <cell r="G383">
            <v>0.3</v>
          </cell>
          <cell r="H383">
            <v>0.6</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0.35</v>
          </cell>
          <cell r="G384">
            <v>0.4</v>
          </cell>
          <cell r="H384">
            <v>0.75</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0.41</v>
          </cell>
          <cell r="G385">
            <v>0.49</v>
          </cell>
          <cell r="H385">
            <v>0.89999999999999991</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0.51</v>
          </cell>
          <cell r="G386">
            <v>0.54</v>
          </cell>
          <cell r="H386">
            <v>1.05</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0.61</v>
          </cell>
          <cell r="G387">
            <v>1.04</v>
          </cell>
          <cell r="H387">
            <v>1.65</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0.81</v>
          </cell>
          <cell r="G388">
            <v>1.73</v>
          </cell>
          <cell r="H388">
            <v>2.54</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1.01</v>
          </cell>
          <cell r="G389">
            <v>3.04</v>
          </cell>
          <cell r="H389">
            <v>4.05</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1.22</v>
          </cell>
          <cell r="G390">
            <v>3.28</v>
          </cell>
          <cell r="H390">
            <v>4.5</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1.42</v>
          </cell>
          <cell r="G391">
            <v>3.97</v>
          </cell>
          <cell r="H391">
            <v>5.3900000000000006</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1.62</v>
          </cell>
          <cell r="G392">
            <v>4.68</v>
          </cell>
          <cell r="H392">
            <v>6.3</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1.82</v>
          </cell>
          <cell r="G393">
            <v>5.38</v>
          </cell>
          <cell r="H393">
            <v>7.2</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2.0299999999999998</v>
          </cell>
          <cell r="G394">
            <v>5.47</v>
          </cell>
          <cell r="H394">
            <v>7.5</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2.23</v>
          </cell>
          <cell r="G395">
            <v>6.47</v>
          </cell>
          <cell r="H395">
            <v>8.6999999999999993</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2.4300000000000002</v>
          </cell>
          <cell r="G396">
            <v>6.57</v>
          </cell>
          <cell r="H396">
            <v>9</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2.64</v>
          </cell>
          <cell r="G397">
            <v>7.7</v>
          </cell>
          <cell r="H397">
            <v>10.34</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2.84</v>
          </cell>
          <cell r="G398">
            <v>8.25</v>
          </cell>
          <cell r="H398">
            <v>11.09</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3.04</v>
          </cell>
          <cell r="G399">
            <v>8.9600000000000009</v>
          </cell>
          <cell r="H399">
            <v>12</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3.24</v>
          </cell>
          <cell r="G400">
            <v>9.51</v>
          </cell>
          <cell r="H400">
            <v>12.75</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3.45</v>
          </cell>
          <cell r="G401">
            <v>10.050000000000001</v>
          </cell>
          <cell r="H401">
            <v>13.5</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3.65</v>
          </cell>
          <cell r="G402">
            <v>10.6</v>
          </cell>
          <cell r="H402">
            <v>14.25</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3.85</v>
          </cell>
          <cell r="G403">
            <v>11.23</v>
          </cell>
          <cell r="H403">
            <v>15.08</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4.0599999999999996</v>
          </cell>
          <cell r="G404">
            <v>11.66</v>
          </cell>
          <cell r="H404">
            <v>15.719999999999999</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4.26</v>
          </cell>
          <cell r="G405">
            <v>12.24</v>
          </cell>
          <cell r="H405">
            <v>16.5</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4.47</v>
          </cell>
          <cell r="G406">
            <v>17.54</v>
          </cell>
          <cell r="H406">
            <v>22.009999999999998</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4.67</v>
          </cell>
          <cell r="G407">
            <v>18.329999999999998</v>
          </cell>
          <cell r="H407">
            <v>23</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4.87</v>
          </cell>
          <cell r="G408">
            <v>19.13</v>
          </cell>
          <cell r="H408">
            <v>24</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7.0000000000000007E-2</v>
          </cell>
          <cell r="G409">
            <v>7.0000000000000007E-2</v>
          </cell>
          <cell r="H409">
            <v>2</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7.0000000000000007E-2</v>
          </cell>
          <cell r="G410">
            <v>7.0000000000000007E-2</v>
          </cell>
          <cell r="H410">
            <v>2</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7.0000000000000007E-2</v>
          </cell>
          <cell r="G411">
            <v>7.0000000000000007E-2</v>
          </cell>
          <cell r="H411">
            <v>2</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7.0000000000000007E-2</v>
          </cell>
          <cell r="H412">
            <v>2</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7.0000000000000007E-2</v>
          </cell>
          <cell r="G413">
            <v>7.0000000000000007E-2</v>
          </cell>
          <cell r="H413">
            <v>2</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7.0000000000000007E-2</v>
          </cell>
          <cell r="G414">
            <v>7.0000000000000007E-2</v>
          </cell>
          <cell r="H414">
            <v>2</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F416">
            <v>7.0000000000000007E-2</v>
          </cell>
          <cell r="G416">
            <v>0</v>
          </cell>
          <cell r="H416">
            <v>7.0000000000000007E-2</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7.0000000000000007E-2</v>
          </cell>
          <cell r="G417">
            <v>0</v>
          </cell>
          <cell r="H417">
            <v>7.0000000000000007E-2</v>
          </cell>
          <cell r="I417">
            <v>7.0000000000000007E-2</v>
          </cell>
          <cell r="J417">
            <v>0</v>
          </cell>
          <cell r="K417">
            <v>7.0000000000000007E-2</v>
          </cell>
          <cell r="L417">
            <v>0</v>
          </cell>
          <cell r="M417">
            <v>0</v>
          </cell>
          <cell r="N417">
            <v>0</v>
          </cell>
          <cell r="O417">
            <v>0</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0</v>
          </cell>
          <cell r="G419">
            <v>0</v>
          </cell>
          <cell r="H419">
            <v>7.0000000000000007E-2</v>
          </cell>
          <cell r="I419">
            <v>7.0000000000000007E-2</v>
          </cell>
          <cell r="J419">
            <v>0</v>
          </cell>
          <cell r="K419">
            <v>7.0000000000000007E-2</v>
          </cell>
          <cell r="L419">
            <v>0</v>
          </cell>
          <cell r="M419">
            <v>0</v>
          </cell>
          <cell r="N419">
            <v>0</v>
          </cell>
          <cell r="O419">
            <v>0</v>
          </cell>
          <cell r="P419">
            <v>2</v>
          </cell>
          <cell r="Q419">
            <v>0</v>
          </cell>
        </row>
        <row r="420">
          <cell r="B420" t="str">
            <v xml:space="preserve">XS </v>
          </cell>
          <cell r="C420">
            <v>0.5</v>
          </cell>
          <cell r="D420">
            <v>3.73</v>
          </cell>
          <cell r="E420">
            <v>1</v>
          </cell>
          <cell r="F420">
            <v>7.0000000000000007E-2</v>
          </cell>
          <cell r="G420">
            <v>0</v>
          </cell>
          <cell r="H420">
            <v>7.0000000000000007E-2</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7.0000000000000007E-2</v>
          </cell>
          <cell r="G421">
            <v>0</v>
          </cell>
          <cell r="H421">
            <v>7.0000000000000007E-2</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7.0000000000000007E-2</v>
          </cell>
          <cell r="G422">
            <v>0</v>
          </cell>
          <cell r="H422">
            <v>7.0000000000000007E-2</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7.0000000000000007E-2</v>
          </cell>
          <cell r="G423">
            <v>0</v>
          </cell>
          <cell r="H423">
            <v>7.0000000000000007E-2</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0.15</v>
          </cell>
          <cell r="G424">
            <v>0</v>
          </cell>
          <cell r="H424">
            <v>0.15</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0.15</v>
          </cell>
          <cell r="G425">
            <v>0</v>
          </cell>
          <cell r="H425">
            <v>0.15</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0.15</v>
          </cell>
          <cell r="G426">
            <v>0</v>
          </cell>
          <cell r="H426">
            <v>0.15</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0.13</v>
          </cell>
          <cell r="G427">
            <v>0.17</v>
          </cell>
          <cell r="H427">
            <v>0.30000000000000004</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0.13</v>
          </cell>
          <cell r="G428">
            <v>0.17</v>
          </cell>
          <cell r="H428">
            <v>0.30000000000000004</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F430">
            <v>0.15</v>
          </cell>
          <cell r="G430">
            <v>0.15</v>
          </cell>
          <cell r="H430">
            <v>0.3</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0.15</v>
          </cell>
          <cell r="G431">
            <v>0.15</v>
          </cell>
          <cell r="H431">
            <v>0.3</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0.15</v>
          </cell>
          <cell r="G432">
            <v>0.15</v>
          </cell>
          <cell r="H432">
            <v>0.3</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0.2</v>
          </cell>
          <cell r="G433">
            <v>0.25</v>
          </cell>
          <cell r="H433">
            <v>0.45</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0.2</v>
          </cell>
          <cell r="G434">
            <v>0.25</v>
          </cell>
          <cell r="H434">
            <v>0.45</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0.2</v>
          </cell>
          <cell r="G435">
            <v>0.25</v>
          </cell>
          <cell r="H435">
            <v>0.45</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0.25</v>
          </cell>
          <cell r="G436">
            <v>0.5</v>
          </cell>
          <cell r="H436">
            <v>0.75</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0.3</v>
          </cell>
          <cell r="G437">
            <v>0.6</v>
          </cell>
          <cell r="H437">
            <v>0.89999999999999991</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0.35</v>
          </cell>
          <cell r="G438">
            <v>0.85</v>
          </cell>
          <cell r="H438">
            <v>1.2</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0.41</v>
          </cell>
          <cell r="G439">
            <v>0.93</v>
          </cell>
          <cell r="H439">
            <v>1.34</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F441">
            <v>0.61</v>
          </cell>
          <cell r="G441">
            <v>2.69</v>
          </cell>
          <cell r="H441">
            <v>3.3</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0.81</v>
          </cell>
          <cell r="G442">
            <v>4.58</v>
          </cell>
          <cell r="H442">
            <v>5.3900000000000006</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1.01</v>
          </cell>
          <cell r="G443">
            <v>5.74</v>
          </cell>
          <cell r="H443">
            <v>6.75</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1.22</v>
          </cell>
          <cell r="G444">
            <v>6.73</v>
          </cell>
          <cell r="H444">
            <v>7.95</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1.42</v>
          </cell>
          <cell r="G445">
            <v>7.28</v>
          </cell>
          <cell r="H445">
            <v>8.6999999999999993</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1.62</v>
          </cell>
          <cell r="G446">
            <v>8.42</v>
          </cell>
          <cell r="H446">
            <v>10.039999999999999</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1.82</v>
          </cell>
          <cell r="G447">
            <v>9.42</v>
          </cell>
          <cell r="H447">
            <v>11.24</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2.0299999999999998</v>
          </cell>
          <cell r="G448">
            <v>10.42</v>
          </cell>
          <cell r="H448">
            <v>12.45</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2.23</v>
          </cell>
          <cell r="G449">
            <v>11.72</v>
          </cell>
          <cell r="H449">
            <v>13.950000000000001</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2.4300000000000002</v>
          </cell>
          <cell r="G450">
            <v>12.57</v>
          </cell>
          <cell r="H450">
            <v>15</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F452">
            <v>2.84</v>
          </cell>
          <cell r="G452">
            <v>15.16</v>
          </cell>
          <cell r="H452">
            <v>18</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3.04</v>
          </cell>
          <cell r="G453">
            <v>16.45</v>
          </cell>
          <cell r="H453">
            <v>19.489999999999998</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3.24</v>
          </cell>
          <cell r="G454">
            <v>17.75</v>
          </cell>
          <cell r="H454">
            <v>20.990000000000002</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3.45</v>
          </cell>
          <cell r="G455">
            <v>18.54</v>
          </cell>
          <cell r="H455">
            <v>21.99</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3.65</v>
          </cell>
          <cell r="G456">
            <v>18.84</v>
          </cell>
          <cell r="H456">
            <v>22.49</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3.85</v>
          </cell>
          <cell r="G457">
            <v>19.89</v>
          </cell>
          <cell r="H457">
            <v>23.740000000000002</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4.0599999999999996</v>
          </cell>
          <cell r="G458">
            <v>21.66</v>
          </cell>
          <cell r="H458">
            <v>25.72</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4.26</v>
          </cell>
          <cell r="G459">
            <v>22.74</v>
          </cell>
          <cell r="H459">
            <v>27</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4.47</v>
          </cell>
          <cell r="G460">
            <v>27.16</v>
          </cell>
          <cell r="H460">
            <v>31.63</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4.67</v>
          </cell>
          <cell r="G461">
            <v>28.4</v>
          </cell>
          <cell r="H461">
            <v>33.07</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4.87</v>
          </cell>
          <cell r="G462">
            <v>29.63</v>
          </cell>
          <cell r="H462">
            <v>34.5</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7.0000000000000007E-2</v>
          </cell>
          <cell r="G463">
            <v>0.23</v>
          </cell>
          <cell r="H463">
            <v>0.30000000000000004</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7.0000000000000007E-2</v>
          </cell>
          <cell r="G464">
            <v>0.23</v>
          </cell>
          <cell r="H464">
            <v>0.30000000000000004</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7.0000000000000007E-2</v>
          </cell>
          <cell r="G465">
            <v>0.23</v>
          </cell>
          <cell r="H465">
            <v>0.30000000000000004</v>
          </cell>
          <cell r="I465">
            <v>7.0000000000000007E-2</v>
          </cell>
          <cell r="J465">
            <v>0.23</v>
          </cell>
          <cell r="K465">
            <v>0.30000000000000004</v>
          </cell>
          <cell r="L465">
            <v>0</v>
          </cell>
          <cell r="M465">
            <v>0</v>
          </cell>
          <cell r="N465">
            <v>0</v>
          </cell>
          <cell r="O465">
            <v>0</v>
          </cell>
          <cell r="P465">
            <v>2</v>
          </cell>
          <cell r="Q465">
            <v>0</v>
          </cell>
          <cell r="R465">
            <v>0</v>
          </cell>
        </row>
        <row r="466">
          <cell r="B466" t="str">
            <v>XXS</v>
          </cell>
          <cell r="C466">
            <v>0.75</v>
          </cell>
          <cell r="D466">
            <v>7.82</v>
          </cell>
          <cell r="E466">
            <v>1</v>
          </cell>
          <cell r="F466">
            <v>0.08</v>
          </cell>
          <cell r="G466">
            <v>0.22</v>
          </cell>
          <cell r="H466">
            <v>0.3</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0.08</v>
          </cell>
          <cell r="G467">
            <v>0.22</v>
          </cell>
          <cell r="H467">
            <v>0.3</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0.08</v>
          </cell>
          <cell r="G468">
            <v>0.22</v>
          </cell>
          <cell r="H468">
            <v>0.3</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0.1</v>
          </cell>
          <cell r="G469">
            <v>0.5</v>
          </cell>
          <cell r="H469">
            <v>0.6</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0.1</v>
          </cell>
          <cell r="G470">
            <v>0.5</v>
          </cell>
          <cell r="H470">
            <v>0.6</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0.1</v>
          </cell>
          <cell r="G471">
            <v>0.5</v>
          </cell>
          <cell r="H471">
            <v>0.6</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0.13</v>
          </cell>
          <cell r="G472">
            <v>0.67</v>
          </cell>
          <cell r="H472">
            <v>0.8</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0.13</v>
          </cell>
          <cell r="G473">
            <v>0.67</v>
          </cell>
          <cell r="H473">
            <v>0.8</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0.13</v>
          </cell>
          <cell r="G474">
            <v>0.67</v>
          </cell>
          <cell r="H474">
            <v>0.8</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0.15</v>
          </cell>
          <cell r="G475">
            <v>0.75</v>
          </cell>
          <cell r="H475">
            <v>0.9</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0.15</v>
          </cell>
          <cell r="G476">
            <v>0.75</v>
          </cell>
          <cell r="H476">
            <v>0.9</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0.15</v>
          </cell>
          <cell r="G477">
            <v>0.75</v>
          </cell>
          <cell r="H477">
            <v>0.9</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1</v>
          </cell>
          <cell r="H478">
            <v>1.2</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0.2</v>
          </cell>
          <cell r="G479">
            <v>1</v>
          </cell>
          <cell r="H479">
            <v>1.2</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0.2</v>
          </cell>
          <cell r="G480">
            <v>1</v>
          </cell>
          <cell r="H480">
            <v>1.2</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0.25</v>
          </cell>
          <cell r="G481">
            <v>1.7</v>
          </cell>
          <cell r="H481">
            <v>1.95</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0.3</v>
          </cell>
          <cell r="G482">
            <v>2.39</v>
          </cell>
          <cell r="H482">
            <v>2.69</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0.41</v>
          </cell>
          <cell r="G483">
            <v>4.09</v>
          </cell>
          <cell r="H483">
            <v>4.5</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0.51</v>
          </cell>
          <cell r="G484">
            <v>4.43</v>
          </cell>
          <cell r="H484">
            <v>4.9399999999999995</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0.61</v>
          </cell>
          <cell r="G485">
            <v>8.09</v>
          </cell>
          <cell r="H485">
            <v>8.6999999999999993</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0.81</v>
          </cell>
          <cell r="G486">
            <v>11.49</v>
          </cell>
          <cell r="H486">
            <v>12.3</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1.01</v>
          </cell>
          <cell r="G487">
            <v>18.489999999999998</v>
          </cell>
          <cell r="H487">
            <v>19.5</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1.22</v>
          </cell>
          <cell r="G488">
            <v>21.27</v>
          </cell>
          <cell r="H488">
            <v>22.49</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6.49</v>
          </cell>
          <cell r="G489">
            <v>20.29</v>
          </cell>
          <cell r="H489">
            <v>26.78</v>
          </cell>
          <cell r="I489">
            <v>6.49</v>
          </cell>
          <cell r="J489">
            <v>20.29</v>
          </cell>
          <cell r="K489">
            <v>26.78</v>
          </cell>
          <cell r="L489">
            <v>0</v>
          </cell>
          <cell r="M489">
            <v>0</v>
          </cell>
          <cell r="N489">
            <v>0</v>
          </cell>
          <cell r="O489">
            <v>0</v>
          </cell>
          <cell r="P489">
            <v>21</v>
          </cell>
        </row>
      </sheetData>
      <sheetData sheetId="4">
        <row r="1">
          <cell r="A1" t="str">
            <v>STATISTICAL ESTIMATION OF FITTINGS AND VALVES FOR PIPING WORK</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ow r="1">
          <cell r="A1" t="str">
            <v>STATISTICAL ESTIMATION OF FITTINGS AND VALVES FOR PIPING WORK</v>
          </cell>
        </row>
      </sheetData>
      <sheetData sheetId="124"/>
      <sheetData sheetId="125"/>
      <sheetData sheetId="126"/>
      <sheetData sheetId="127"/>
      <sheetData sheetId="128"/>
      <sheetData sheetId="129"/>
      <sheetData sheetId="130" refreshError="1"/>
      <sheetData sheetId="131">
        <row r="1">
          <cell r="A1" t="str">
            <v>STATISTICAL ESTIMATION OF FITTINGS AND VALVES FOR PIPING WORK</v>
          </cell>
        </row>
      </sheetData>
      <sheetData sheetId="132">
        <row r="1">
          <cell r="A1" t="str">
            <v>STATISTICAL ESTIMATION OF FITTINGS AND VALVES FOR PIPING WORK</v>
          </cell>
        </row>
      </sheetData>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ow r="1">
          <cell r="A1" t="str">
            <v>STATISTICAL ESTIMATION OF FITTINGS AND VALVES FOR PIPING WORK</v>
          </cell>
        </row>
      </sheetData>
      <sheetData sheetId="160"/>
      <sheetData sheetId="161" refreshError="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refreshError="1"/>
      <sheetData sheetId="192">
        <row r="1">
          <cell r="A1" t="str">
            <v>STATISTICAL ESTIMATION OF FITTINGS AND VALVES FOR PIPING WORK</v>
          </cell>
        </row>
      </sheetData>
      <sheetData sheetId="193">
        <row r="1">
          <cell r="A1" t="str">
            <v>STATISTICAL ESTIMATION OF FITTINGS AND VALVES FOR PIPING WORK</v>
          </cell>
        </row>
      </sheetData>
      <sheetData sheetId="194">
        <row r="1">
          <cell r="A1" t="str">
            <v>STATISTICAL ESTIMATION OF FITTINGS AND VALVES FOR PIPING WORK</v>
          </cell>
        </row>
      </sheetData>
      <sheetData sheetId="195">
        <row r="1">
          <cell r="A1" t="str">
            <v>STATISTICAL ESTIMATION OF FITTINGS AND VALVES FOR PIPING WORK</v>
          </cell>
        </row>
      </sheetData>
      <sheetData sheetId="196">
        <row r="1">
          <cell r="A1" t="str">
            <v>STATISTICAL ESTIMATION OF FITTINGS AND VALVES FOR PIPING WORK</v>
          </cell>
        </row>
      </sheetData>
      <sheetData sheetId="197">
        <row r="1">
          <cell r="A1" t="str">
            <v>STATISTICAL ESTIMATION OF FITTINGS AND VALVES FOR PIPING WORK</v>
          </cell>
        </row>
      </sheetData>
      <sheetData sheetId="198">
        <row r="1">
          <cell r="A1" t="str">
            <v>STATISTICAL ESTIMATION OF FITTINGS AND VALVES FOR PIPING WORK</v>
          </cell>
        </row>
      </sheetData>
      <sheetData sheetId="199">
        <row r="1">
          <cell r="A1" t="str">
            <v>STATISTICAL ESTIMATION OF FITTINGS AND VALVES FOR PIPING WORK</v>
          </cell>
        </row>
      </sheetData>
      <sheetData sheetId="200">
        <row r="1">
          <cell r="A1" t="str">
            <v>STATISTICAL ESTIMATION OF FITTINGS AND VALVES FOR PIPING WORK</v>
          </cell>
        </row>
      </sheetData>
      <sheetData sheetId="201">
        <row r="1">
          <cell r="A1" t="str">
            <v>STATISTICAL ESTIMATION OF FITTINGS AND VALVES FOR PIPING WORK</v>
          </cell>
        </row>
      </sheetData>
      <sheetData sheetId="202">
        <row r="1">
          <cell r="A1" t="str">
            <v>STATISTICAL ESTIMATION OF FITTINGS AND VALVES FOR PIPING WORK</v>
          </cell>
        </row>
      </sheetData>
      <sheetData sheetId="203">
        <row r="1">
          <cell r="A1" t="str">
            <v>STATISTICAL ESTIMATION OF FITTINGS AND VALVES FOR PIPING WORK</v>
          </cell>
        </row>
      </sheetData>
      <sheetData sheetId="204">
        <row r="1">
          <cell r="A1" t="str">
            <v>STATISTICAL ESTIMATION OF FITTINGS AND VALVES FOR PIPING WORK</v>
          </cell>
        </row>
      </sheetData>
      <sheetData sheetId="205">
        <row r="1">
          <cell r="A1" t="str">
            <v>STATISTICAL ESTIMATION OF FITTINGS AND VALVES FOR PIPING WORK</v>
          </cell>
        </row>
      </sheetData>
      <sheetData sheetId="206">
        <row r="1">
          <cell r="A1" t="str">
            <v>STATISTICAL ESTIMATION OF FITTINGS AND VALVES FOR PIPING WORK</v>
          </cell>
        </row>
      </sheetData>
      <sheetData sheetId="207">
        <row r="1">
          <cell r="A1" t="str">
            <v>STATISTICAL ESTIMATION OF FITTINGS AND VALVES FOR PIPING WORK</v>
          </cell>
        </row>
      </sheetData>
      <sheetData sheetId="208">
        <row r="1">
          <cell r="A1" t="str">
            <v>STATISTICAL ESTIMATION OF FITTINGS AND VALVES FOR PIPING WORK</v>
          </cell>
        </row>
      </sheetData>
      <sheetData sheetId="209">
        <row r="1">
          <cell r="A1" t="str">
            <v>STATISTICAL ESTIMATION OF FITTINGS AND VALVES FOR PIPING WORK</v>
          </cell>
        </row>
      </sheetData>
      <sheetData sheetId="210">
        <row r="1">
          <cell r="A1" t="str">
            <v>STATISTICAL ESTIMATION OF FITTINGS AND VALVES FOR PIPING WORK</v>
          </cell>
        </row>
      </sheetData>
      <sheetData sheetId="211">
        <row r="1">
          <cell r="A1" t="str">
            <v>STATISTICAL ESTIMATION OF FITTINGS AND VALVES FOR PIPING WORK</v>
          </cell>
        </row>
      </sheetData>
      <sheetData sheetId="212">
        <row r="1">
          <cell r="A1" t="str">
            <v>STATISTICAL ESTIMATION OF FITTINGS AND VALVES FOR PIPING WORK</v>
          </cell>
        </row>
      </sheetData>
      <sheetData sheetId="213">
        <row r="1">
          <cell r="A1" t="str">
            <v>STATISTICAL ESTIMATION OF FITTINGS AND VALVES FOR PIPING WORK</v>
          </cell>
        </row>
      </sheetData>
      <sheetData sheetId="214">
        <row r="1">
          <cell r="A1" t="str">
            <v>STATISTICAL ESTIMATION OF FITTINGS AND VALVES FOR PIPING WORK</v>
          </cell>
        </row>
      </sheetData>
      <sheetData sheetId="215">
        <row r="1">
          <cell r="A1" t="str">
            <v>STATISTICAL ESTIMATION OF FITTINGS AND VALVES FOR PIPING WORK</v>
          </cell>
        </row>
      </sheetData>
      <sheetData sheetId="216">
        <row r="1">
          <cell r="A1" t="str">
            <v>STATISTICAL ESTIMATION OF FITTINGS AND VALVES FOR PIPING WORK</v>
          </cell>
        </row>
      </sheetData>
      <sheetData sheetId="217">
        <row r="1">
          <cell r="A1" t="str">
            <v>STATISTICAL ESTIMATION OF FITTINGS AND VALVES FOR PIPING WORK</v>
          </cell>
        </row>
      </sheetData>
      <sheetData sheetId="218">
        <row r="8">
          <cell r="B8" t="str">
            <v>5S</v>
          </cell>
        </row>
      </sheetData>
      <sheetData sheetId="219">
        <row r="8">
          <cell r="B8" t="str">
            <v>5S</v>
          </cell>
        </row>
      </sheetData>
      <sheetData sheetId="220">
        <row r="1">
          <cell r="A1" t="str">
            <v>STATISTICAL ESTIMATION OF FITTINGS AND VALVES FOR PIPING WORK</v>
          </cell>
        </row>
      </sheetData>
      <sheetData sheetId="221">
        <row r="1">
          <cell r="A1" t="str">
            <v>STATISTICAL ESTIMATION OF FITTINGS AND VALVES FOR PIPING WORK</v>
          </cell>
        </row>
      </sheetData>
      <sheetData sheetId="222">
        <row r="1">
          <cell r="A1" t="str">
            <v>STATISTICAL ESTIMATION OF FITTINGS AND VALVES FOR PIPING WORK</v>
          </cell>
        </row>
      </sheetData>
      <sheetData sheetId="223">
        <row r="1">
          <cell r="A1" t="str">
            <v>STATISTICAL ESTIMATION OF FITTINGS AND VALVES FOR PIPING WORK</v>
          </cell>
        </row>
      </sheetData>
      <sheetData sheetId="224">
        <row r="8">
          <cell r="B8" t="str">
            <v>5S</v>
          </cell>
        </row>
      </sheetData>
      <sheetData sheetId="225">
        <row r="8">
          <cell r="B8" t="str">
            <v>5S</v>
          </cell>
        </row>
      </sheetData>
      <sheetData sheetId="226"/>
      <sheetData sheetId="227">
        <row r="8">
          <cell r="B8" t="str">
            <v>5S</v>
          </cell>
        </row>
      </sheetData>
      <sheetData sheetId="228"/>
      <sheetData sheetId="229"/>
      <sheetData sheetId="230"/>
      <sheetData sheetId="231">
        <row r="8">
          <cell r="B8" t="str">
            <v>5S</v>
          </cell>
        </row>
      </sheetData>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ow r="1">
          <cell r="A1" t="str">
            <v>STATISTICAL ESTIMATION OF FITTINGS AND VALVES FOR PIPING WORK</v>
          </cell>
        </row>
      </sheetData>
      <sheetData sheetId="360">
        <row r="1">
          <cell r="A1" t="str">
            <v>STATISTICAL ESTIMATION OF FITTINGS AND VALVES FOR PIPING WORK</v>
          </cell>
        </row>
      </sheetData>
      <sheetData sheetId="361">
        <row r="1">
          <cell r="A1" t="str">
            <v>STATISTICAL ESTIMATION OF FITTINGS AND VALVES FOR PIPING WORK</v>
          </cell>
        </row>
      </sheetData>
      <sheetData sheetId="362">
        <row r="8">
          <cell r="A8">
            <v>3</v>
          </cell>
        </row>
      </sheetData>
      <sheetData sheetId="363">
        <row r="1">
          <cell r="A1" t="str">
            <v>STATISTICAL ESTIMATION OF FITTINGS AND VALVES FOR PIPING WORK</v>
          </cell>
        </row>
      </sheetData>
      <sheetData sheetId="364">
        <row r="1">
          <cell r="A1" t="str">
            <v>STATISTICAL ESTIMATION OF FITTINGS AND VALVES FOR PIPING WORK</v>
          </cell>
        </row>
      </sheetData>
      <sheetData sheetId="365">
        <row r="1">
          <cell r="A1" t="str">
            <v>STATISTICAL ESTIMATION OF FITTINGS AND VALVES FOR PIPING WORK</v>
          </cell>
        </row>
      </sheetData>
      <sheetData sheetId="366">
        <row r="1">
          <cell r="A1" t="str">
            <v>STATISTICAL ESTIMATION OF FITTINGS AND VALVES FOR PIPING WORK</v>
          </cell>
        </row>
      </sheetData>
      <sheetData sheetId="367"/>
      <sheetData sheetId="368">
        <row r="8">
          <cell r="B8" t="str">
            <v>5S</v>
          </cell>
        </row>
      </sheetData>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row r="8">
          <cell r="B8" t="str">
            <v>5S</v>
          </cell>
        </row>
      </sheetData>
      <sheetData sheetId="391">
        <row r="8">
          <cell r="B8" t="str">
            <v>5S</v>
          </cell>
        </row>
      </sheetData>
      <sheetData sheetId="392"/>
      <sheetData sheetId="393"/>
      <sheetData sheetId="394" refreshError="1"/>
      <sheetData sheetId="395" refreshError="1"/>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ow r="8">
          <cell r="A8">
            <v>3</v>
          </cell>
        </row>
      </sheetData>
      <sheetData sheetId="424">
        <row r="8">
          <cell r="A8">
            <v>3</v>
          </cell>
        </row>
      </sheetData>
      <sheetData sheetId="425">
        <row r="1">
          <cell r="A1" t="str">
            <v>STATISTICAL ESTIMATION OF FITTINGS AND VALVES FOR PIPING WORK</v>
          </cell>
        </row>
      </sheetData>
      <sheetData sheetId="426">
        <row r="1">
          <cell r="A1" t="str">
            <v>STATISTICAL ESTIMATION OF FITTINGS AND VALVES FOR PIPING WORK</v>
          </cell>
        </row>
      </sheetData>
      <sheetData sheetId="427">
        <row r="8">
          <cell r="A8">
            <v>3</v>
          </cell>
        </row>
      </sheetData>
      <sheetData sheetId="428">
        <row r="8">
          <cell r="A8">
            <v>3</v>
          </cell>
        </row>
      </sheetData>
      <sheetData sheetId="429">
        <row r="1">
          <cell r="A1" t="str">
            <v>STATISTICAL ESTIMATION OF FITTINGS AND VALVES FOR PIPING WORK</v>
          </cell>
        </row>
      </sheetData>
      <sheetData sheetId="430">
        <row r="1">
          <cell r="A1" t="str">
            <v>STATISTICAL ESTIMATION OF FITTINGS AND VALVES FOR PIPING WORK</v>
          </cell>
        </row>
      </sheetData>
      <sheetData sheetId="431">
        <row r="1">
          <cell r="A1" t="str">
            <v>STATISTICAL ESTIMATION OF FITTINGS AND VALVES FOR PIPING WORK</v>
          </cell>
        </row>
      </sheetData>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ow r="8">
          <cell r="B8" t="str">
            <v>5S</v>
          </cell>
        </row>
      </sheetData>
      <sheetData sheetId="464"/>
      <sheetData sheetId="465"/>
      <sheetData sheetId="466"/>
      <sheetData sheetId="467">
        <row r="8">
          <cell r="B8" t="str">
            <v>5S</v>
          </cell>
        </row>
      </sheetData>
      <sheetData sheetId="468">
        <row r="8">
          <cell r="B8" t="str">
            <v>5S</v>
          </cell>
        </row>
      </sheetData>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refreshError="1"/>
      <sheetData sheetId="491" refreshError="1"/>
      <sheetData sheetId="492"/>
      <sheetData sheetId="493"/>
      <sheetData sheetId="494" refreshError="1"/>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refreshError="1"/>
      <sheetData sheetId="534" refreshError="1"/>
      <sheetData sheetId="535" refreshError="1"/>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efreshError="1"/>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refreshError="1"/>
      <sheetData sheetId="688" refreshError="1"/>
      <sheetData sheetId="689" refreshError="1"/>
      <sheetData sheetId="690" refreshError="1"/>
      <sheetData sheetId="691"/>
      <sheetData sheetId="692"/>
      <sheetData sheetId="693"/>
      <sheetData sheetId="694"/>
      <sheetData sheetId="695"/>
      <sheetData sheetId="696"/>
      <sheetData sheetId="697"/>
      <sheetData sheetId="698"/>
      <sheetData sheetId="699"/>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sheetData sheetId="723"/>
      <sheetData sheetId="724"/>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refreshError="1"/>
      <sheetData sheetId="746" refreshError="1"/>
      <sheetData sheetId="747"/>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sheetData sheetId="785" refreshError="1"/>
      <sheetData sheetId="786" refreshError="1"/>
      <sheetData sheetId="787" refreshError="1"/>
      <sheetData sheetId="788" refreshError="1"/>
      <sheetData sheetId="789"/>
      <sheetData sheetId="790"/>
      <sheetData sheetId="791"/>
      <sheetData sheetId="792"/>
      <sheetData sheetId="793"/>
      <sheetData sheetId="794" refreshError="1"/>
      <sheetData sheetId="795"/>
      <sheetData sheetId="796"/>
      <sheetData sheetId="797"/>
      <sheetData sheetId="798"/>
      <sheetData sheetId="799"/>
      <sheetData sheetId="800"/>
      <sheetData sheetId="801" refreshError="1"/>
      <sheetData sheetId="802"/>
      <sheetData sheetId="803"/>
      <sheetData sheetId="804"/>
      <sheetData sheetId="805" refreshError="1"/>
      <sheetData sheetId="806"/>
      <sheetData sheetId="807" refreshError="1"/>
      <sheetData sheetId="808"/>
      <sheetData sheetId="809"/>
      <sheetData sheetId="810"/>
      <sheetData sheetId="811" refreshError="1"/>
      <sheetData sheetId="812" refreshError="1"/>
      <sheetData sheetId="813" refreshError="1"/>
      <sheetData sheetId="814" refreshError="1"/>
      <sheetData sheetId="815"/>
      <sheetData sheetId="816"/>
      <sheetData sheetId="817"/>
      <sheetData sheetId="818"/>
      <sheetData sheetId="819"/>
      <sheetData sheetId="820"/>
      <sheetData sheetId="821"/>
      <sheetData sheetId="822"/>
      <sheetData sheetId="823"/>
      <sheetData sheetId="824"/>
      <sheetData sheetId="825"/>
      <sheetData sheetId="826" refreshError="1"/>
      <sheetData sheetId="827"/>
      <sheetData sheetId="828" refreshError="1"/>
      <sheetData sheetId="829" refreshError="1"/>
      <sheetData sheetId="830"/>
      <sheetData sheetId="831" refreshError="1"/>
      <sheetData sheetId="832" refreshError="1"/>
      <sheetData sheetId="833" refreshError="1"/>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row r="1">
          <cell r="A1" t="str">
            <v>STATISTICAL ESTIMATION OF FITTINGS AND VALVES FOR PIPING WORK</v>
          </cell>
        </row>
      </sheetData>
      <sheetData sheetId="847"/>
      <sheetData sheetId="848" refreshError="1"/>
      <sheetData sheetId="849" refreshError="1"/>
      <sheetData sheetId="850">
        <row r="1">
          <cell r="A1" t="str">
            <v>STATISTICAL ESTIMATION OF FITTINGS AND VALVES FOR PIPING WORK</v>
          </cell>
        </row>
      </sheetData>
      <sheetData sheetId="851"/>
      <sheetData sheetId="852">
        <row r="1">
          <cell r="A1" t="str">
            <v>STATISTICAL ESTIMATION OF FITTINGS AND VALVES FOR PIPING WORK</v>
          </cell>
        </row>
      </sheetData>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ow r="1">
          <cell r="A1" t="str">
            <v>STATISTICAL ESTIMATION OF FITTINGS AND VALVES FOR PIPING WORK</v>
          </cell>
        </row>
      </sheetData>
      <sheetData sheetId="907">
        <row r="1">
          <cell r="A1" t="str">
            <v>STATISTICAL ESTIMATION OF FITTINGS AND VALVES FOR PIPING WORK</v>
          </cell>
        </row>
      </sheetData>
      <sheetData sheetId="908">
        <row r="1">
          <cell r="A1" t="str">
            <v>STATISTICAL ESTIMATION OF FITTINGS AND VALVES FOR PIPING WORK</v>
          </cell>
        </row>
      </sheetData>
      <sheetData sheetId="909"/>
      <sheetData sheetId="910"/>
      <sheetData sheetId="911">
        <row r="1">
          <cell r="A1" t="str">
            <v>STATISTICAL ESTIMATION OF FITTINGS AND VALVES FOR PIPING WORK</v>
          </cell>
        </row>
      </sheetData>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ow r="8">
          <cell r="B8" t="str">
            <v>5S</v>
          </cell>
        </row>
      </sheetData>
      <sheetData sheetId="1521"/>
      <sheetData sheetId="1522"/>
      <sheetData sheetId="1523"/>
      <sheetData sheetId="1524"/>
      <sheetData sheetId="1525"/>
      <sheetData sheetId="1526"/>
      <sheetData sheetId="1527"/>
      <sheetData sheetId="1528">
        <row r="1">
          <cell r="A1" t="str">
            <v>STATISTICAL ESTIMATION OF FITTINGS AND VALVES FOR PIPING WORK</v>
          </cell>
        </row>
      </sheetData>
      <sheetData sheetId="1529">
        <row r="1">
          <cell r="A1" t="str">
            <v>STATISTICAL ESTIMATION OF FITTINGS AND VALVES FOR PIPING WORK</v>
          </cell>
        </row>
      </sheetData>
      <sheetData sheetId="1530">
        <row r="1">
          <cell r="A1" t="str">
            <v>STATISTICAL ESTIMATION OF FITTINGS AND VALVES FOR PIPING WORK</v>
          </cell>
        </row>
      </sheetData>
      <sheetData sheetId="1531">
        <row r="8">
          <cell r="B8" t="str">
            <v>5S</v>
          </cell>
        </row>
      </sheetData>
      <sheetData sheetId="1532"/>
      <sheetData sheetId="1533">
        <row r="8">
          <cell r="B8" t="str">
            <v>5S</v>
          </cell>
        </row>
      </sheetData>
      <sheetData sheetId="1534">
        <row r="8">
          <cell r="A8">
            <v>3</v>
          </cell>
        </row>
      </sheetData>
      <sheetData sheetId="1535">
        <row r="8">
          <cell r="A8">
            <v>3</v>
          </cell>
        </row>
      </sheetData>
      <sheetData sheetId="1536">
        <row r="1">
          <cell r="A1" t="str">
            <v>STATISTICAL ESTIMATION OF FITTINGS AND VALVES FOR PIPING WORK</v>
          </cell>
        </row>
      </sheetData>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sheetData sheetId="1569"/>
      <sheetData sheetId="1570"/>
      <sheetData sheetId="157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sheetData sheetId="1586" refreshError="1"/>
      <sheetData sheetId="1587" refreshError="1"/>
      <sheetData sheetId="1588" refreshError="1"/>
      <sheetData sheetId="1589" refreshError="1"/>
      <sheetData sheetId="1590" refreshError="1"/>
      <sheetData sheetId="1591" refreshError="1"/>
      <sheetData sheetId="1592"/>
      <sheetData sheetId="1593"/>
      <sheetData sheetId="1594"/>
      <sheetData sheetId="1595"/>
      <sheetData sheetId="1596"/>
      <sheetData sheetId="1597"/>
      <sheetData sheetId="1598"/>
      <sheetData sheetId="1599"/>
      <sheetData sheetId="1600"/>
      <sheetData sheetId="1601"/>
      <sheetData sheetId="1602"/>
      <sheetData sheetId="1603" refreshError="1"/>
      <sheetData sheetId="1604" refreshError="1"/>
      <sheetData sheetId="1605"/>
      <sheetData sheetId="1606" refreshError="1"/>
      <sheetData sheetId="1607" refreshError="1"/>
      <sheetData sheetId="1608" refreshError="1"/>
      <sheetData sheetId="1609" refreshError="1"/>
      <sheetData sheetId="1610" refreshError="1"/>
      <sheetData sheetId="1611" refreshError="1"/>
      <sheetData sheetId="1612"/>
      <sheetData sheetId="1613"/>
      <sheetData sheetId="1614" refreshError="1"/>
      <sheetData sheetId="1615" refreshError="1"/>
      <sheetData sheetId="1616" refreshError="1"/>
      <sheetData sheetId="1617" refreshError="1"/>
      <sheetData sheetId="1618" refreshError="1"/>
      <sheetData sheetId="1619" refreshError="1"/>
      <sheetData sheetId="1620" refreshError="1"/>
      <sheetData sheetId="1621"/>
      <sheetData sheetId="1622"/>
      <sheetData sheetId="1623"/>
      <sheetData sheetId="1624" refreshError="1"/>
      <sheetData sheetId="1625"/>
      <sheetData sheetId="1626"/>
      <sheetData sheetId="1627" refreshError="1"/>
      <sheetData sheetId="1628" refreshError="1"/>
      <sheetData sheetId="1629" refreshError="1"/>
      <sheetData sheetId="1630" refreshError="1"/>
      <sheetData sheetId="1631"/>
      <sheetData sheetId="1632"/>
      <sheetData sheetId="1633"/>
      <sheetData sheetId="1634"/>
      <sheetData sheetId="1635"/>
      <sheetData sheetId="1636"/>
      <sheetData sheetId="1637"/>
      <sheetData sheetId="1638"/>
      <sheetData sheetId="1639"/>
      <sheetData sheetId="1640"/>
      <sheetData sheetId="1641" refreshError="1"/>
      <sheetData sheetId="1642" refreshError="1"/>
      <sheetData sheetId="1643" refreshError="1"/>
      <sheetData sheetId="1644" refreshError="1"/>
      <sheetData sheetId="1645" refreshError="1"/>
      <sheetData sheetId="1646" refreshError="1"/>
      <sheetData sheetId="1647"/>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refreshError="1"/>
      <sheetData sheetId="1688" refreshError="1"/>
      <sheetData sheetId="1689" refreshError="1"/>
      <sheetData sheetId="1690"/>
      <sheetData sheetId="1691"/>
      <sheetData sheetId="1692"/>
      <sheetData sheetId="1693">
        <row r="1">
          <cell r="A1" t="str">
            <v>STATISTICAL ESTIMATION OF FITTINGS AND VALVES FOR PIPING WORK</v>
          </cell>
        </row>
      </sheetData>
      <sheetData sheetId="1694">
        <row r="1">
          <cell r="A1" t="str">
            <v>STATISTICAL ESTIMATION OF FITTINGS AND VALVES FOR PIPING WORK</v>
          </cell>
        </row>
      </sheetData>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row r="1">
          <cell r="A1" t="str">
            <v>STATISTICAL ESTIMATION OF FITTINGS AND VALVES FOR PIPING WORK</v>
          </cell>
        </row>
      </sheetData>
      <sheetData sheetId="1745">
        <row r="1">
          <cell r="A1" t="str">
            <v>STATISTICAL ESTIMATION OF FITTINGS AND VALVES FOR PIPING WORK</v>
          </cell>
        </row>
      </sheetData>
      <sheetData sheetId="1746">
        <row r="1">
          <cell r="A1" t="str">
            <v>STATISTICAL ESTIMATION OF FITTINGS AND VALVES FOR PIPING WORK</v>
          </cell>
        </row>
      </sheetData>
      <sheetData sheetId="1747">
        <row r="1">
          <cell r="A1" t="str">
            <v>STATISTICAL ESTIMATION OF FITTINGS AND VALVES FOR PIPING WORK</v>
          </cell>
        </row>
      </sheetData>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refreshError="1"/>
      <sheetData sheetId="2169" refreshError="1"/>
      <sheetData sheetId="2170" refreshError="1"/>
      <sheetData sheetId="2171" refreshError="1"/>
      <sheetData sheetId="2172"/>
      <sheetData sheetId="2173" refreshError="1"/>
      <sheetData sheetId="2174"/>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sheetData sheetId="2254"/>
      <sheetData sheetId="2255"/>
      <sheetData sheetId="2256"/>
      <sheetData sheetId="2257"/>
      <sheetData sheetId="2258"/>
      <sheetData sheetId="2259"/>
      <sheetData sheetId="2260"/>
      <sheetData sheetId="2261"/>
      <sheetData sheetId="2262"/>
      <sheetData sheetId="2263"/>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refreshError="1"/>
      <sheetData sheetId="2304" refreshError="1"/>
      <sheetData sheetId="230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7D48-C108-49F1-A05D-C02331B82E03}">
  <sheetPr>
    <pageSetUpPr fitToPage="1"/>
  </sheetPr>
  <dimension ref="A1:O99"/>
  <sheetViews>
    <sheetView tabSelected="1" topLeftCell="B1" zoomScaleNormal="100" zoomScaleSheetLayoutView="87" zoomScalePageLayoutView="85" workbookViewId="0">
      <pane ySplit="5" topLeftCell="A53" activePane="bottomLeft" state="frozen"/>
      <selection pane="bottomLeft" activeCell="C57" sqref="C57"/>
    </sheetView>
  </sheetViews>
  <sheetFormatPr defaultColWidth="9.7109375" defaultRowHeight="18.75" outlineLevelRow="1" x14ac:dyDescent="0.3"/>
  <cols>
    <col min="1" max="1" width="40" style="117" hidden="1" customWidth="1"/>
    <col min="2" max="2" width="8.140625" style="126" customWidth="1"/>
    <col min="3" max="3" width="55.5703125" style="127" customWidth="1"/>
    <col min="4" max="4" width="11.28515625" style="122" customWidth="1"/>
    <col min="5" max="5" width="11" style="128" customWidth="1"/>
    <col min="6" max="6" width="13.140625" style="124" customWidth="1"/>
    <col min="7" max="8" width="11" style="129" customWidth="1"/>
    <col min="9" max="9" width="8.7109375" style="129" customWidth="1"/>
    <col min="10" max="10" width="9.5703125" style="129" customWidth="1"/>
    <col min="11" max="11" width="17" style="127" customWidth="1"/>
    <col min="12" max="12" width="32.5703125" style="130" hidden="1" customWidth="1"/>
    <col min="13" max="13" width="16.140625" style="131" hidden="1" customWidth="1"/>
    <col min="14" max="16384" width="9.7109375" style="2"/>
  </cols>
  <sheetData>
    <row r="1" spans="1:15" x14ac:dyDescent="0.3">
      <c r="A1" s="1"/>
      <c r="B1" s="206" t="s">
        <v>0</v>
      </c>
      <c r="C1" s="206"/>
      <c r="D1" s="206"/>
      <c r="E1" s="206"/>
      <c r="F1" s="206"/>
      <c r="G1" s="206"/>
      <c r="H1" s="206"/>
      <c r="I1" s="206"/>
      <c r="J1" s="206"/>
      <c r="K1" s="206"/>
      <c r="L1" s="206" t="s">
        <v>1</v>
      </c>
      <c r="M1" s="206"/>
      <c r="N1" s="1"/>
    </row>
    <row r="2" spans="1:15" ht="32.450000000000003" customHeight="1" x14ac:dyDescent="0.3">
      <c r="A2" s="1"/>
      <c r="B2" s="208" t="s">
        <v>2</v>
      </c>
      <c r="C2" s="208"/>
      <c r="D2" s="208"/>
      <c r="E2" s="208"/>
      <c r="F2" s="208"/>
      <c r="G2" s="208"/>
      <c r="H2" s="208"/>
      <c r="I2" s="208"/>
      <c r="J2" s="208"/>
      <c r="K2" s="208"/>
      <c r="L2" s="207"/>
      <c r="M2" s="207"/>
      <c r="N2" s="3"/>
      <c r="O2" s="4"/>
    </row>
    <row r="3" spans="1:15" ht="27" customHeight="1" x14ac:dyDescent="0.3">
      <c r="A3" s="1"/>
      <c r="B3" s="5" t="s">
        <v>3</v>
      </c>
      <c r="C3" s="6"/>
      <c r="D3" s="6"/>
      <c r="E3" s="6"/>
      <c r="F3" s="6"/>
      <c r="G3" s="6"/>
      <c r="H3" s="6"/>
      <c r="I3" s="7"/>
      <c r="J3" s="7"/>
      <c r="K3" s="7"/>
      <c r="L3" s="8"/>
      <c r="M3" s="8"/>
      <c r="N3" s="3"/>
      <c r="O3" s="4"/>
    </row>
    <row r="4" spans="1:15" x14ac:dyDescent="0.3">
      <c r="A4" s="209" t="s">
        <v>4</v>
      </c>
      <c r="B4" s="210" t="s">
        <v>5</v>
      </c>
      <c r="C4" s="211" t="s">
        <v>6</v>
      </c>
      <c r="D4" s="212" t="s">
        <v>7</v>
      </c>
      <c r="E4" s="214" t="s">
        <v>8</v>
      </c>
      <c r="F4" s="214"/>
      <c r="G4" s="214" t="s">
        <v>9</v>
      </c>
      <c r="H4" s="214"/>
      <c r="I4" s="215" t="s">
        <v>10</v>
      </c>
      <c r="J4" s="216" t="s">
        <v>11</v>
      </c>
      <c r="K4" s="215" t="s">
        <v>12</v>
      </c>
      <c r="L4" s="215" t="s">
        <v>13</v>
      </c>
      <c r="M4" s="215" t="s">
        <v>11</v>
      </c>
      <c r="N4" s="3"/>
      <c r="O4" s="4"/>
    </row>
    <row r="5" spans="1:15" ht="39.75" customHeight="1" x14ac:dyDescent="0.3">
      <c r="A5" s="209"/>
      <c r="B5" s="210"/>
      <c r="C5" s="211"/>
      <c r="D5" s="213"/>
      <c r="E5" s="9" t="s">
        <v>14</v>
      </c>
      <c r="F5" s="9" t="s">
        <v>15</v>
      </c>
      <c r="G5" s="9" t="s">
        <v>14</v>
      </c>
      <c r="H5" s="9" t="s">
        <v>15</v>
      </c>
      <c r="I5" s="215"/>
      <c r="J5" s="217"/>
      <c r="K5" s="215"/>
      <c r="L5" s="215"/>
      <c r="M5" s="215"/>
      <c r="N5" s="1"/>
    </row>
    <row r="6" spans="1:15" x14ac:dyDescent="0.3">
      <c r="A6" s="10" t="s">
        <v>16</v>
      </c>
      <c r="B6" s="11"/>
      <c r="C6" s="12" t="s">
        <v>17</v>
      </c>
      <c r="D6" s="13"/>
      <c r="E6" s="11"/>
      <c r="F6" s="11">
        <f>SUM(F7:F83)</f>
        <v>100</v>
      </c>
      <c r="G6" s="11"/>
      <c r="H6" s="11"/>
      <c r="I6" s="14"/>
      <c r="J6" s="14"/>
      <c r="K6" s="14"/>
      <c r="L6" s="15"/>
      <c r="M6" s="16"/>
      <c r="N6" s="1"/>
    </row>
    <row r="7" spans="1:15" x14ac:dyDescent="0.3">
      <c r="A7" s="1"/>
      <c r="B7" s="11" t="s">
        <v>18</v>
      </c>
      <c r="C7" s="17" t="s">
        <v>19</v>
      </c>
      <c r="D7" s="18" t="s">
        <v>20</v>
      </c>
      <c r="E7" s="19"/>
      <c r="F7" s="19">
        <v>5</v>
      </c>
      <c r="G7" s="20"/>
      <c r="H7" s="19"/>
      <c r="I7" s="21"/>
      <c r="J7" s="21"/>
      <c r="K7" s="22"/>
      <c r="L7" s="15"/>
      <c r="M7" s="16"/>
      <c r="N7" s="1"/>
    </row>
    <row r="8" spans="1:15" ht="63.6" customHeight="1" x14ac:dyDescent="0.3">
      <c r="A8" s="1"/>
      <c r="B8" s="154"/>
      <c r="C8" s="23" t="s">
        <v>21</v>
      </c>
      <c r="D8" s="24"/>
      <c r="E8" s="25"/>
      <c r="F8" s="25"/>
      <c r="G8" s="25"/>
      <c r="H8" s="25"/>
      <c r="I8" s="26"/>
      <c r="J8" s="157"/>
      <c r="K8" s="187"/>
      <c r="L8" s="15" t="s">
        <v>23</v>
      </c>
      <c r="M8" s="16">
        <v>100</v>
      </c>
      <c r="N8" s="1"/>
    </row>
    <row r="9" spans="1:15" ht="29.45" customHeight="1" x14ac:dyDescent="0.3">
      <c r="A9" s="1"/>
      <c r="B9" s="155"/>
      <c r="C9" s="23" t="s">
        <v>24</v>
      </c>
      <c r="D9" s="24"/>
      <c r="E9" s="25"/>
      <c r="F9" s="25"/>
      <c r="G9" s="25"/>
      <c r="H9" s="25"/>
      <c r="I9" s="26" t="s">
        <v>25</v>
      </c>
      <c r="J9" s="158"/>
      <c r="K9" s="188"/>
      <c r="L9" s="15"/>
      <c r="M9" s="16"/>
      <c r="N9" s="1"/>
    </row>
    <row r="10" spans="1:15" ht="24.95" customHeight="1" x14ac:dyDescent="0.3">
      <c r="A10" s="1"/>
      <c r="B10" s="156"/>
      <c r="C10" s="23" t="s">
        <v>26</v>
      </c>
      <c r="D10" s="24"/>
      <c r="E10" s="25"/>
      <c r="F10" s="25"/>
      <c r="G10" s="25"/>
      <c r="H10" s="25"/>
      <c r="I10" s="27" t="s">
        <v>27</v>
      </c>
      <c r="J10" s="159"/>
      <c r="K10" s="189"/>
      <c r="L10" s="15"/>
      <c r="M10" s="16"/>
      <c r="N10" s="1"/>
    </row>
    <row r="11" spans="1:15" s="33" customFormat="1" outlineLevel="1" x14ac:dyDescent="0.3">
      <c r="A11" s="28" t="s">
        <v>28</v>
      </c>
      <c r="B11" s="11" t="s">
        <v>29</v>
      </c>
      <c r="C11" s="17" t="s">
        <v>30</v>
      </c>
      <c r="D11" s="18"/>
      <c r="E11" s="19"/>
      <c r="F11" s="19">
        <v>25</v>
      </c>
      <c r="G11" s="20"/>
      <c r="H11" s="29">
        <v>100</v>
      </c>
      <c r="I11" s="21"/>
      <c r="J11" s="21"/>
      <c r="K11" s="22"/>
      <c r="L11" s="30"/>
      <c r="M11" s="31"/>
      <c r="N11" s="32"/>
    </row>
    <row r="12" spans="1:15" s="33" customFormat="1" outlineLevel="1" x14ac:dyDescent="0.3">
      <c r="A12" s="32"/>
      <c r="B12" s="34">
        <v>1</v>
      </c>
      <c r="C12" s="35" t="s">
        <v>31</v>
      </c>
      <c r="D12" s="36">
        <f>50*H12/100</f>
        <v>20</v>
      </c>
      <c r="E12" s="25"/>
      <c r="F12" s="25"/>
      <c r="G12" s="25"/>
      <c r="H12" s="37">
        <v>40</v>
      </c>
      <c r="I12" s="38"/>
      <c r="J12" s="38"/>
      <c r="K12" s="39"/>
      <c r="L12" s="30"/>
      <c r="M12" s="31"/>
      <c r="N12" s="32"/>
    </row>
    <row r="13" spans="1:15" s="33" customFormat="1" ht="132.75" customHeight="1" outlineLevel="1" x14ac:dyDescent="0.3">
      <c r="A13" s="40" t="s">
        <v>32</v>
      </c>
      <c r="B13" s="197"/>
      <c r="C13" s="41" t="s">
        <v>33</v>
      </c>
      <c r="D13" s="42"/>
      <c r="E13" s="25"/>
      <c r="F13" s="25"/>
      <c r="G13" s="25"/>
      <c r="H13" s="43"/>
      <c r="I13" s="26"/>
      <c r="J13" s="26"/>
      <c r="K13" s="200" t="s">
        <v>34</v>
      </c>
      <c r="L13" s="30" t="s">
        <v>35</v>
      </c>
      <c r="M13" s="31">
        <v>100</v>
      </c>
      <c r="N13" s="32"/>
    </row>
    <row r="14" spans="1:15" s="33" customFormat="1" ht="23.45" customHeight="1" outlineLevel="1" x14ac:dyDescent="0.3">
      <c r="A14" s="40"/>
      <c r="B14" s="198"/>
      <c r="C14" s="41" t="s">
        <v>36</v>
      </c>
      <c r="D14" s="42"/>
      <c r="E14" s="25"/>
      <c r="F14" s="25"/>
      <c r="G14" s="25"/>
      <c r="H14" s="43"/>
      <c r="I14" s="26" t="s">
        <v>25</v>
      </c>
      <c r="J14" s="26"/>
      <c r="K14" s="201"/>
      <c r="L14" s="30"/>
      <c r="M14" s="31"/>
      <c r="N14" s="32"/>
    </row>
    <row r="15" spans="1:15" s="33" customFormat="1" ht="21.6" customHeight="1" outlineLevel="1" x14ac:dyDescent="0.3">
      <c r="A15" s="40"/>
      <c r="B15" s="199"/>
      <c r="C15" s="41" t="s">
        <v>145</v>
      </c>
      <c r="D15" s="42"/>
      <c r="E15" s="25"/>
      <c r="F15" s="25"/>
      <c r="G15" s="25"/>
      <c r="H15" s="43"/>
      <c r="I15" s="27" t="s">
        <v>38</v>
      </c>
      <c r="J15" s="26"/>
      <c r="K15" s="202"/>
      <c r="L15" s="30"/>
      <c r="M15" s="31"/>
      <c r="N15" s="32"/>
    </row>
    <row r="16" spans="1:15" s="33" customFormat="1" outlineLevel="1" x14ac:dyDescent="0.3">
      <c r="A16" s="32"/>
      <c r="B16" s="34">
        <v>2</v>
      </c>
      <c r="C16" s="35" t="s">
        <v>39</v>
      </c>
      <c r="D16" s="44" t="s">
        <v>20</v>
      </c>
      <c r="E16" s="25"/>
      <c r="F16" s="25"/>
      <c r="G16" s="25"/>
      <c r="H16" s="37">
        <v>40</v>
      </c>
      <c r="I16" s="45"/>
      <c r="J16" s="45"/>
      <c r="K16" s="46"/>
      <c r="L16" s="30"/>
      <c r="M16" s="31"/>
      <c r="N16" s="32"/>
    </row>
    <row r="17" spans="1:14" s="33" customFormat="1" ht="78" customHeight="1" outlineLevel="1" x14ac:dyDescent="0.3">
      <c r="A17" s="47" t="s">
        <v>40</v>
      </c>
      <c r="B17" s="203"/>
      <c r="C17" s="48" t="s">
        <v>41</v>
      </c>
      <c r="D17" s="49"/>
      <c r="E17" s="25"/>
      <c r="F17" s="25"/>
      <c r="G17" s="25"/>
      <c r="H17" s="43"/>
      <c r="I17" s="26"/>
      <c r="J17" s="180"/>
      <c r="K17" s="187"/>
      <c r="L17" s="30" t="s">
        <v>23</v>
      </c>
      <c r="M17" s="31">
        <v>100</v>
      </c>
      <c r="N17" s="32"/>
    </row>
    <row r="18" spans="1:14" s="33" customFormat="1" ht="135.75" hidden="1" customHeight="1" outlineLevel="1" x14ac:dyDescent="0.3">
      <c r="A18" s="32"/>
      <c r="B18" s="204"/>
      <c r="C18" s="35" t="s">
        <v>43</v>
      </c>
      <c r="D18" s="44" t="s">
        <v>20</v>
      </c>
      <c r="E18" s="25"/>
      <c r="F18" s="25"/>
      <c r="G18" s="25"/>
      <c r="H18" s="37">
        <v>20</v>
      </c>
      <c r="I18" s="45"/>
      <c r="J18" s="181"/>
      <c r="K18" s="188"/>
      <c r="L18" s="30"/>
      <c r="M18" s="31"/>
      <c r="N18" s="32"/>
    </row>
    <row r="19" spans="1:14" s="33" customFormat="1" ht="135.75" hidden="1" customHeight="1" outlineLevel="1" x14ac:dyDescent="0.3">
      <c r="A19" s="32" t="s">
        <v>44</v>
      </c>
      <c r="B19" s="204"/>
      <c r="C19" s="41" t="s">
        <v>45</v>
      </c>
      <c r="D19" s="42"/>
      <c r="E19" s="25"/>
      <c r="F19" s="25"/>
      <c r="G19" s="25"/>
      <c r="H19" s="43"/>
      <c r="I19" s="26" t="s">
        <v>42</v>
      </c>
      <c r="J19" s="181"/>
      <c r="K19" s="188"/>
      <c r="L19" s="30" t="s">
        <v>23</v>
      </c>
      <c r="M19" s="31"/>
      <c r="N19" s="32"/>
    </row>
    <row r="20" spans="1:14" s="33" customFormat="1" ht="23.1" customHeight="1" outlineLevel="1" x14ac:dyDescent="0.3">
      <c r="A20" s="32"/>
      <c r="B20" s="204"/>
      <c r="C20" s="41" t="s">
        <v>24</v>
      </c>
      <c r="D20" s="42"/>
      <c r="E20" s="25"/>
      <c r="F20" s="25"/>
      <c r="G20" s="25"/>
      <c r="H20" s="43"/>
      <c r="I20" s="26" t="s">
        <v>25</v>
      </c>
      <c r="J20" s="181"/>
      <c r="K20" s="188"/>
      <c r="L20" s="30"/>
      <c r="M20" s="31"/>
      <c r="N20" s="32"/>
    </row>
    <row r="21" spans="1:14" s="33" customFormat="1" ht="27" customHeight="1" outlineLevel="1" x14ac:dyDescent="0.3">
      <c r="A21" s="32"/>
      <c r="B21" s="204"/>
      <c r="C21" s="41" t="s">
        <v>46</v>
      </c>
      <c r="D21" s="42"/>
      <c r="E21" s="25"/>
      <c r="F21" s="25"/>
      <c r="G21" s="25"/>
      <c r="H21" s="43"/>
      <c r="I21" s="27" t="s">
        <v>27</v>
      </c>
      <c r="J21" s="181"/>
      <c r="K21" s="188"/>
      <c r="L21" s="30"/>
      <c r="M21" s="31"/>
      <c r="N21" s="32"/>
    </row>
    <row r="22" spans="1:14" s="33" customFormat="1" ht="42" customHeight="1" outlineLevel="1" x14ac:dyDescent="0.3">
      <c r="A22" s="32"/>
      <c r="B22" s="205"/>
      <c r="C22" s="41" t="s">
        <v>47</v>
      </c>
      <c r="D22" s="42"/>
      <c r="E22" s="25"/>
      <c r="F22" s="25"/>
      <c r="G22" s="25"/>
      <c r="H22" s="43"/>
      <c r="I22" s="27" t="s">
        <v>42</v>
      </c>
      <c r="J22" s="182"/>
      <c r="K22" s="189"/>
      <c r="L22" s="30"/>
      <c r="M22" s="31"/>
      <c r="N22" s="32"/>
    </row>
    <row r="23" spans="1:14" s="33" customFormat="1" outlineLevel="1" x14ac:dyDescent="0.3">
      <c r="A23" s="32"/>
      <c r="B23" s="34">
        <v>3</v>
      </c>
      <c r="C23" s="35" t="s">
        <v>48</v>
      </c>
      <c r="D23" s="44"/>
      <c r="E23" s="25"/>
      <c r="F23" s="25"/>
      <c r="G23" s="25"/>
      <c r="H23" s="37">
        <v>20</v>
      </c>
      <c r="I23" s="26"/>
      <c r="J23" s="26"/>
      <c r="K23" s="39"/>
      <c r="L23" s="30"/>
      <c r="M23" s="31"/>
      <c r="N23" s="32"/>
    </row>
    <row r="24" spans="1:14" s="33" customFormat="1" ht="24" customHeight="1" outlineLevel="1" x14ac:dyDescent="0.3">
      <c r="A24" s="32" t="s">
        <v>49</v>
      </c>
      <c r="B24" s="154"/>
      <c r="C24" s="41" t="s">
        <v>50</v>
      </c>
      <c r="D24" s="42"/>
      <c r="E24" s="25"/>
      <c r="F24" s="25"/>
      <c r="G24" s="25"/>
      <c r="H24" s="43"/>
      <c r="I24" s="26"/>
      <c r="J24" s="157"/>
      <c r="K24" s="187"/>
      <c r="L24" s="30" t="s">
        <v>23</v>
      </c>
      <c r="M24" s="31">
        <v>100</v>
      </c>
      <c r="N24" s="32"/>
    </row>
    <row r="25" spans="1:14" s="33" customFormat="1" ht="24.95" customHeight="1" outlineLevel="1" x14ac:dyDescent="0.3">
      <c r="A25" s="32"/>
      <c r="B25" s="155"/>
      <c r="C25" s="41" t="s">
        <v>51</v>
      </c>
      <c r="D25" s="42"/>
      <c r="E25" s="25"/>
      <c r="F25" s="25"/>
      <c r="G25" s="25"/>
      <c r="H25" s="43"/>
      <c r="I25" s="26" t="s">
        <v>25</v>
      </c>
      <c r="J25" s="158"/>
      <c r="K25" s="188"/>
      <c r="L25" s="30"/>
      <c r="M25" s="31"/>
      <c r="N25" s="32"/>
    </row>
    <row r="26" spans="1:14" s="33" customFormat="1" ht="29.45" customHeight="1" outlineLevel="1" x14ac:dyDescent="0.3">
      <c r="A26" s="32"/>
      <c r="B26" s="156"/>
      <c r="C26" s="41" t="s">
        <v>26</v>
      </c>
      <c r="D26" s="42"/>
      <c r="E26" s="25"/>
      <c r="F26" s="25"/>
      <c r="G26" s="25"/>
      <c r="H26" s="43"/>
      <c r="I26" s="27" t="s">
        <v>27</v>
      </c>
      <c r="J26" s="159"/>
      <c r="K26" s="189"/>
      <c r="L26" s="30"/>
      <c r="M26" s="31"/>
      <c r="N26" s="32"/>
    </row>
    <row r="27" spans="1:14" s="33" customFormat="1" ht="23.25" customHeight="1" outlineLevel="1" x14ac:dyDescent="0.3">
      <c r="A27" s="50" t="s">
        <v>28</v>
      </c>
      <c r="B27" s="11" t="s">
        <v>52</v>
      </c>
      <c r="C27" s="51" t="s">
        <v>53</v>
      </c>
      <c r="D27" s="18">
        <f>F27*0.7</f>
        <v>14.7</v>
      </c>
      <c r="E27" s="52"/>
      <c r="F27" s="19">
        <v>21</v>
      </c>
      <c r="G27" s="53"/>
      <c r="H27" s="19">
        <v>100</v>
      </c>
      <c r="I27" s="54"/>
      <c r="J27" s="54"/>
      <c r="K27" s="55"/>
      <c r="L27" s="30"/>
      <c r="M27" s="31"/>
      <c r="N27" s="32"/>
    </row>
    <row r="28" spans="1:14" s="33" customFormat="1" ht="23.25" customHeight="1" outlineLevel="1" x14ac:dyDescent="0.3">
      <c r="A28" s="50"/>
      <c r="B28" s="11">
        <v>1</v>
      </c>
      <c r="C28" s="51" t="s">
        <v>54</v>
      </c>
      <c r="D28" s="18"/>
      <c r="E28" s="52"/>
      <c r="F28" s="19"/>
      <c r="G28" s="53"/>
      <c r="H28" s="31">
        <v>25</v>
      </c>
      <c r="I28" s="54"/>
      <c r="J28" s="54"/>
      <c r="K28" s="54"/>
      <c r="L28" s="30"/>
      <c r="M28" s="31"/>
      <c r="N28" s="32"/>
    </row>
    <row r="29" spans="1:14" s="33" customFormat="1" ht="110.25" outlineLevel="1" x14ac:dyDescent="0.3">
      <c r="A29" s="50"/>
      <c r="B29" s="154"/>
      <c r="C29" s="41" t="s">
        <v>55</v>
      </c>
      <c r="D29" s="18"/>
      <c r="E29" s="52"/>
      <c r="F29" s="19"/>
      <c r="G29" s="53"/>
      <c r="H29" s="31"/>
      <c r="I29" s="54"/>
      <c r="J29" s="194"/>
      <c r="K29" s="194"/>
      <c r="L29" s="30"/>
      <c r="M29" s="31"/>
      <c r="N29" s="32"/>
    </row>
    <row r="30" spans="1:14" s="33" customFormat="1" ht="19.5" customHeight="1" outlineLevel="1" x14ac:dyDescent="0.3">
      <c r="A30" s="50"/>
      <c r="B30" s="155"/>
      <c r="C30" s="41" t="s">
        <v>36</v>
      </c>
      <c r="D30" s="42"/>
      <c r="E30" s="25"/>
      <c r="F30" s="25"/>
      <c r="G30" s="25"/>
      <c r="H30" s="25"/>
      <c r="I30" s="27" t="s">
        <v>25</v>
      </c>
      <c r="J30" s="195"/>
      <c r="K30" s="195"/>
      <c r="L30" s="30"/>
      <c r="M30" s="31"/>
      <c r="N30" s="32"/>
    </row>
    <row r="31" spans="1:14" s="33" customFormat="1" ht="24" customHeight="1" outlineLevel="1" x14ac:dyDescent="0.3">
      <c r="A31" s="50"/>
      <c r="B31" s="156"/>
      <c r="C31" s="41" t="s">
        <v>56</v>
      </c>
      <c r="D31" s="42"/>
      <c r="E31" s="25"/>
      <c r="F31" s="25"/>
      <c r="G31" s="25"/>
      <c r="H31" s="25"/>
      <c r="I31" s="27" t="s">
        <v>57</v>
      </c>
      <c r="J31" s="196"/>
      <c r="K31" s="196"/>
      <c r="L31" s="30"/>
      <c r="M31" s="31"/>
      <c r="N31" s="32"/>
    </row>
    <row r="32" spans="1:14" s="33" customFormat="1" ht="24" customHeight="1" outlineLevel="1" x14ac:dyDescent="0.3">
      <c r="A32" s="50"/>
      <c r="B32" s="56">
        <v>2</v>
      </c>
      <c r="C32" s="51" t="s">
        <v>58</v>
      </c>
      <c r="D32" s="42"/>
      <c r="E32" s="25"/>
      <c r="F32" s="25"/>
      <c r="G32" s="25"/>
      <c r="H32" s="25">
        <v>25</v>
      </c>
      <c r="I32" s="27"/>
      <c r="J32" s="57"/>
      <c r="K32" s="57"/>
      <c r="L32" s="30"/>
      <c r="M32" s="31"/>
      <c r="N32" s="32"/>
    </row>
    <row r="33" spans="1:14" s="33" customFormat="1" ht="120.75" customHeight="1" outlineLevel="1" x14ac:dyDescent="0.3">
      <c r="A33" s="50"/>
      <c r="B33" s="154"/>
      <c r="C33" s="41" t="s">
        <v>59</v>
      </c>
      <c r="D33" s="42"/>
      <c r="E33" s="25"/>
      <c r="F33" s="25"/>
      <c r="G33" s="25"/>
      <c r="H33" s="25"/>
      <c r="I33" s="27"/>
      <c r="J33" s="194"/>
      <c r="K33" s="194"/>
      <c r="L33" s="30"/>
      <c r="M33" s="31"/>
      <c r="N33" s="32"/>
    </row>
    <row r="34" spans="1:14" s="33" customFormat="1" ht="23.25" customHeight="1" outlineLevel="1" x14ac:dyDescent="0.3">
      <c r="A34" s="50"/>
      <c r="B34" s="155"/>
      <c r="C34" s="41" t="s">
        <v>36</v>
      </c>
      <c r="D34" s="42"/>
      <c r="E34" s="25"/>
      <c r="F34" s="25"/>
      <c r="G34" s="25"/>
      <c r="H34" s="25"/>
      <c r="I34" s="27" t="s">
        <v>25</v>
      </c>
      <c r="J34" s="195"/>
      <c r="K34" s="195"/>
      <c r="L34" s="30"/>
      <c r="M34" s="31"/>
      <c r="N34" s="32"/>
    </row>
    <row r="35" spans="1:14" s="33" customFormat="1" ht="23.25" customHeight="1" outlineLevel="1" x14ac:dyDescent="0.3">
      <c r="A35" s="50"/>
      <c r="B35" s="156"/>
      <c r="C35" s="41" t="s">
        <v>56</v>
      </c>
      <c r="D35" s="42"/>
      <c r="E35" s="25"/>
      <c r="F35" s="25"/>
      <c r="G35" s="25"/>
      <c r="H35" s="25"/>
      <c r="I35" s="27" t="s">
        <v>57</v>
      </c>
      <c r="J35" s="196"/>
      <c r="K35" s="196"/>
      <c r="L35" s="30"/>
      <c r="M35" s="31"/>
      <c r="N35" s="32"/>
    </row>
    <row r="36" spans="1:14" s="33" customFormat="1" ht="23.25" customHeight="1" outlineLevel="1" x14ac:dyDescent="0.3">
      <c r="A36" s="50"/>
      <c r="B36" s="56">
        <v>3</v>
      </c>
      <c r="C36" s="51" t="s">
        <v>60</v>
      </c>
      <c r="D36" s="42"/>
      <c r="E36" s="25"/>
      <c r="F36" s="25"/>
      <c r="G36" s="25"/>
      <c r="H36" s="25">
        <v>25</v>
      </c>
      <c r="I36" s="27"/>
      <c r="J36" s="57"/>
      <c r="K36" s="57"/>
      <c r="L36" s="30"/>
      <c r="M36" s="31"/>
      <c r="N36" s="32"/>
    </row>
    <row r="37" spans="1:14" s="33" customFormat="1" ht="110.25" outlineLevel="1" x14ac:dyDescent="0.3">
      <c r="A37" s="50"/>
      <c r="B37" s="56"/>
      <c r="C37" s="41" t="s">
        <v>61</v>
      </c>
      <c r="D37" s="42"/>
      <c r="E37" s="25"/>
      <c r="F37" s="25"/>
      <c r="G37" s="25"/>
      <c r="H37" s="25"/>
      <c r="I37" s="27"/>
      <c r="J37" s="57"/>
      <c r="K37" s="57"/>
      <c r="L37" s="30"/>
      <c r="M37" s="31"/>
      <c r="N37" s="32"/>
    </row>
    <row r="38" spans="1:14" s="33" customFormat="1" outlineLevel="1" x14ac:dyDescent="0.3">
      <c r="A38" s="50"/>
      <c r="B38" s="56"/>
      <c r="C38" s="41" t="s">
        <v>36</v>
      </c>
      <c r="D38" s="42"/>
      <c r="E38" s="25"/>
      <c r="F38" s="25"/>
      <c r="G38" s="25"/>
      <c r="H38" s="25"/>
      <c r="I38" s="27" t="s">
        <v>25</v>
      </c>
      <c r="J38" s="57"/>
      <c r="K38" s="57"/>
      <c r="L38" s="30"/>
      <c r="M38" s="31"/>
      <c r="N38" s="32"/>
    </row>
    <row r="39" spans="1:14" s="33" customFormat="1" outlineLevel="1" x14ac:dyDescent="0.3">
      <c r="A39" s="50"/>
      <c r="B39" s="56"/>
      <c r="C39" s="41" t="s">
        <v>56</v>
      </c>
      <c r="D39" s="42"/>
      <c r="E39" s="25"/>
      <c r="F39" s="25"/>
      <c r="G39" s="25"/>
      <c r="H39" s="25"/>
      <c r="I39" s="27" t="s">
        <v>57</v>
      </c>
      <c r="J39" s="57"/>
      <c r="K39" s="57"/>
      <c r="L39" s="30"/>
      <c r="M39" s="31"/>
      <c r="N39" s="32"/>
    </row>
    <row r="40" spans="1:14" s="33" customFormat="1" outlineLevel="1" x14ac:dyDescent="0.3">
      <c r="A40" s="186" t="s">
        <v>62</v>
      </c>
      <c r="B40" s="11">
        <v>4</v>
      </c>
      <c r="C40" s="51" t="s">
        <v>63</v>
      </c>
      <c r="D40" s="58">
        <f>50*50/100</f>
        <v>25</v>
      </c>
      <c r="E40" s="52"/>
      <c r="F40" s="19"/>
      <c r="G40" s="53"/>
      <c r="H40" s="31">
        <v>15</v>
      </c>
      <c r="I40" s="54"/>
      <c r="J40" s="54"/>
      <c r="K40" s="55"/>
      <c r="L40" s="30"/>
      <c r="M40" s="31"/>
      <c r="N40" s="32"/>
    </row>
    <row r="41" spans="1:14" s="33" customFormat="1" ht="126" customHeight="1" outlineLevel="1" x14ac:dyDescent="0.3">
      <c r="A41" s="186"/>
      <c r="B41" s="154"/>
      <c r="C41" s="41" t="s">
        <v>120</v>
      </c>
      <c r="D41" s="42"/>
      <c r="E41" s="25"/>
      <c r="F41" s="25"/>
      <c r="G41" s="25"/>
      <c r="H41" s="37"/>
      <c r="I41" s="59"/>
      <c r="J41" s="180"/>
      <c r="K41" s="187"/>
      <c r="L41" s="30" t="s">
        <v>64</v>
      </c>
      <c r="M41" s="60">
        <f>100-50</f>
        <v>50</v>
      </c>
      <c r="N41" s="32"/>
    </row>
    <row r="42" spans="1:14" s="33" customFormat="1" ht="24" customHeight="1" outlineLevel="1" x14ac:dyDescent="0.3">
      <c r="A42" s="61"/>
      <c r="B42" s="155"/>
      <c r="C42" s="41" t="s">
        <v>36</v>
      </c>
      <c r="D42" s="42"/>
      <c r="E42" s="25"/>
      <c r="F42" s="25"/>
      <c r="G42" s="25"/>
      <c r="H42" s="37"/>
      <c r="I42" s="27" t="s">
        <v>25</v>
      </c>
      <c r="J42" s="181"/>
      <c r="K42" s="188"/>
      <c r="L42" s="30"/>
      <c r="M42" s="60"/>
      <c r="N42" s="32"/>
    </row>
    <row r="43" spans="1:14" s="33" customFormat="1" ht="25.5" customHeight="1" outlineLevel="1" x14ac:dyDescent="0.3">
      <c r="A43" s="61"/>
      <c r="B43" s="156"/>
      <c r="C43" s="41" t="s">
        <v>56</v>
      </c>
      <c r="D43" s="42"/>
      <c r="E43" s="25"/>
      <c r="F43" s="25"/>
      <c r="G43" s="25"/>
      <c r="H43" s="37"/>
      <c r="I43" s="27" t="s">
        <v>57</v>
      </c>
      <c r="J43" s="182"/>
      <c r="K43" s="189"/>
      <c r="L43" s="30"/>
      <c r="M43" s="60"/>
      <c r="N43" s="32"/>
    </row>
    <row r="44" spans="1:14" s="33" customFormat="1" outlineLevel="1" x14ac:dyDescent="0.3">
      <c r="A44" s="190" t="s">
        <v>65</v>
      </c>
      <c r="B44" s="11">
        <v>5</v>
      </c>
      <c r="C44" s="51" t="s">
        <v>66</v>
      </c>
      <c r="D44" s="62"/>
      <c r="E44" s="52"/>
      <c r="F44" s="19"/>
      <c r="G44" s="53"/>
      <c r="H44" s="63">
        <v>10</v>
      </c>
      <c r="I44" s="54"/>
      <c r="J44" s="54"/>
      <c r="K44" s="55"/>
      <c r="L44" s="30"/>
      <c r="M44" s="31"/>
      <c r="N44" s="32"/>
    </row>
    <row r="45" spans="1:14" s="33" customFormat="1" ht="141.75" outlineLevel="1" x14ac:dyDescent="0.3">
      <c r="A45" s="186"/>
      <c r="B45" s="154"/>
      <c r="C45" s="64" t="s">
        <v>121</v>
      </c>
      <c r="D45" s="65"/>
      <c r="E45" s="25"/>
      <c r="F45" s="25"/>
      <c r="G45" s="25"/>
      <c r="H45" s="37"/>
      <c r="I45" s="26"/>
      <c r="J45" s="180"/>
      <c r="K45" s="191"/>
      <c r="L45" s="30" t="s">
        <v>67</v>
      </c>
      <c r="M45" s="60">
        <f>100-50</f>
        <v>50</v>
      </c>
      <c r="N45" s="32"/>
    </row>
    <row r="46" spans="1:14" s="33" customFormat="1" outlineLevel="1" x14ac:dyDescent="0.3">
      <c r="A46" s="66"/>
      <c r="B46" s="155"/>
      <c r="C46" s="67" t="s">
        <v>36</v>
      </c>
      <c r="D46" s="68"/>
      <c r="E46" s="25"/>
      <c r="F46" s="25"/>
      <c r="G46" s="25"/>
      <c r="H46" s="37"/>
      <c r="I46" s="26" t="s">
        <v>25</v>
      </c>
      <c r="J46" s="181"/>
      <c r="K46" s="192"/>
      <c r="L46" s="30"/>
      <c r="M46" s="60"/>
      <c r="N46" s="32"/>
    </row>
    <row r="47" spans="1:14" s="33" customFormat="1" outlineLevel="1" x14ac:dyDescent="0.3">
      <c r="A47" s="66"/>
      <c r="B47" s="155"/>
      <c r="C47" s="67" t="s">
        <v>68</v>
      </c>
      <c r="D47" s="68"/>
      <c r="E47" s="25"/>
      <c r="F47" s="25"/>
      <c r="G47" s="25"/>
      <c r="H47" s="37"/>
      <c r="I47" s="27" t="s">
        <v>69</v>
      </c>
      <c r="J47" s="181"/>
      <c r="K47" s="192"/>
      <c r="L47" s="30"/>
      <c r="M47" s="60"/>
      <c r="N47" s="32"/>
    </row>
    <row r="48" spans="1:14" s="33" customFormat="1" ht="24.75" customHeight="1" outlineLevel="1" x14ac:dyDescent="0.3">
      <c r="A48" s="66"/>
      <c r="B48" s="155"/>
      <c r="C48" s="67" t="s">
        <v>70</v>
      </c>
      <c r="D48" s="68"/>
      <c r="E48" s="25"/>
      <c r="F48" s="25"/>
      <c r="G48" s="25"/>
      <c r="H48" s="37"/>
      <c r="I48" s="27" t="s">
        <v>69</v>
      </c>
      <c r="J48" s="181"/>
      <c r="K48" s="192"/>
      <c r="L48" s="30"/>
      <c r="M48" s="60"/>
      <c r="N48" s="32"/>
    </row>
    <row r="49" spans="1:14" s="33" customFormat="1" ht="24.75" customHeight="1" outlineLevel="1" x14ac:dyDescent="0.3">
      <c r="A49" s="66"/>
      <c r="B49" s="156"/>
      <c r="C49" s="67" t="s">
        <v>71</v>
      </c>
      <c r="D49" s="68"/>
      <c r="E49" s="25"/>
      <c r="F49" s="25"/>
      <c r="G49" s="25"/>
      <c r="H49" s="37"/>
      <c r="I49" s="27" t="s">
        <v>69</v>
      </c>
      <c r="J49" s="182"/>
      <c r="K49" s="193"/>
      <c r="L49" s="30"/>
      <c r="M49" s="60"/>
      <c r="N49" s="32"/>
    </row>
    <row r="50" spans="1:14" s="73" customFormat="1" ht="24.75" customHeight="1" outlineLevel="1" x14ac:dyDescent="0.2">
      <c r="A50" s="69"/>
      <c r="B50" s="11" t="s">
        <v>72</v>
      </c>
      <c r="C50" s="70" t="s">
        <v>73</v>
      </c>
      <c r="D50" s="18"/>
      <c r="E50" s="11"/>
      <c r="F50" s="19">
        <v>24</v>
      </c>
      <c r="G50" s="71"/>
      <c r="H50" s="19">
        <v>100</v>
      </c>
      <c r="I50" s="72"/>
      <c r="J50" s="72"/>
      <c r="K50" s="39"/>
      <c r="L50" s="15"/>
      <c r="M50" s="16"/>
      <c r="N50" s="69"/>
    </row>
    <row r="51" spans="1:14" s="33" customFormat="1" ht="24.75" customHeight="1" outlineLevel="1" x14ac:dyDescent="0.3">
      <c r="A51" s="32"/>
      <c r="B51" s="11">
        <v>1</v>
      </c>
      <c r="C51" s="51" t="s">
        <v>74</v>
      </c>
      <c r="D51" s="62"/>
      <c r="E51" s="52"/>
      <c r="F51" s="19"/>
      <c r="G51" s="53"/>
      <c r="H51" s="74">
        <v>20</v>
      </c>
      <c r="I51" s="54"/>
      <c r="J51" s="54"/>
      <c r="K51" s="55"/>
      <c r="L51" s="75"/>
      <c r="M51" s="76"/>
      <c r="N51" s="32"/>
    </row>
    <row r="52" spans="1:14" ht="77.099999999999994" customHeight="1" outlineLevel="1" x14ac:dyDescent="0.3">
      <c r="A52" s="47" t="s">
        <v>75</v>
      </c>
      <c r="B52" s="168"/>
      <c r="C52" s="77" t="s">
        <v>76</v>
      </c>
      <c r="D52" s="78"/>
      <c r="E52" s="25"/>
      <c r="F52" s="25"/>
      <c r="G52" s="25"/>
      <c r="H52" s="52"/>
      <c r="I52" s="26"/>
      <c r="J52" s="180"/>
      <c r="K52" s="183"/>
      <c r="L52" s="79" t="s">
        <v>77</v>
      </c>
      <c r="M52" s="80">
        <v>100</v>
      </c>
      <c r="N52" s="1"/>
    </row>
    <row r="53" spans="1:14" ht="25.5" customHeight="1" outlineLevel="1" x14ac:dyDescent="0.3">
      <c r="A53" s="47"/>
      <c r="B53" s="169"/>
      <c r="C53" s="77" t="s">
        <v>36</v>
      </c>
      <c r="D53" s="78"/>
      <c r="E53" s="25"/>
      <c r="F53" s="25"/>
      <c r="G53" s="25"/>
      <c r="H53" s="52"/>
      <c r="I53" s="26" t="s">
        <v>25</v>
      </c>
      <c r="J53" s="181"/>
      <c r="K53" s="184"/>
      <c r="L53" s="79"/>
      <c r="M53" s="80"/>
      <c r="N53" s="1"/>
    </row>
    <row r="54" spans="1:14" ht="58.5" customHeight="1" outlineLevel="1" x14ac:dyDescent="0.3">
      <c r="A54" s="47"/>
      <c r="B54" s="169"/>
      <c r="C54" s="77" t="s">
        <v>78</v>
      </c>
      <c r="D54" s="78"/>
      <c r="E54" s="25"/>
      <c r="F54" s="25"/>
      <c r="G54" s="25"/>
      <c r="H54" s="52"/>
      <c r="I54" s="27" t="s">
        <v>79</v>
      </c>
      <c r="J54" s="181"/>
      <c r="K54" s="184"/>
      <c r="L54" s="79"/>
      <c r="M54" s="80"/>
      <c r="N54" s="1"/>
    </row>
    <row r="55" spans="1:14" ht="25.5" customHeight="1" outlineLevel="1" x14ac:dyDescent="0.3">
      <c r="A55" s="47"/>
      <c r="B55" s="170"/>
      <c r="C55" s="77" t="s">
        <v>80</v>
      </c>
      <c r="D55" s="78"/>
      <c r="E55" s="25"/>
      <c r="F55" s="25"/>
      <c r="G55" s="25"/>
      <c r="H55" s="52"/>
      <c r="I55" s="27" t="s">
        <v>27</v>
      </c>
      <c r="J55" s="182"/>
      <c r="K55" s="185"/>
      <c r="L55" s="79"/>
      <c r="M55" s="80"/>
      <c r="N55" s="1"/>
    </row>
    <row r="56" spans="1:14" ht="27.75" customHeight="1" outlineLevel="1" x14ac:dyDescent="0.3">
      <c r="A56" s="47"/>
      <c r="B56" s="34">
        <v>2</v>
      </c>
      <c r="C56" s="87" t="s">
        <v>81</v>
      </c>
      <c r="D56" s="82"/>
      <c r="E56" s="83"/>
      <c r="F56" s="83"/>
      <c r="G56" s="83"/>
      <c r="H56" s="88">
        <v>60</v>
      </c>
      <c r="I56" s="89"/>
      <c r="J56" s="89"/>
      <c r="K56" s="90"/>
      <c r="L56" s="86"/>
      <c r="M56" s="80"/>
      <c r="N56" s="1"/>
    </row>
    <row r="57" spans="1:14" ht="177.75" customHeight="1" outlineLevel="1" x14ac:dyDescent="0.3">
      <c r="A57" s="47"/>
      <c r="B57" s="168"/>
      <c r="C57" s="81" t="s">
        <v>144</v>
      </c>
      <c r="D57" s="82"/>
      <c r="E57" s="83"/>
      <c r="F57" s="83"/>
      <c r="G57" s="83"/>
      <c r="H57" s="84"/>
      <c r="I57" s="85"/>
      <c r="J57" s="171"/>
      <c r="K57" s="174"/>
      <c r="L57" s="86"/>
      <c r="M57" s="80"/>
      <c r="N57" s="1"/>
    </row>
    <row r="58" spans="1:14" ht="27" customHeight="1" outlineLevel="1" x14ac:dyDescent="0.3">
      <c r="A58" s="47"/>
      <c r="B58" s="169"/>
      <c r="C58" s="81" t="s">
        <v>36</v>
      </c>
      <c r="D58" s="82"/>
      <c r="E58" s="83"/>
      <c r="F58" s="83"/>
      <c r="G58" s="83"/>
      <c r="H58" s="84"/>
      <c r="I58" s="85" t="s">
        <v>25</v>
      </c>
      <c r="J58" s="172"/>
      <c r="K58" s="175"/>
      <c r="L58" s="86"/>
      <c r="M58" s="80"/>
      <c r="N58" s="1"/>
    </row>
    <row r="59" spans="1:14" ht="41.25" customHeight="1" outlineLevel="1" x14ac:dyDescent="0.3">
      <c r="A59" s="47"/>
      <c r="B59" s="170"/>
      <c r="C59" s="81" t="s">
        <v>82</v>
      </c>
      <c r="D59" s="82"/>
      <c r="E59" s="83"/>
      <c r="F59" s="83"/>
      <c r="G59" s="83"/>
      <c r="H59" s="84"/>
      <c r="I59" s="85" t="s">
        <v>79</v>
      </c>
      <c r="J59" s="173"/>
      <c r="K59" s="176"/>
      <c r="L59" s="86"/>
      <c r="M59" s="80"/>
      <c r="N59" s="1"/>
    </row>
    <row r="60" spans="1:14" ht="20.25" customHeight="1" outlineLevel="1" x14ac:dyDescent="0.3">
      <c r="A60" s="91"/>
      <c r="B60" s="34">
        <v>4</v>
      </c>
      <c r="C60" s="92" t="s">
        <v>83</v>
      </c>
      <c r="D60" s="93"/>
      <c r="E60" s="83"/>
      <c r="F60" s="83"/>
      <c r="G60" s="83"/>
      <c r="H60" s="88">
        <v>20</v>
      </c>
      <c r="I60" s="94"/>
      <c r="J60" s="94"/>
      <c r="K60" s="90"/>
      <c r="L60" s="95"/>
      <c r="M60" s="80"/>
      <c r="N60" s="1"/>
    </row>
    <row r="61" spans="1:14" ht="48.75" customHeight="1" outlineLevel="1" x14ac:dyDescent="0.3">
      <c r="A61" s="91"/>
      <c r="B61" s="177"/>
      <c r="C61" s="41" t="s">
        <v>84</v>
      </c>
      <c r="D61" s="42"/>
      <c r="E61" s="25"/>
      <c r="F61" s="25"/>
      <c r="G61" s="25"/>
      <c r="H61" s="52"/>
      <c r="I61" s="26"/>
      <c r="J61" s="157"/>
      <c r="K61" s="174"/>
      <c r="L61" s="96" t="s">
        <v>85</v>
      </c>
      <c r="M61" s="31" t="s">
        <v>86</v>
      </c>
      <c r="N61" s="1"/>
    </row>
    <row r="62" spans="1:14" ht="17.25" customHeight="1" outlineLevel="1" x14ac:dyDescent="0.3">
      <c r="A62" s="91"/>
      <c r="B62" s="178"/>
      <c r="C62" s="41" t="s">
        <v>36</v>
      </c>
      <c r="D62" s="42"/>
      <c r="E62" s="25"/>
      <c r="F62" s="25"/>
      <c r="G62" s="25"/>
      <c r="H62" s="52"/>
      <c r="I62" s="26" t="s">
        <v>25</v>
      </c>
      <c r="J62" s="158"/>
      <c r="K62" s="175"/>
      <c r="L62" s="96"/>
      <c r="M62" s="31"/>
      <c r="N62" s="1"/>
    </row>
    <row r="63" spans="1:14" ht="17.25" customHeight="1" outlineLevel="1" x14ac:dyDescent="0.3">
      <c r="A63" s="91"/>
      <c r="B63" s="179"/>
      <c r="C63" s="41" t="s">
        <v>37</v>
      </c>
      <c r="D63" s="42"/>
      <c r="E63" s="25"/>
      <c r="F63" s="25"/>
      <c r="G63" s="25"/>
      <c r="H63" s="52"/>
      <c r="I63" s="27" t="s">
        <v>27</v>
      </c>
      <c r="J63" s="159"/>
      <c r="K63" s="176"/>
      <c r="L63" s="96"/>
      <c r="M63" s="31"/>
      <c r="N63" s="1"/>
    </row>
    <row r="64" spans="1:14" s="73" customFormat="1" outlineLevel="1" x14ac:dyDescent="0.2">
      <c r="A64" s="69"/>
      <c r="B64" s="11" t="s">
        <v>87</v>
      </c>
      <c r="C64" s="70" t="s">
        <v>88</v>
      </c>
      <c r="D64" s="62" t="s">
        <v>20</v>
      </c>
      <c r="E64" s="11"/>
      <c r="F64" s="19">
        <v>10</v>
      </c>
      <c r="G64" s="71"/>
      <c r="H64" s="19">
        <f>SUM(H65:H75)</f>
        <v>100</v>
      </c>
      <c r="I64" s="72"/>
      <c r="J64" s="72"/>
      <c r="K64" s="39"/>
      <c r="L64" s="15"/>
      <c r="M64" s="16"/>
      <c r="N64" s="69"/>
    </row>
    <row r="65" spans="1:14" s="33" customFormat="1" outlineLevel="1" x14ac:dyDescent="0.3">
      <c r="A65" s="32"/>
      <c r="B65" s="11">
        <v>1</v>
      </c>
      <c r="C65" s="51" t="s">
        <v>89</v>
      </c>
      <c r="D65" s="62"/>
      <c r="E65" s="52"/>
      <c r="F65" s="19"/>
      <c r="G65" s="53"/>
      <c r="H65" s="63">
        <v>40</v>
      </c>
      <c r="I65" s="54"/>
      <c r="J65" s="54"/>
      <c r="K65" s="55"/>
      <c r="L65" s="30"/>
      <c r="M65" s="31"/>
      <c r="N65" s="32"/>
    </row>
    <row r="66" spans="1:14" s="73" customFormat="1" ht="31.5" outlineLevel="1" x14ac:dyDescent="0.2">
      <c r="A66" s="69"/>
      <c r="B66" s="154"/>
      <c r="C66" s="97" t="s">
        <v>90</v>
      </c>
      <c r="D66" s="68"/>
      <c r="E66" s="11"/>
      <c r="F66" s="19"/>
      <c r="G66" s="11"/>
      <c r="H66" s="98"/>
      <c r="I66" s="26"/>
      <c r="J66" s="157"/>
      <c r="K66" s="160"/>
      <c r="L66" s="15" t="s">
        <v>91</v>
      </c>
      <c r="M66" s="16">
        <v>100</v>
      </c>
      <c r="N66" s="69"/>
    </row>
    <row r="67" spans="1:14" s="73" customFormat="1" outlineLevel="1" x14ac:dyDescent="0.2">
      <c r="A67" s="69"/>
      <c r="B67" s="155"/>
      <c r="C67" s="97" t="s">
        <v>36</v>
      </c>
      <c r="D67" s="68"/>
      <c r="E67" s="11"/>
      <c r="F67" s="19"/>
      <c r="G67" s="11"/>
      <c r="H67" s="98"/>
      <c r="I67" s="26" t="s">
        <v>25</v>
      </c>
      <c r="J67" s="158"/>
      <c r="K67" s="161"/>
      <c r="L67" s="15"/>
      <c r="M67" s="16"/>
      <c r="N67" s="69"/>
    </row>
    <row r="68" spans="1:14" s="73" customFormat="1" ht="31.5" outlineLevel="1" x14ac:dyDescent="0.2">
      <c r="A68" s="69"/>
      <c r="B68" s="155"/>
      <c r="C68" s="97" t="s">
        <v>143</v>
      </c>
      <c r="D68" s="68"/>
      <c r="E68" s="11"/>
      <c r="F68" s="19"/>
      <c r="G68" s="11"/>
      <c r="H68" s="98"/>
      <c r="I68" s="27" t="s">
        <v>27</v>
      </c>
      <c r="J68" s="158"/>
      <c r="K68" s="161"/>
      <c r="L68" s="15"/>
      <c r="M68" s="16"/>
      <c r="N68" s="69"/>
    </row>
    <row r="69" spans="1:14" s="33" customFormat="1" outlineLevel="1" x14ac:dyDescent="0.3">
      <c r="A69" s="166" t="s">
        <v>93</v>
      </c>
      <c r="B69" s="11">
        <v>2</v>
      </c>
      <c r="C69" s="51" t="s">
        <v>94</v>
      </c>
      <c r="D69" s="62"/>
      <c r="E69" s="52"/>
      <c r="F69" s="19"/>
      <c r="G69" s="53"/>
      <c r="H69" s="63">
        <v>40</v>
      </c>
      <c r="I69" s="54"/>
      <c r="J69" s="54"/>
      <c r="K69" s="55"/>
      <c r="L69" s="30"/>
      <c r="M69" s="31"/>
      <c r="N69" s="32"/>
    </row>
    <row r="70" spans="1:14" s="73" customFormat="1" ht="78.75" outlineLevel="1" x14ac:dyDescent="0.2">
      <c r="A70" s="167"/>
      <c r="B70" s="154"/>
      <c r="C70" s="97" t="s">
        <v>95</v>
      </c>
      <c r="D70" s="68"/>
      <c r="E70" s="11"/>
      <c r="F70" s="19"/>
      <c r="G70" s="11"/>
      <c r="H70" s="98"/>
      <c r="I70" s="26"/>
      <c r="J70" s="157"/>
      <c r="K70" s="160"/>
      <c r="L70" s="15" t="s">
        <v>91</v>
      </c>
      <c r="M70" s="16">
        <v>100</v>
      </c>
      <c r="N70" s="69"/>
    </row>
    <row r="71" spans="1:14" s="73" customFormat="1" outlineLevel="1" x14ac:dyDescent="0.2">
      <c r="A71" s="99"/>
      <c r="B71" s="155"/>
      <c r="C71" s="97" t="s">
        <v>36</v>
      </c>
      <c r="D71" s="68"/>
      <c r="E71" s="11"/>
      <c r="F71" s="19"/>
      <c r="G71" s="11"/>
      <c r="H71" s="98"/>
      <c r="I71" s="26" t="s">
        <v>25</v>
      </c>
      <c r="J71" s="158"/>
      <c r="K71" s="161"/>
      <c r="L71" s="15"/>
      <c r="M71" s="16"/>
      <c r="N71" s="69"/>
    </row>
    <row r="72" spans="1:14" s="73" customFormat="1" ht="31.5" outlineLevel="1" x14ac:dyDescent="0.2">
      <c r="A72" s="99"/>
      <c r="B72" s="155"/>
      <c r="C72" s="97" t="s">
        <v>96</v>
      </c>
      <c r="D72" s="68"/>
      <c r="E72" s="11"/>
      <c r="F72" s="19"/>
      <c r="G72" s="11"/>
      <c r="H72" s="98"/>
      <c r="I72" s="27" t="s">
        <v>57</v>
      </c>
      <c r="J72" s="158"/>
      <c r="K72" s="161"/>
      <c r="L72" s="15"/>
      <c r="M72" s="16"/>
      <c r="N72" s="69"/>
    </row>
    <row r="73" spans="1:14" s="73" customFormat="1" outlineLevel="1" x14ac:dyDescent="0.2">
      <c r="A73" s="99"/>
      <c r="B73" s="156"/>
      <c r="C73" s="97" t="s">
        <v>92</v>
      </c>
      <c r="D73" s="68"/>
      <c r="E73" s="11"/>
      <c r="F73" s="19"/>
      <c r="G73" s="11"/>
      <c r="H73" s="98"/>
      <c r="I73" s="26" t="s">
        <v>27</v>
      </c>
      <c r="J73" s="159"/>
      <c r="K73" s="162"/>
      <c r="L73" s="15"/>
      <c r="M73" s="16"/>
      <c r="N73" s="69"/>
    </row>
    <row r="74" spans="1:14" s="33" customFormat="1" ht="31.5" outlineLevel="1" x14ac:dyDescent="0.3">
      <c r="A74" s="32"/>
      <c r="B74" s="11">
        <v>3</v>
      </c>
      <c r="C74" s="51" t="s">
        <v>97</v>
      </c>
      <c r="D74" s="62"/>
      <c r="E74" s="52"/>
      <c r="F74" s="19"/>
      <c r="G74" s="53"/>
      <c r="H74" s="63">
        <v>20</v>
      </c>
      <c r="I74" s="54"/>
      <c r="J74" s="54"/>
      <c r="K74" s="55"/>
      <c r="L74" s="30"/>
      <c r="M74" s="31"/>
      <c r="N74" s="32"/>
    </row>
    <row r="75" spans="1:14" s="73" customFormat="1" ht="137.25" customHeight="1" outlineLevel="1" x14ac:dyDescent="0.2">
      <c r="A75" s="91" t="s">
        <v>98</v>
      </c>
      <c r="B75" s="163"/>
      <c r="C75" s="97" t="s">
        <v>99</v>
      </c>
      <c r="D75" s="68"/>
      <c r="E75" s="11"/>
      <c r="F75" s="19"/>
      <c r="G75" s="11"/>
      <c r="H75" s="11"/>
      <c r="I75" s="26"/>
      <c r="J75" s="157"/>
      <c r="K75" s="160"/>
      <c r="L75" s="15" t="s">
        <v>100</v>
      </c>
      <c r="M75" s="16">
        <v>100</v>
      </c>
      <c r="N75" s="69"/>
    </row>
    <row r="76" spans="1:14" s="73" customFormat="1" ht="19.5" customHeight="1" outlineLevel="1" x14ac:dyDescent="0.2">
      <c r="A76" s="91"/>
      <c r="B76" s="164"/>
      <c r="C76" s="97" t="s">
        <v>24</v>
      </c>
      <c r="D76" s="68"/>
      <c r="E76" s="11"/>
      <c r="F76" s="19"/>
      <c r="G76" s="11"/>
      <c r="H76" s="11"/>
      <c r="I76" s="26" t="s">
        <v>25</v>
      </c>
      <c r="J76" s="158"/>
      <c r="K76" s="161"/>
      <c r="L76" s="15"/>
      <c r="M76" s="16"/>
      <c r="N76" s="69"/>
    </row>
    <row r="77" spans="1:14" s="73" customFormat="1" ht="36.75" customHeight="1" outlineLevel="1" x14ac:dyDescent="0.2">
      <c r="A77" s="91"/>
      <c r="B77" s="165"/>
      <c r="C77" s="97" t="s">
        <v>101</v>
      </c>
      <c r="D77" s="68"/>
      <c r="E77" s="11"/>
      <c r="F77" s="19"/>
      <c r="G77" s="11"/>
      <c r="H77" s="11"/>
      <c r="I77" s="27" t="s">
        <v>27</v>
      </c>
      <c r="J77" s="159"/>
      <c r="K77" s="162"/>
      <c r="L77" s="15"/>
      <c r="M77" s="16"/>
      <c r="N77" s="69"/>
    </row>
    <row r="78" spans="1:14" s="103" customFormat="1" x14ac:dyDescent="0.3">
      <c r="A78" s="100"/>
      <c r="B78" s="11" t="s">
        <v>102</v>
      </c>
      <c r="C78" s="70" t="s">
        <v>103</v>
      </c>
      <c r="D78" s="18" t="s">
        <v>20</v>
      </c>
      <c r="E78" s="11"/>
      <c r="F78" s="19">
        <v>10</v>
      </c>
      <c r="G78" s="71"/>
      <c r="H78" s="11">
        <v>100</v>
      </c>
      <c r="I78" s="72"/>
      <c r="J78" s="72"/>
      <c r="K78" s="39"/>
      <c r="L78" s="101"/>
      <c r="M78" s="102"/>
      <c r="N78" s="100"/>
    </row>
    <row r="79" spans="1:14" ht="245.25" customHeight="1" x14ac:dyDescent="0.3">
      <c r="A79" s="32" t="s">
        <v>104</v>
      </c>
      <c r="B79" s="154"/>
      <c r="C79" s="104" t="s">
        <v>105</v>
      </c>
      <c r="D79" s="65"/>
      <c r="E79" s="11"/>
      <c r="F79" s="19"/>
      <c r="G79" s="11"/>
      <c r="H79" s="11"/>
      <c r="I79" s="26"/>
      <c r="J79" s="157"/>
      <c r="K79" s="160"/>
      <c r="L79" s="30" t="s">
        <v>106</v>
      </c>
      <c r="M79" s="16">
        <v>100</v>
      </c>
      <c r="N79" s="1"/>
    </row>
    <row r="80" spans="1:14" ht="25.5" customHeight="1" x14ac:dyDescent="0.3">
      <c r="A80" s="32"/>
      <c r="B80" s="155"/>
      <c r="C80" s="104" t="s">
        <v>107</v>
      </c>
      <c r="D80" s="68"/>
      <c r="E80" s="11"/>
      <c r="F80" s="19"/>
      <c r="G80" s="11"/>
      <c r="H80" s="11"/>
      <c r="I80" s="26" t="s">
        <v>25</v>
      </c>
      <c r="J80" s="158"/>
      <c r="K80" s="161"/>
      <c r="L80" s="30"/>
      <c r="M80" s="16"/>
      <c r="N80" s="1"/>
    </row>
    <row r="81" spans="1:14" ht="36" customHeight="1" x14ac:dyDescent="0.3">
      <c r="A81" s="32"/>
      <c r="B81" s="155"/>
      <c r="C81" s="104" t="s">
        <v>117</v>
      </c>
      <c r="D81" s="68"/>
      <c r="E81" s="11"/>
      <c r="F81" s="19"/>
      <c r="G81" s="11"/>
      <c r="H81" s="11"/>
      <c r="I81" s="27" t="s">
        <v>38</v>
      </c>
      <c r="J81" s="158"/>
      <c r="K81" s="161"/>
      <c r="L81" s="30"/>
      <c r="M81" s="16"/>
      <c r="N81" s="1"/>
    </row>
    <row r="82" spans="1:14" ht="64.5" customHeight="1" x14ac:dyDescent="0.3">
      <c r="A82" s="32"/>
      <c r="B82" s="156"/>
      <c r="C82" s="104" t="s">
        <v>118</v>
      </c>
      <c r="D82" s="68"/>
      <c r="E82" s="11"/>
      <c r="F82" s="19"/>
      <c r="G82" s="11"/>
      <c r="H82" s="11"/>
      <c r="I82" s="27" t="s">
        <v>38</v>
      </c>
      <c r="J82" s="159"/>
      <c r="K82" s="162"/>
      <c r="L82" s="30"/>
      <c r="M82" s="16"/>
      <c r="N82" s="1"/>
    </row>
    <row r="83" spans="1:14" x14ac:dyDescent="0.3">
      <c r="A83" s="32"/>
      <c r="B83" s="11" t="s">
        <v>108</v>
      </c>
      <c r="C83" s="105" t="s">
        <v>109</v>
      </c>
      <c r="D83" s="62" t="s">
        <v>20</v>
      </c>
      <c r="E83" s="11"/>
      <c r="F83" s="19">
        <v>5</v>
      </c>
      <c r="G83" s="11"/>
      <c r="H83" s="11">
        <v>100</v>
      </c>
      <c r="I83" s="26"/>
      <c r="J83" s="26"/>
      <c r="K83" s="106"/>
      <c r="L83" s="30"/>
      <c r="M83" s="16"/>
      <c r="N83" s="1"/>
    </row>
    <row r="84" spans="1:14" x14ac:dyDescent="0.3">
      <c r="A84" s="32"/>
      <c r="B84" s="11">
        <v>1</v>
      </c>
      <c r="C84" s="105" t="s">
        <v>110</v>
      </c>
      <c r="D84" s="62"/>
      <c r="E84" s="11"/>
      <c r="F84" s="19"/>
      <c r="G84" s="11"/>
      <c r="H84" s="98">
        <v>50</v>
      </c>
      <c r="I84" s="26"/>
      <c r="J84" s="26"/>
      <c r="K84" s="106"/>
      <c r="L84" s="30"/>
      <c r="M84" s="16"/>
      <c r="N84" s="1"/>
    </row>
    <row r="85" spans="1:14" ht="91.5" customHeight="1" x14ac:dyDescent="0.3">
      <c r="A85" s="32"/>
      <c r="B85" s="154"/>
      <c r="C85" s="107" t="s">
        <v>111</v>
      </c>
      <c r="D85" s="65"/>
      <c r="E85" s="11"/>
      <c r="F85" s="19"/>
      <c r="G85" s="11"/>
      <c r="H85" s="11"/>
      <c r="I85" s="26"/>
      <c r="J85" s="157"/>
      <c r="K85" s="160"/>
      <c r="L85" s="30" t="s">
        <v>23</v>
      </c>
      <c r="M85" s="16">
        <v>100</v>
      </c>
      <c r="N85" s="1"/>
    </row>
    <row r="86" spans="1:14" x14ac:dyDescent="0.3">
      <c r="A86" s="32"/>
      <c r="B86" s="155"/>
      <c r="C86" s="107" t="s">
        <v>107</v>
      </c>
      <c r="D86" s="65"/>
      <c r="E86" s="11"/>
      <c r="F86" s="19"/>
      <c r="G86" s="11"/>
      <c r="H86" s="11"/>
      <c r="I86" s="26" t="s">
        <v>25</v>
      </c>
      <c r="J86" s="158"/>
      <c r="K86" s="161"/>
      <c r="L86" s="30"/>
      <c r="M86" s="16"/>
      <c r="N86" s="1"/>
    </row>
    <row r="87" spans="1:14" x14ac:dyDescent="0.3">
      <c r="A87" s="32"/>
      <c r="B87" s="156"/>
      <c r="C87" s="107" t="s">
        <v>37</v>
      </c>
      <c r="D87" s="65"/>
      <c r="E87" s="11"/>
      <c r="F87" s="19"/>
      <c r="G87" s="11"/>
      <c r="H87" s="11"/>
      <c r="I87" s="27" t="s">
        <v>27</v>
      </c>
      <c r="J87" s="159"/>
      <c r="K87" s="162"/>
      <c r="L87" s="30"/>
      <c r="M87" s="16"/>
      <c r="N87" s="1"/>
    </row>
    <row r="88" spans="1:14" x14ac:dyDescent="0.3">
      <c r="A88" s="32"/>
      <c r="B88" s="11">
        <v>2</v>
      </c>
      <c r="C88" s="105" t="s">
        <v>112</v>
      </c>
      <c r="D88" s="104"/>
      <c r="E88" s="11"/>
      <c r="F88" s="19"/>
      <c r="G88" s="11"/>
      <c r="H88" s="98">
        <v>50</v>
      </c>
      <c r="I88" s="11"/>
      <c r="J88" s="11"/>
      <c r="K88" s="11"/>
      <c r="L88" s="26"/>
      <c r="M88" s="16"/>
      <c r="N88" s="1"/>
    </row>
    <row r="89" spans="1:14" ht="124.5" customHeight="1" x14ac:dyDescent="0.3">
      <c r="A89" s="32"/>
      <c r="B89" s="154"/>
      <c r="C89" s="104" t="s">
        <v>113</v>
      </c>
      <c r="D89" s="104"/>
      <c r="E89" s="11"/>
      <c r="F89" s="19"/>
      <c r="G89" s="11"/>
      <c r="H89" s="11"/>
      <c r="I89" s="26"/>
      <c r="J89" s="157"/>
      <c r="K89" s="160"/>
      <c r="L89" s="26" t="s">
        <v>22</v>
      </c>
      <c r="M89" s="16"/>
      <c r="N89" s="1"/>
    </row>
    <row r="90" spans="1:14" ht="27.6" customHeight="1" x14ac:dyDescent="0.3">
      <c r="A90" s="32"/>
      <c r="B90" s="155"/>
      <c r="C90" s="104" t="s">
        <v>36</v>
      </c>
      <c r="D90" s="104"/>
      <c r="E90" s="11"/>
      <c r="F90" s="19"/>
      <c r="G90" s="11"/>
      <c r="H90" s="11"/>
      <c r="I90" s="26" t="s">
        <v>25</v>
      </c>
      <c r="J90" s="158"/>
      <c r="K90" s="161"/>
      <c r="L90" s="26"/>
      <c r="M90" s="16"/>
      <c r="N90" s="1"/>
    </row>
    <row r="91" spans="1:14" ht="28.5" customHeight="1" x14ac:dyDescent="0.3">
      <c r="A91" s="32"/>
      <c r="B91" s="156"/>
      <c r="C91" s="104" t="s">
        <v>37</v>
      </c>
      <c r="D91" s="104"/>
      <c r="E91" s="11"/>
      <c r="F91" s="19"/>
      <c r="G91" s="11"/>
      <c r="H91" s="11"/>
      <c r="I91" s="27" t="s">
        <v>27</v>
      </c>
      <c r="J91" s="159"/>
      <c r="K91" s="162"/>
      <c r="L91" s="26"/>
      <c r="M91" s="16"/>
      <c r="N91" s="1"/>
    </row>
    <row r="92" spans="1:14" s="111" customFormat="1" x14ac:dyDescent="0.3">
      <c r="A92" s="108"/>
      <c r="B92" s="146" t="s">
        <v>114</v>
      </c>
      <c r="C92" s="147"/>
      <c r="D92" s="146" t="s">
        <v>115</v>
      </c>
      <c r="E92" s="148"/>
      <c r="F92" s="148"/>
      <c r="G92" s="148"/>
      <c r="H92" s="148"/>
      <c r="I92" s="148"/>
      <c r="J92" s="148"/>
      <c r="K92" s="147"/>
      <c r="L92" s="109"/>
      <c r="M92" s="110"/>
      <c r="N92" s="108"/>
    </row>
    <row r="93" spans="1:14" s="111" customFormat="1" ht="132.75" customHeight="1" x14ac:dyDescent="0.3">
      <c r="A93" s="108"/>
      <c r="B93" s="149" t="s">
        <v>116</v>
      </c>
      <c r="C93" s="150"/>
      <c r="D93" s="150"/>
      <c r="E93" s="150"/>
      <c r="F93" s="150"/>
      <c r="G93" s="150"/>
      <c r="H93" s="150"/>
      <c r="I93" s="150"/>
      <c r="J93" s="150"/>
      <c r="K93" s="150"/>
      <c r="L93" s="112"/>
      <c r="M93" s="113"/>
      <c r="N93" s="108"/>
    </row>
    <row r="94" spans="1:14" s="111" customFormat="1" ht="12" customHeight="1" x14ac:dyDescent="0.3">
      <c r="A94" s="108"/>
      <c r="B94" s="151" t="s">
        <v>119</v>
      </c>
      <c r="C94" s="151"/>
      <c r="D94" s="151"/>
      <c r="E94" s="151"/>
      <c r="F94" s="151"/>
      <c r="G94" s="151"/>
      <c r="H94" s="151"/>
      <c r="I94" s="151"/>
      <c r="J94" s="151"/>
      <c r="K94" s="151"/>
      <c r="L94" s="112"/>
      <c r="M94" s="113"/>
      <c r="N94" s="108"/>
    </row>
    <row r="95" spans="1:14" ht="72" customHeight="1" x14ac:dyDescent="0.3">
      <c r="A95" s="1"/>
      <c r="B95" s="151"/>
      <c r="C95" s="151"/>
      <c r="D95" s="151"/>
      <c r="E95" s="151"/>
      <c r="F95" s="151"/>
      <c r="G95" s="151"/>
      <c r="H95" s="151"/>
      <c r="I95" s="151"/>
      <c r="J95" s="151"/>
      <c r="K95" s="151"/>
      <c r="L95" s="114"/>
      <c r="M95" s="115"/>
      <c r="N95" s="1"/>
    </row>
    <row r="96" spans="1:14" ht="41.25" customHeight="1" x14ac:dyDescent="0.3">
      <c r="A96" s="152"/>
      <c r="B96" s="152"/>
      <c r="C96" s="152"/>
      <c r="D96" s="152"/>
      <c r="E96" s="152"/>
      <c r="F96" s="152"/>
      <c r="G96" s="152"/>
      <c r="H96" s="152"/>
      <c r="I96" s="152"/>
      <c r="J96" s="152"/>
      <c r="K96" s="152"/>
      <c r="L96" s="114"/>
      <c r="M96" s="115"/>
    </row>
    <row r="97" spans="1:13" ht="36" customHeight="1" x14ac:dyDescent="0.3">
      <c r="A97" s="116"/>
      <c r="B97" s="153"/>
      <c r="C97" s="153"/>
      <c r="D97" s="153"/>
      <c r="E97" s="153"/>
      <c r="F97" s="153"/>
      <c r="G97" s="153"/>
      <c r="H97" s="153"/>
      <c r="I97" s="153"/>
      <c r="J97" s="153"/>
      <c r="K97" s="153"/>
      <c r="L97" s="114"/>
      <c r="M97" s="115"/>
    </row>
    <row r="98" spans="1:13" x14ac:dyDescent="0.3">
      <c r="B98" s="144"/>
      <c r="C98" s="145"/>
      <c r="D98" s="145"/>
      <c r="E98" s="145"/>
      <c r="F98" s="145"/>
      <c r="G98" s="145"/>
      <c r="H98" s="145"/>
      <c r="I98" s="145"/>
      <c r="J98" s="145"/>
      <c r="K98" s="145"/>
      <c r="L98" s="118"/>
      <c r="M98" s="119"/>
    </row>
    <row r="99" spans="1:13" x14ac:dyDescent="0.3">
      <c r="B99" s="120"/>
      <c r="C99" s="121"/>
      <c r="E99" s="123"/>
      <c r="G99" s="125"/>
      <c r="H99" s="125"/>
      <c r="I99" s="125"/>
      <c r="J99" s="125"/>
      <c r="K99" s="121"/>
      <c r="L99" s="118"/>
      <c r="M99" s="119"/>
    </row>
  </sheetData>
  <mergeCells count="74">
    <mergeCell ref="B1:K1"/>
    <mergeCell ref="L1:M2"/>
    <mergeCell ref="B2:K2"/>
    <mergeCell ref="A4:A5"/>
    <mergeCell ref="B4:B5"/>
    <mergeCell ref="C4:C5"/>
    <mergeCell ref="D4:D5"/>
    <mergeCell ref="E4:F4"/>
    <mergeCell ref="G4:H4"/>
    <mergeCell ref="I4:I5"/>
    <mergeCell ref="L4:L5"/>
    <mergeCell ref="M4:M5"/>
    <mergeCell ref="J4:J5"/>
    <mergeCell ref="K4:K5"/>
    <mergeCell ref="B8:B10"/>
    <mergeCell ref="J8:J10"/>
    <mergeCell ref="K8:K10"/>
    <mergeCell ref="B24:B26"/>
    <mergeCell ref="J24:J26"/>
    <mergeCell ref="K24:K26"/>
    <mergeCell ref="B13:B15"/>
    <mergeCell ref="K13:K15"/>
    <mergeCell ref="B17:B22"/>
    <mergeCell ref="J17:J22"/>
    <mergeCell ref="K17:K22"/>
    <mergeCell ref="B29:B31"/>
    <mergeCell ref="J29:J31"/>
    <mergeCell ref="K29:K31"/>
    <mergeCell ref="B33:B35"/>
    <mergeCell ref="J33:J35"/>
    <mergeCell ref="K33:K35"/>
    <mergeCell ref="B52:B55"/>
    <mergeCell ref="J52:J55"/>
    <mergeCell ref="K52:K55"/>
    <mergeCell ref="A40:A41"/>
    <mergeCell ref="B41:B43"/>
    <mergeCell ref="J41:J43"/>
    <mergeCell ref="K41:K43"/>
    <mergeCell ref="A44:A45"/>
    <mergeCell ref="B45:B49"/>
    <mergeCell ref="J45:J49"/>
    <mergeCell ref="K45:K49"/>
    <mergeCell ref="B57:B59"/>
    <mergeCell ref="J57:J59"/>
    <mergeCell ref="K57:K59"/>
    <mergeCell ref="B61:B63"/>
    <mergeCell ref="J61:J63"/>
    <mergeCell ref="K61:K63"/>
    <mergeCell ref="B66:B68"/>
    <mergeCell ref="J66:J68"/>
    <mergeCell ref="K66:K68"/>
    <mergeCell ref="A69:A70"/>
    <mergeCell ref="B70:B73"/>
    <mergeCell ref="J70:J73"/>
    <mergeCell ref="K70:K73"/>
    <mergeCell ref="B75:B77"/>
    <mergeCell ref="J75:J77"/>
    <mergeCell ref="K75:K77"/>
    <mergeCell ref="B79:B82"/>
    <mergeCell ref="J79:J82"/>
    <mergeCell ref="K79:K82"/>
    <mergeCell ref="B85:B87"/>
    <mergeCell ref="J85:J87"/>
    <mergeCell ref="K85:K87"/>
    <mergeCell ref="B89:B91"/>
    <mergeCell ref="J89:J91"/>
    <mergeCell ref="K89:K91"/>
    <mergeCell ref="B98:K98"/>
    <mergeCell ref="B92:C92"/>
    <mergeCell ref="D92:K92"/>
    <mergeCell ref="B93:K93"/>
    <mergeCell ref="B94:K95"/>
    <mergeCell ref="A96:K96"/>
    <mergeCell ref="B97:K97"/>
  </mergeCells>
  <printOptions horizontalCentered="1"/>
  <pageMargins left="0.39370078740157483" right="0.39370078740157483" top="0.41" bottom="0.36" header="0.17" footer="0.17"/>
  <pageSetup paperSize="9" scale="92" fitToHeight="0" orientation="landscape" r:id="rId1"/>
  <headerFooter alignWithMargins="0">
    <oddFooter>&amp;C&amp;"Times New Roman,thường"&amp;P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D36E-6EF2-41DE-B49A-95C689A4EC25}">
  <dimension ref="A1:L10"/>
  <sheetViews>
    <sheetView zoomScale="85" zoomScaleNormal="85" workbookViewId="0">
      <selection activeCell="C9" sqref="C9"/>
    </sheetView>
  </sheetViews>
  <sheetFormatPr defaultColWidth="8.7109375" defaultRowHeight="12.75" x14ac:dyDescent="0.2"/>
  <cols>
    <col min="1" max="1" width="10.28515625" style="141" customWidth="1"/>
    <col min="2" max="2" width="19.5703125" style="132" customWidth="1"/>
    <col min="3" max="3" width="67.28515625" style="132" customWidth="1"/>
    <col min="4" max="4" width="14.5703125" style="142" bestFit="1" customWidth="1"/>
    <col min="5" max="5" width="13.28515625" style="132" customWidth="1"/>
    <col min="6" max="6" width="12.140625" style="132" customWidth="1"/>
    <col min="7" max="7" width="10.5703125" style="141" customWidth="1"/>
    <col min="8" max="8" width="33.5703125" style="132" customWidth="1"/>
    <col min="9" max="9" width="30.42578125" style="143" hidden="1" customWidth="1"/>
    <col min="10" max="12" width="8.7109375" style="132" hidden="1" customWidth="1"/>
    <col min="13" max="16384" width="8.7109375" style="132"/>
  </cols>
  <sheetData>
    <row r="1" spans="1:12" ht="42.6" customHeight="1" x14ac:dyDescent="0.3">
      <c r="A1" s="222" t="s">
        <v>122</v>
      </c>
      <c r="B1" s="223"/>
      <c r="C1" s="223"/>
      <c r="D1" s="223"/>
      <c r="E1" s="223"/>
      <c r="F1" s="223"/>
      <c r="G1" s="223"/>
      <c r="H1" s="223"/>
      <c r="I1" s="108"/>
      <c r="J1" s="108"/>
      <c r="K1" s="108"/>
      <c r="L1" s="108"/>
    </row>
    <row r="2" spans="1:12" ht="18.75" x14ac:dyDescent="0.3">
      <c r="A2" s="223" t="s">
        <v>123</v>
      </c>
      <c r="B2" s="223"/>
      <c r="C2" s="223"/>
      <c r="D2" s="223"/>
      <c r="E2" s="223"/>
      <c r="F2" s="223"/>
      <c r="G2" s="223"/>
      <c r="H2" s="223"/>
      <c r="I2" s="108"/>
      <c r="J2" s="108"/>
      <c r="K2" s="108"/>
      <c r="L2" s="108"/>
    </row>
    <row r="3" spans="1:12" ht="40.5" customHeight="1" x14ac:dyDescent="0.3">
      <c r="A3" s="224" t="s">
        <v>124</v>
      </c>
      <c r="B3" s="224" t="s">
        <v>125</v>
      </c>
      <c r="C3" s="226" t="s">
        <v>126</v>
      </c>
      <c r="D3" s="228" t="s">
        <v>127</v>
      </c>
      <c r="E3" s="229"/>
      <c r="F3" s="226" t="s">
        <v>7</v>
      </c>
      <c r="G3" s="226" t="s">
        <v>11</v>
      </c>
      <c r="H3" s="226" t="s">
        <v>128</v>
      </c>
      <c r="I3" s="108"/>
      <c r="J3" s="108"/>
      <c r="K3" s="108"/>
      <c r="L3" s="108"/>
    </row>
    <row r="4" spans="1:12" ht="78.95" customHeight="1" x14ac:dyDescent="0.3">
      <c r="A4" s="225"/>
      <c r="B4" s="225"/>
      <c r="C4" s="227"/>
      <c r="D4" s="133" t="s">
        <v>129</v>
      </c>
      <c r="E4" s="133" t="s">
        <v>130</v>
      </c>
      <c r="F4" s="227"/>
      <c r="G4" s="227"/>
      <c r="H4" s="227"/>
      <c r="I4" s="218"/>
      <c r="J4" s="108"/>
      <c r="K4" s="108"/>
      <c r="L4" s="108"/>
    </row>
    <row r="5" spans="1:12" ht="63" customHeight="1" x14ac:dyDescent="0.3">
      <c r="A5" s="134">
        <v>1</v>
      </c>
      <c r="B5" s="135" t="s">
        <v>131</v>
      </c>
      <c r="C5" s="136" t="s">
        <v>132</v>
      </c>
      <c r="D5" s="134">
        <v>25</v>
      </c>
      <c r="E5" s="134">
        <v>0</v>
      </c>
      <c r="F5" s="134" t="s">
        <v>133</v>
      </c>
      <c r="G5" s="137"/>
      <c r="H5" s="138"/>
      <c r="I5" s="218"/>
      <c r="J5" s="108"/>
      <c r="K5" s="108"/>
      <c r="L5" s="108"/>
    </row>
    <row r="6" spans="1:12" ht="56.25" x14ac:dyDescent="0.3">
      <c r="A6" s="134">
        <v>2</v>
      </c>
      <c r="B6" s="139" t="s">
        <v>134</v>
      </c>
      <c r="C6" s="136" t="s">
        <v>135</v>
      </c>
      <c r="D6" s="134">
        <v>25</v>
      </c>
      <c r="E6" s="134">
        <v>0</v>
      </c>
      <c r="F6" s="134" t="s">
        <v>133</v>
      </c>
      <c r="G6" s="137"/>
      <c r="H6" s="138"/>
      <c r="I6" s="108"/>
      <c r="J6" s="108"/>
      <c r="K6" s="108"/>
      <c r="L6" s="108"/>
    </row>
    <row r="7" spans="1:12" ht="51.75" customHeight="1" x14ac:dyDescent="0.3">
      <c r="A7" s="134">
        <v>3</v>
      </c>
      <c r="B7" s="139" t="s">
        <v>136</v>
      </c>
      <c r="C7" s="136" t="s">
        <v>137</v>
      </c>
      <c r="D7" s="134">
        <v>20</v>
      </c>
      <c r="E7" s="134">
        <v>0</v>
      </c>
      <c r="F7" s="134" t="s">
        <v>133</v>
      </c>
      <c r="G7" s="137"/>
      <c r="H7" s="138"/>
      <c r="I7" s="108"/>
      <c r="J7" s="108"/>
      <c r="K7" s="108"/>
      <c r="L7" s="108"/>
    </row>
    <row r="8" spans="1:12" ht="41.1" customHeight="1" x14ac:dyDescent="0.3">
      <c r="A8" s="134">
        <v>4</v>
      </c>
      <c r="B8" s="135" t="s">
        <v>138</v>
      </c>
      <c r="C8" s="136" t="s">
        <v>139</v>
      </c>
      <c r="D8" s="134">
        <v>20</v>
      </c>
      <c r="E8" s="134">
        <v>0</v>
      </c>
      <c r="F8" s="134" t="s">
        <v>133</v>
      </c>
      <c r="G8" s="137"/>
      <c r="H8" s="138"/>
      <c r="I8" s="108"/>
      <c r="J8" s="108"/>
      <c r="K8" s="108"/>
      <c r="L8" s="108"/>
    </row>
    <row r="9" spans="1:12" ht="119.25" customHeight="1" x14ac:dyDescent="0.3">
      <c r="A9" s="134">
        <v>5</v>
      </c>
      <c r="B9" s="135" t="s">
        <v>140</v>
      </c>
      <c r="C9" s="136" t="s">
        <v>141</v>
      </c>
      <c r="D9" s="134">
        <v>10</v>
      </c>
      <c r="E9" s="134">
        <v>0</v>
      </c>
      <c r="F9" s="134" t="s">
        <v>133</v>
      </c>
      <c r="G9" s="137"/>
      <c r="H9" s="138"/>
      <c r="I9" s="108"/>
      <c r="J9" s="108"/>
      <c r="K9" s="108"/>
      <c r="L9" s="108"/>
    </row>
    <row r="10" spans="1:12" ht="18.75" x14ac:dyDescent="0.3">
      <c r="A10" s="219" t="s">
        <v>142</v>
      </c>
      <c r="B10" s="220"/>
      <c r="C10" s="221"/>
      <c r="D10" s="140">
        <f>SUM(D5:D9)</f>
        <v>100</v>
      </c>
      <c r="E10" s="134"/>
      <c r="F10" s="134"/>
      <c r="G10" s="137"/>
      <c r="H10" s="138"/>
      <c r="I10" s="108"/>
      <c r="J10" s="108"/>
      <c r="K10" s="108"/>
      <c r="L10" s="108"/>
    </row>
  </sheetData>
  <mergeCells count="11">
    <mergeCell ref="I4:I5"/>
    <mergeCell ref="A10:C10"/>
    <mergeCell ref="A1:H1"/>
    <mergeCell ref="A2:H2"/>
    <mergeCell ref="A3:A4"/>
    <mergeCell ref="B3:B4"/>
    <mergeCell ref="C3:C4"/>
    <mergeCell ref="D3:E3"/>
    <mergeCell ref="F3:F4"/>
    <mergeCell ref="G3:G4"/>
    <mergeCell ref="H3:H4"/>
  </mergeCells>
  <pageMargins left="0.70866141732283472" right="0.70866141732283472" top="0.51" bottom="0.44" header="0.31496062992125984" footer="0.18"/>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PL2</vt:lpstr>
      <vt:lpstr>BA</vt:lpstr>
      <vt:lpstr>BA!Print_Area</vt:lpstr>
      <vt:lpstr>'PL2'!Print_Area</vt:lpstr>
      <vt:lpstr>'PL2'!Print_Titles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Huong, Nguyen Thanh (DVK)</dc:creator>
  <cp:lastModifiedBy>Huong, Nguyen Thanh (DVK)</cp:lastModifiedBy>
  <cp:lastPrinted>2025-10-07T09:27:56Z</cp:lastPrinted>
  <dcterms:created xsi:type="dcterms:W3CDTF">2025-09-24T08:59:54Z</dcterms:created>
  <dcterms:modified xsi:type="dcterms:W3CDTF">2025-10-07T09:28:07Z</dcterms:modified>
</cp:coreProperties>
</file>