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4010"/>
  </bookViews>
  <sheets>
    <sheet name="chi TIET TRUNG+HẠ" sheetId="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 localSheetId="0" hidden="1">{"'Sheet1'!$L$16"}</definedName>
    <definedName name="\" hidden="1">{"'Sheet1'!$L$16"}</definedName>
    <definedName name="__________________a1" localSheetId="0" hidden="1">{"'Sheet1'!$L$16"}</definedName>
    <definedName name="__________________a1" hidden="1">{"'Sheet1'!$L$16"}</definedName>
    <definedName name="__________________a129" localSheetId="0" hidden="1">{"Offgrid",#N/A,FALSE,"OFFGRID";"Region",#N/A,FALSE,"REGION";"Offgrid -2",#N/A,FALSE,"OFFGRID";"WTP",#N/A,FALSE,"WTP";"WTP -2",#N/A,FALSE,"WTP";"Project",#N/A,FALSE,"PROJECT";"Summary -2",#N/A,FALSE,"SUMMARY"}</definedName>
    <definedName name="__________________a129" hidden="1">{"Offgrid",#N/A,FALSE,"OFFGRID";"Region",#N/A,FALSE,"REGION";"Offgrid -2",#N/A,FALSE,"OFFGRID";"WTP",#N/A,FALSE,"WTP";"WTP -2",#N/A,FALSE,"WTP";"Project",#N/A,FALSE,"PROJECT";"Summary -2",#N/A,FALSE,"SUMMARY"}</definedName>
    <definedName name="__________________a130" localSheetId="0" hidden="1">{"Offgrid",#N/A,FALSE,"OFFGRID";"Region",#N/A,FALSE,"REGION";"Offgrid -2",#N/A,FALSE,"OFFGRID";"WTP",#N/A,FALSE,"WTP";"WTP -2",#N/A,FALSE,"WTP";"Project",#N/A,FALSE,"PROJECT";"Summary -2",#N/A,FALSE,"SUMMARY"}</definedName>
    <definedName name="__________________a130" hidden="1">{"Offgrid",#N/A,FALSE,"OFFGRID";"Region",#N/A,FALSE,"REGION";"Offgrid -2",#N/A,FALSE,"OFFGRID";"WTP",#N/A,FALSE,"WTP";"WTP -2",#N/A,FALSE,"WTP";"Project",#N/A,FALSE,"PROJECT";"Summary -2",#N/A,FALSE,"SUMMARY"}</definedName>
    <definedName name="_________________a1" localSheetId="0" hidden="1">{"'Sheet1'!$L$16"}</definedName>
    <definedName name="_________________a1" hidden="1">{"'Sheet1'!$L$16"}</definedName>
    <definedName name="_________________a129" localSheetId="0" hidden="1">{"Offgrid",#N/A,FALSE,"OFFGRID";"Region",#N/A,FALSE,"REGION";"Offgrid -2",#N/A,FALSE,"OFFGRID";"WTP",#N/A,FALSE,"WTP";"WTP -2",#N/A,FALSE,"WTP";"Project",#N/A,FALSE,"PROJECT";"Summary -2",#N/A,FALSE,"SUMMARY"}</definedName>
    <definedName name="_________________a129" hidden="1">{"Offgrid",#N/A,FALSE,"OFFGRID";"Region",#N/A,FALSE,"REGION";"Offgrid -2",#N/A,FALSE,"OFFGRID";"WTP",#N/A,FALSE,"WTP";"WTP -2",#N/A,FALSE,"WTP";"Project",#N/A,FALSE,"PROJECT";"Summary -2",#N/A,FALSE,"SUMMARY"}</definedName>
    <definedName name="_________________a130" localSheetId="0" hidden="1">{"Offgrid",#N/A,FALSE,"OFFGRID";"Region",#N/A,FALSE,"REGION";"Offgrid -2",#N/A,FALSE,"OFFGRID";"WTP",#N/A,FALSE,"WTP";"WTP -2",#N/A,FALSE,"WTP";"Project",#N/A,FALSE,"PROJECT";"Summary -2",#N/A,FALSE,"SUMMARY"}</definedName>
    <definedName name="_________________a130" hidden="1">{"Offgrid",#N/A,FALSE,"OFFGRID";"Region",#N/A,FALSE,"REGION";"Offgrid -2",#N/A,FALSE,"OFFGRID";"WTP",#N/A,FALSE,"WTP";"WTP -2",#N/A,FALSE,"WTP";"Project",#N/A,FALSE,"PROJECT";"Summary -2",#N/A,FALSE,"SUMMARY"}</definedName>
    <definedName name="________________a1" localSheetId="0" hidden="1">{"'Sheet1'!$L$16"}</definedName>
    <definedName name="________________a1" hidden="1">{"'Sheet1'!$L$16"}</definedName>
    <definedName name="________________a129" localSheetId="0" hidden="1">{"Offgrid",#N/A,FALSE,"OFFGRID";"Region",#N/A,FALSE,"REGION";"Offgrid -2",#N/A,FALSE,"OFFGRID";"WTP",#N/A,FALSE,"WTP";"WTP -2",#N/A,FALSE,"WTP";"Project",#N/A,FALSE,"PROJECT";"Summary -2",#N/A,FALSE,"SUMMARY"}</definedName>
    <definedName name="________________a129" hidden="1">{"Offgrid",#N/A,FALSE,"OFFGRID";"Region",#N/A,FALSE,"REGION";"Offgrid -2",#N/A,FALSE,"OFFGRID";"WTP",#N/A,FALSE,"WTP";"WTP -2",#N/A,FALSE,"WTP";"Project",#N/A,FALSE,"PROJECT";"Summary -2",#N/A,FALSE,"SUMMARY"}</definedName>
    <definedName name="________________a130" localSheetId="0" hidden="1">{"Offgrid",#N/A,FALSE,"OFFGRID";"Region",#N/A,FALSE,"REGION";"Offgrid -2",#N/A,FALSE,"OFFGRID";"WTP",#N/A,FALSE,"WTP";"WTP -2",#N/A,FALSE,"WTP";"Project",#N/A,FALSE,"PROJECT";"Summary -2",#N/A,FALSE,"SUMMARY"}</definedName>
    <definedName name="________________a130" hidden="1">{"Offgrid",#N/A,FALSE,"OFFGRID";"Region",#N/A,FALSE,"REGION";"Offgrid -2",#N/A,FALSE,"OFFGRID";"WTP",#N/A,FALSE,"WTP";"WTP -2",#N/A,FALSE,"WTP";"Project",#N/A,FALSE,"PROJECT";"Summary -2",#N/A,FALSE,"SUMMARY"}</definedName>
    <definedName name="________________CN1" localSheetId="0" hidden="1">{"'Sheet1'!$L$16"}</definedName>
    <definedName name="________________CN1" hidden="1">{"'Sheet1'!$L$16"}</definedName>
    <definedName name="________________tt3" localSheetId="0" hidden="1">{"'Sheet1'!$L$16"}</definedName>
    <definedName name="________________tt3" hidden="1">{"'Sheet1'!$L$16"}</definedName>
    <definedName name="_______________a1" localSheetId="0" hidden="1">{"'Sheet1'!$L$16"}</definedName>
    <definedName name="_______________a1" hidden="1">{"'Sheet1'!$L$16"}</definedName>
    <definedName name="_______________a129" localSheetId="0" hidden="1">{"Offgrid",#N/A,FALSE,"OFFGRID";"Region",#N/A,FALSE,"REGION";"Offgrid -2",#N/A,FALSE,"OFFGRID";"WTP",#N/A,FALSE,"WTP";"WTP -2",#N/A,FALSE,"WTP";"Project",#N/A,FALSE,"PROJECT";"Summary -2",#N/A,FALSE,"SUMMARY"}</definedName>
    <definedName name="_______________a129" hidden="1">{"Offgrid",#N/A,FALSE,"OFFGRID";"Region",#N/A,FALSE,"REGION";"Offgrid -2",#N/A,FALSE,"OFFGRID";"WTP",#N/A,FALSE,"WTP";"WTP -2",#N/A,FALSE,"WTP";"Project",#N/A,FALSE,"PROJECT";"Summary -2",#N/A,FALSE,"SUMMARY"}</definedName>
    <definedName name="_______________a130" localSheetId="0" hidden="1">{"Offgrid",#N/A,FALSE,"OFFGRID";"Region",#N/A,FALSE,"REGION";"Offgrid -2",#N/A,FALSE,"OFFGRID";"WTP",#N/A,FALSE,"WTP";"WTP -2",#N/A,FALSE,"WTP";"Project",#N/A,FALSE,"PROJECT";"Summary -2",#N/A,FALSE,"SUMMARY"}</definedName>
    <definedName name="_______________a130" hidden="1">{"Offgrid",#N/A,FALSE,"OFFGRID";"Region",#N/A,FALSE,"REGION";"Offgrid -2",#N/A,FALSE,"OFFGRID";"WTP",#N/A,FALSE,"WTP";"WTP -2",#N/A,FALSE,"WTP";"Project",#N/A,FALSE,"PROJECT";"Summary -2",#N/A,FALSE,"SUMMARY"}</definedName>
    <definedName name="_______________CN1" localSheetId="0" hidden="1">{"'Sheet1'!$L$16"}</definedName>
    <definedName name="_______________CN1" hidden="1">{"'Sheet1'!$L$16"}</definedName>
    <definedName name="_______________h1" localSheetId="0" hidden="1">{"'Sheet1'!$L$16"}</definedName>
    <definedName name="_______________h1" hidden="1">{"'Sheet1'!$L$16"}</definedName>
    <definedName name="_______________tt3" localSheetId="0" hidden="1">{"'Sheet1'!$L$16"}</definedName>
    <definedName name="_______________tt3" hidden="1">{"'Sheet1'!$L$16"}</definedName>
    <definedName name="______________a1" localSheetId="0" hidden="1">{"'Sheet1'!$L$16"}</definedName>
    <definedName name="______________a1" hidden="1">{"'Sheet1'!$L$16"}</definedName>
    <definedName name="______________a129" localSheetId="0" hidden="1">{"Offgrid",#N/A,FALSE,"OFFGRID";"Region",#N/A,FALSE,"REGION";"Offgrid -2",#N/A,FALSE,"OFFGRID";"WTP",#N/A,FALSE,"WTP";"WTP -2",#N/A,FALSE,"WTP";"Project",#N/A,FALSE,"PROJECT";"Summary -2",#N/A,FALSE,"SUMMARY"}</definedName>
    <definedName name="______________a129" hidden="1">{"Offgrid",#N/A,FALSE,"OFFGRID";"Region",#N/A,FALSE,"REGION";"Offgrid -2",#N/A,FALSE,"OFFGRID";"WTP",#N/A,FALSE,"WTP";"WTP -2",#N/A,FALSE,"WTP";"Project",#N/A,FALSE,"PROJECT";"Summary -2",#N/A,FALSE,"SUMMARY"}</definedName>
    <definedName name="______________a130" localSheetId="0" hidden="1">{"Offgrid",#N/A,FALSE,"OFFGRID";"Region",#N/A,FALSE,"REGION";"Offgrid -2",#N/A,FALSE,"OFFGRID";"WTP",#N/A,FALSE,"WTP";"WTP -2",#N/A,FALSE,"WTP";"Project",#N/A,FALSE,"PROJECT";"Summary -2",#N/A,FALSE,"SUMMARY"}</definedName>
    <definedName name="______________a130" hidden="1">{"Offgrid",#N/A,FALSE,"OFFGRID";"Region",#N/A,FALSE,"REGION";"Offgrid -2",#N/A,FALSE,"OFFGRID";"WTP",#N/A,FALSE,"WTP";"WTP -2",#N/A,FALSE,"WTP";"Project",#N/A,FALSE,"PROJECT";"Summary -2",#N/A,FALSE,"SUMMARY"}</definedName>
    <definedName name="______________CN1" localSheetId="0" hidden="1">{"'Sheet1'!$L$16"}</definedName>
    <definedName name="______________CN1" hidden="1">{"'Sheet1'!$L$16"}</definedName>
    <definedName name="______________tt3" localSheetId="0" hidden="1">{"'Sheet1'!$L$16"}</definedName>
    <definedName name="______________tt3" hidden="1">{"'Sheet1'!$L$16"}</definedName>
    <definedName name="_____________a1" localSheetId="0" hidden="1">{"'Sheet1'!$L$16"}</definedName>
    <definedName name="_____________a1" hidden="1">{"'Sheet1'!$L$16"}</definedName>
    <definedName name="_____________a129" localSheetId="0" hidden="1">{"Offgrid",#N/A,FALSE,"OFFGRID";"Region",#N/A,FALSE,"REGION";"Offgrid -2",#N/A,FALSE,"OFFGRID";"WTP",#N/A,FALSE,"WTP";"WTP -2",#N/A,FALSE,"WTP";"Project",#N/A,FALSE,"PROJECT";"Summary -2",#N/A,FALSE,"SUMMARY"}</definedName>
    <definedName name="_____________a129" hidden="1">{"Offgrid",#N/A,FALSE,"OFFGRID";"Region",#N/A,FALSE,"REGION";"Offgrid -2",#N/A,FALSE,"OFFGRID";"WTP",#N/A,FALSE,"WTP";"WTP -2",#N/A,FALSE,"WTP";"Project",#N/A,FALSE,"PROJECT";"Summary -2",#N/A,FALSE,"SUMMARY"}</definedName>
    <definedName name="_____________a130" localSheetId="0" hidden="1">{"Offgrid",#N/A,FALSE,"OFFGRID";"Region",#N/A,FALSE,"REGION";"Offgrid -2",#N/A,FALSE,"OFFGRID";"WTP",#N/A,FALSE,"WTP";"WTP -2",#N/A,FALSE,"WTP";"Project",#N/A,FALSE,"PROJECT";"Summary -2",#N/A,FALSE,"SUMMARY"}</definedName>
    <definedName name="_____________a130" hidden="1">{"Offgrid",#N/A,FALSE,"OFFGRID";"Region",#N/A,FALSE,"REGION";"Offgrid -2",#N/A,FALSE,"OFFGRID";"WTP",#N/A,FALSE,"WTP";"WTP -2",#N/A,FALSE,"WTP";"Project",#N/A,FALSE,"PROJECT";"Summary -2",#N/A,FALSE,"SUMMARY"}</definedName>
    <definedName name="_____________CN1" localSheetId="0" hidden="1">{"'Sheet1'!$L$16"}</definedName>
    <definedName name="_____________CN1" hidden="1">{"'Sheet1'!$L$16"}</definedName>
    <definedName name="_____________h1" localSheetId="0" hidden="1">{"'Sheet1'!$L$16"}</definedName>
    <definedName name="_____________h1" hidden="1">{"'Sheet1'!$L$16"}</definedName>
    <definedName name="_____________tt3" localSheetId="0" hidden="1">{"'Sheet1'!$L$16"}</definedName>
    <definedName name="_____________tt3" hidden="1">{"'Sheet1'!$L$16"}</definedName>
    <definedName name="____________a1" localSheetId="0" hidden="1">{"'Sheet1'!$L$16"}</definedName>
    <definedName name="____________a1" hidden="1">{"'Sheet1'!$L$16"}</definedName>
    <definedName name="____________a129" localSheetId="0" hidden="1">{"Offgrid",#N/A,FALSE,"OFFGRID";"Region",#N/A,FALSE,"REGION";"Offgrid -2",#N/A,FALSE,"OFFGRID";"WTP",#N/A,FALSE,"WTP";"WTP -2",#N/A,FALSE,"WTP";"Project",#N/A,FALSE,"PROJECT";"Summary -2",#N/A,FALSE,"SUMMARY"}</definedName>
    <definedName name="____________a129" hidden="1">{"Offgrid",#N/A,FALSE,"OFFGRID";"Region",#N/A,FALSE,"REGION";"Offgrid -2",#N/A,FALSE,"OFFGRID";"WTP",#N/A,FALSE,"WTP";"WTP -2",#N/A,FALSE,"WTP";"Project",#N/A,FALSE,"PROJECT";"Summary -2",#N/A,FALSE,"SUMMARY"}</definedName>
    <definedName name="____________a130" localSheetId="0" hidden="1">{"Offgrid",#N/A,FALSE,"OFFGRID";"Region",#N/A,FALSE,"REGION";"Offgrid -2",#N/A,FALSE,"OFFGRID";"WTP",#N/A,FALSE,"WTP";"WTP -2",#N/A,FALSE,"WTP";"Project",#N/A,FALSE,"PROJECT";"Summary -2",#N/A,FALSE,"SUMMARY"}</definedName>
    <definedName name="____________a130" hidden="1">{"Offgrid",#N/A,FALSE,"OFFGRID";"Region",#N/A,FALSE,"REGION";"Offgrid -2",#N/A,FALSE,"OFFGRID";"WTP",#N/A,FALSE,"WTP";"WTP -2",#N/A,FALSE,"WTP";"Project",#N/A,FALSE,"PROJECT";"Summary -2",#N/A,FALSE,"SUMMARY"}</definedName>
    <definedName name="____________CN1" localSheetId="0" hidden="1">{"'Sheet1'!$L$16"}</definedName>
    <definedName name="____________CN1" hidden="1">{"'Sheet1'!$L$16"}</definedName>
    <definedName name="____________h1" localSheetId="0" hidden="1">{"'Sheet1'!$L$16"}</definedName>
    <definedName name="____________h1" hidden="1">{"'Sheet1'!$L$16"}</definedName>
    <definedName name="____________tt3" localSheetId="0" hidden="1">{"'Sheet1'!$L$16"}</definedName>
    <definedName name="____________tt3" hidden="1">{"'Sheet1'!$L$16"}</definedName>
    <definedName name="___________a1" localSheetId="0" hidden="1">{"'Sheet1'!$L$16"}</definedName>
    <definedName name="___________a1" hidden="1">{"'Sheet1'!$L$16"}</definedName>
    <definedName name="___________a129" localSheetId="0" hidden="1">{"Offgrid",#N/A,FALSE,"OFFGRID";"Region",#N/A,FALSE,"REGION";"Offgrid -2",#N/A,FALSE,"OFFGRID";"WTP",#N/A,FALSE,"WTP";"WTP -2",#N/A,FALSE,"WTP";"Project",#N/A,FALSE,"PROJECT";"Summary -2",#N/A,FALSE,"SUMMARY"}</definedName>
    <definedName name="___________a129" hidden="1">{"Offgrid",#N/A,FALSE,"OFFGRID";"Region",#N/A,FALSE,"REGION";"Offgrid -2",#N/A,FALSE,"OFFGRID";"WTP",#N/A,FALSE,"WTP";"WTP -2",#N/A,FALSE,"WTP";"Project",#N/A,FALSE,"PROJECT";"Summary -2",#N/A,FALSE,"SUMMARY"}</definedName>
    <definedName name="___________a130" localSheetId="0" hidden="1">{"Offgrid",#N/A,FALSE,"OFFGRID";"Region",#N/A,FALSE,"REGION";"Offgrid -2",#N/A,FALSE,"OFFGRID";"WTP",#N/A,FALSE,"WTP";"WTP -2",#N/A,FALSE,"WTP";"Project",#N/A,FALSE,"PROJECT";"Summary -2",#N/A,FALSE,"SUMMARY"}</definedName>
    <definedName name="___________a130" hidden="1">{"Offgrid",#N/A,FALSE,"OFFGRID";"Region",#N/A,FALSE,"REGION";"Offgrid -2",#N/A,FALSE,"OFFGRID";"WTP",#N/A,FALSE,"WTP";"WTP -2",#N/A,FALSE,"WTP";"Project",#N/A,FALSE,"PROJECT";"Summary -2",#N/A,FALSE,"SUMMARY"}</definedName>
    <definedName name="___________CN1" localSheetId="0" hidden="1">{"'Sheet1'!$L$16"}</definedName>
    <definedName name="___________CN1" hidden="1">{"'Sheet1'!$L$16"}</definedName>
    <definedName name="___________h1" localSheetId="0" hidden="1">{"'Sheet1'!$L$16"}</definedName>
    <definedName name="___________h1" hidden="1">{"'Sheet1'!$L$16"}</definedName>
    <definedName name="___________NSO2" localSheetId="0" hidden="1">{"'Sheet1'!$L$16"}</definedName>
    <definedName name="___________NSO2" hidden="1">{"'Sheet1'!$L$16"}</definedName>
    <definedName name="___________tt3" localSheetId="0" hidden="1">{"'Sheet1'!$L$16"}</definedName>
    <definedName name="___________tt3" hidden="1">{"'Sheet1'!$L$16"}</definedName>
    <definedName name="__________a1" localSheetId="0" hidden="1">{"'Sheet1'!$L$16"}</definedName>
    <definedName name="__________a1" hidden="1">{"'Sheet1'!$L$16"}</definedName>
    <definedName name="__________a129" localSheetId="0" hidden="1">{"Offgrid",#N/A,FALSE,"OFFGRID";"Region",#N/A,FALSE,"REGION";"Offgrid -2",#N/A,FALSE,"OFFGRID";"WTP",#N/A,FALSE,"WTP";"WTP -2",#N/A,FALSE,"WTP";"Project",#N/A,FALSE,"PROJECT";"Summary -2",#N/A,FALSE,"SUMMARY"}</definedName>
    <definedName name="__________a129" hidden="1">{"Offgrid",#N/A,FALSE,"OFFGRID";"Region",#N/A,FALSE,"REGION";"Offgrid -2",#N/A,FALSE,"OFFGRID";"WTP",#N/A,FALSE,"WTP";"WTP -2",#N/A,FALSE,"WTP";"Project",#N/A,FALSE,"PROJECT";"Summary -2",#N/A,FALSE,"SUMMARY"}</definedName>
    <definedName name="__________a130" localSheetId="0" hidden="1">{"Offgrid",#N/A,FALSE,"OFFGRID";"Region",#N/A,FALSE,"REGION";"Offgrid -2",#N/A,FALSE,"OFFGRID";"WTP",#N/A,FALSE,"WTP";"WTP -2",#N/A,FALSE,"WTP";"Project",#N/A,FALSE,"PROJECT";"Summary -2",#N/A,FALSE,"SUMMARY"}</definedName>
    <definedName name="__________a130" hidden="1">{"Offgrid",#N/A,FALSE,"OFFGRID";"Region",#N/A,FALSE,"REGION";"Offgrid -2",#N/A,FALSE,"OFFGRID";"WTP",#N/A,FALSE,"WTP";"WTP -2",#N/A,FALSE,"WTP";"Project",#N/A,FALSE,"PROJECT";"Summary -2",#N/A,FALSE,"SUMMARY"}</definedName>
    <definedName name="__________CN1" localSheetId="0" hidden="1">{"'Sheet1'!$L$16"}</definedName>
    <definedName name="__________CN1" hidden="1">{"'Sheet1'!$L$16"}</definedName>
    <definedName name="__________h1" localSheetId="0" hidden="1">{"'Sheet1'!$L$16"}</definedName>
    <definedName name="__________h1" hidden="1">{"'Sheet1'!$L$16"}</definedName>
    <definedName name="__________t4" hidden="1">#REF!</definedName>
    <definedName name="__________tt3" localSheetId="0" hidden="1">{"'Sheet1'!$L$16"}</definedName>
    <definedName name="__________tt3" hidden="1">{"'Sheet1'!$L$16"}</definedName>
    <definedName name="_________a1" localSheetId="0" hidden="1">{"'Sheet1'!$L$16"}</definedName>
    <definedName name="_________a1" hidden="1">{"'Sheet1'!$L$16"}</definedName>
    <definedName name="_________a129" localSheetId="0" hidden="1">{"Offgrid",#N/A,FALSE,"OFFGRID";"Region",#N/A,FALSE,"REGION";"Offgrid -2",#N/A,FALSE,"OFFGRID";"WTP",#N/A,FALSE,"WTP";"WTP -2",#N/A,FALSE,"WTP";"Project",#N/A,FALSE,"PROJECT";"Summary -2",#N/A,FALSE,"SUMMARY"}</definedName>
    <definedName name="_________a129" hidden="1">{"Offgrid",#N/A,FALSE,"OFFGRID";"Region",#N/A,FALSE,"REGION";"Offgrid -2",#N/A,FALSE,"OFFGRID";"WTP",#N/A,FALSE,"WTP";"WTP -2",#N/A,FALSE,"WTP";"Project",#N/A,FALSE,"PROJECT";"Summary -2",#N/A,FALSE,"SUMMARY"}</definedName>
    <definedName name="_________a130" localSheetId="0" hidden="1">{"Offgrid",#N/A,FALSE,"OFFGRID";"Region",#N/A,FALSE,"REGION";"Offgrid -2",#N/A,FALSE,"OFFGRID";"WTP",#N/A,FALSE,"WTP";"WTP -2",#N/A,FALSE,"WTP";"Project",#N/A,FALSE,"PROJECT";"Summary -2",#N/A,FALSE,"SUMMARY"}</definedName>
    <definedName name="_________a130" hidden="1">{"Offgrid",#N/A,FALSE,"OFFGRID";"Region",#N/A,FALSE,"REGION";"Offgrid -2",#N/A,FALSE,"OFFGRID";"WTP",#N/A,FALSE,"WTP";"WTP -2",#N/A,FALSE,"WTP";"Project",#N/A,FALSE,"PROJECT";"Summary -2",#N/A,FALSE,"SUMMARY"}</definedName>
    <definedName name="_________CN1" localSheetId="0" hidden="1">{"'Sheet1'!$L$16"}</definedName>
    <definedName name="_________CN1" hidden="1">{"'Sheet1'!$L$16"}</definedName>
    <definedName name="_________h1" localSheetId="0" hidden="1">{"'Sheet1'!$L$16"}</definedName>
    <definedName name="_________h1" hidden="1">{"'Sheet1'!$L$16"}</definedName>
    <definedName name="_________NSO2" localSheetId="0" hidden="1">{"'Sheet1'!$L$16"}</definedName>
    <definedName name="_________NSO2" hidden="1">{"'Sheet1'!$L$16"}</definedName>
    <definedName name="_________t4" hidden="1">#REF!</definedName>
    <definedName name="_________tt3" localSheetId="0" hidden="1">{"'Sheet1'!$L$16"}</definedName>
    <definedName name="_________tt3" hidden="1">{"'Sheet1'!$L$16"}</definedName>
    <definedName name="________a1" localSheetId="0" hidden="1">{"'Sheet1'!$L$16"}</definedName>
    <definedName name="________a1" hidden="1">{"'Sheet1'!$L$16"}</definedName>
    <definedName name="________a129" localSheetId="0" hidden="1">{"Offgrid",#N/A,FALSE,"OFFGRID";"Region",#N/A,FALSE,"REGION";"Offgrid -2",#N/A,FALSE,"OFFGRID";"WTP",#N/A,FALSE,"WTP";"WTP -2",#N/A,FALSE,"WTP";"Project",#N/A,FALSE,"PROJECT";"Summary -2",#N/A,FALSE,"SUMMARY"}</definedName>
    <definedName name="________a129" hidden="1">{"Offgrid",#N/A,FALSE,"OFFGRID";"Region",#N/A,FALSE,"REGION";"Offgrid -2",#N/A,FALSE,"OFFGRID";"WTP",#N/A,FALSE,"WTP";"WTP -2",#N/A,FALSE,"WTP";"Project",#N/A,FALSE,"PROJECT";"Summary -2",#N/A,FALSE,"SUMMARY"}</definedName>
    <definedName name="________a130" localSheetId="0" hidden="1">{"Offgrid",#N/A,FALSE,"OFFGRID";"Region",#N/A,FALSE,"REGION";"Offgrid -2",#N/A,FALSE,"OFFGRID";"WTP",#N/A,FALSE,"WTP";"WTP -2",#N/A,FALSE,"WTP";"Project",#N/A,FALSE,"PROJECT";"Summary -2",#N/A,FALSE,"SUMMARY"}</definedName>
    <definedName name="________a130" hidden="1">{"Offgrid",#N/A,FALSE,"OFFGRID";"Region",#N/A,FALSE,"REGION";"Offgrid -2",#N/A,FALSE,"OFFGRID";"WTP",#N/A,FALSE,"WTP";"WTP -2",#N/A,FALSE,"WTP";"Project",#N/A,FALSE,"PROJECT";"Summary -2",#N/A,FALSE,"SUMMARY"}</definedName>
    <definedName name="________CN1" localSheetId="0" hidden="1">{"'Sheet1'!$L$16"}</definedName>
    <definedName name="________CN1" hidden="1">{"'Sheet1'!$L$16"}</definedName>
    <definedName name="________h1" localSheetId="0" hidden="1">{"'Sheet1'!$L$16"}</definedName>
    <definedName name="________h1" hidden="1">{"'Sheet1'!$L$16"}</definedName>
    <definedName name="________h2" localSheetId="0" hidden="1">{"'Sheet1'!$L$16"}</definedName>
    <definedName name="________h2" hidden="1">{"'Sheet1'!$L$16"}</definedName>
    <definedName name="________NSO2" localSheetId="0" hidden="1">{"'Sheet1'!$L$16"}</definedName>
    <definedName name="________NSO2" hidden="1">{"'Sheet1'!$L$16"}</definedName>
    <definedName name="________T3" localSheetId="0" hidden="1">{"'Sheet1'!$L$16"}</definedName>
    <definedName name="________T3" hidden="1">{"'Sheet1'!$L$16"}</definedName>
    <definedName name="________t4" hidden="1">#REF!</definedName>
    <definedName name="________tt3" localSheetId="0" hidden="1">{"'Sheet1'!$L$16"}</definedName>
    <definedName name="________tt3" hidden="1">{"'Sheet1'!$L$16"}</definedName>
    <definedName name="_______a1" localSheetId="0" hidden="1">{"'Sheet1'!$L$16"}</definedName>
    <definedName name="_______a1" hidden="1">{"'Sheet1'!$L$16"}</definedName>
    <definedName name="_______a129" localSheetId="0" hidden="1">{"Offgrid",#N/A,FALSE,"OFFGRID";"Region",#N/A,FALSE,"REGION";"Offgrid -2",#N/A,FALSE,"OFFGRID";"WTP",#N/A,FALSE,"WTP";"WTP -2",#N/A,FALSE,"WTP";"Project",#N/A,FALSE,"PROJECT";"Summary -2",#N/A,FALSE,"SUMMARY"}</definedName>
    <definedName name="_______a129" hidden="1">{"Offgrid",#N/A,FALSE,"OFFGRID";"Region",#N/A,FALSE,"REGION";"Offgrid -2",#N/A,FALSE,"OFFGRID";"WTP",#N/A,FALSE,"WTP";"WTP -2",#N/A,FALSE,"WTP";"Project",#N/A,FALSE,"PROJECT";"Summary -2",#N/A,FALSE,"SUMMARY"}</definedName>
    <definedName name="_______a130" localSheetId="0" hidden="1">{"Offgrid",#N/A,FALSE,"OFFGRID";"Region",#N/A,FALSE,"REGION";"Offgrid -2",#N/A,FALSE,"OFFGRID";"WTP",#N/A,FALSE,"WTP";"WTP -2",#N/A,FALSE,"WTP";"Project",#N/A,FALSE,"PROJECT";"Summary -2",#N/A,FALSE,"SUMMARY"}</definedName>
    <definedName name="_______a130" hidden="1">{"Offgrid",#N/A,FALSE,"OFFGRID";"Region",#N/A,FALSE,"REGION";"Offgrid -2",#N/A,FALSE,"OFFGRID";"WTP",#N/A,FALSE,"WTP";"WTP -2",#N/A,FALSE,"WTP";"Project",#N/A,FALSE,"PROJECT";"Summary -2",#N/A,FALSE,"SUMMARY"}</definedName>
    <definedName name="_______CN1" localSheetId="0" hidden="1">{"'Sheet1'!$L$16"}</definedName>
    <definedName name="_______CN1" hidden="1">{"'Sheet1'!$L$16"}</definedName>
    <definedName name="_______h1" localSheetId="0" hidden="1">{"'Sheet1'!$L$16"}</definedName>
    <definedName name="_______h1" hidden="1">{"'Sheet1'!$L$16"}</definedName>
    <definedName name="_______NSO2" localSheetId="0" hidden="1">{"'Sheet1'!$L$16"}</definedName>
    <definedName name="_______NSO2" hidden="1">{"'Sheet1'!$L$16"}</definedName>
    <definedName name="_______T3" localSheetId="0" hidden="1">{"'Sheet1'!$L$16"}</definedName>
    <definedName name="_______T3" hidden="1">{"'Sheet1'!$L$16"}</definedName>
    <definedName name="_______t4" hidden="1">#REF!</definedName>
    <definedName name="_______tt3" localSheetId="0" hidden="1">{"'Sheet1'!$L$16"}</definedName>
    <definedName name="_______tt3" hidden="1">{"'Sheet1'!$L$16"}</definedName>
    <definedName name="______a1" localSheetId="0" hidden="1">{"'Sheet1'!$L$16"}</definedName>
    <definedName name="______a1" hidden="1">{"'Sheet1'!$L$16"}</definedName>
    <definedName name="______a129" localSheetId="0" hidden="1">{"Offgrid",#N/A,FALSE,"OFFGRID";"Region",#N/A,FALSE,"REGION";"Offgrid -2",#N/A,FALSE,"OFFGRID";"WTP",#N/A,FALSE,"WTP";"WTP -2",#N/A,FALSE,"WTP";"Project",#N/A,FALSE,"PROJECT";"Summary -2",#N/A,FALSE,"SUMMARY"}</definedName>
    <definedName name="______a129" hidden="1">{"Offgrid",#N/A,FALSE,"OFFGRID";"Region",#N/A,FALSE,"REGION";"Offgrid -2",#N/A,FALSE,"OFFGRID";"WTP",#N/A,FALSE,"WTP";"WTP -2",#N/A,FALSE,"WTP";"Project",#N/A,FALSE,"PROJECT";"Summary -2",#N/A,FALSE,"SUMMARY"}</definedName>
    <definedName name="______a130" localSheetId="0" hidden="1">{"Offgrid",#N/A,FALSE,"OFFGRID";"Region",#N/A,FALSE,"REGION";"Offgrid -2",#N/A,FALSE,"OFFGRID";"WTP",#N/A,FALSE,"WTP";"WTP -2",#N/A,FALSE,"WTP";"Project",#N/A,FALSE,"PROJECT";"Summary -2",#N/A,FALSE,"SUMMARY"}</definedName>
    <definedName name="______a130" hidden="1">{"Offgrid",#N/A,FALSE,"OFFGRID";"Region",#N/A,FALSE,"REGION";"Offgrid -2",#N/A,FALSE,"OFFGRID";"WTP",#N/A,FALSE,"WTP";"WTP -2",#N/A,FALSE,"WTP";"Project",#N/A,FALSE,"PROJECT";"Summary -2",#N/A,FALSE,"SUMMARY"}</definedName>
    <definedName name="______CN1" localSheetId="0" hidden="1">{"'Sheet1'!$L$16"}</definedName>
    <definedName name="______CN1" hidden="1">{"'Sheet1'!$L$16"}</definedName>
    <definedName name="______h1" localSheetId="0" hidden="1">{"'Sheet1'!$L$16"}</definedName>
    <definedName name="______h1" hidden="1">{"'Sheet1'!$L$16"}</definedName>
    <definedName name="______h2" localSheetId="0" hidden="1">{"'Sheet1'!$L$16"}</definedName>
    <definedName name="______h2" hidden="1">{"'Sheet1'!$L$16"}</definedName>
    <definedName name="______NSO2" localSheetId="0" hidden="1">{"'Sheet1'!$L$16"}</definedName>
    <definedName name="______NSO2" hidden="1">{"'Sheet1'!$L$16"}</definedName>
    <definedName name="______T3" localSheetId="0" hidden="1">{"'Sheet1'!$L$16"}</definedName>
    <definedName name="______T3" hidden="1">{"'Sheet1'!$L$16"}</definedName>
    <definedName name="______t4" localSheetId="0" hidden="1">#REF!</definedName>
    <definedName name="______t4" hidden="1">#REF!</definedName>
    <definedName name="______tt3" localSheetId="0" hidden="1">{"'Sheet1'!$L$16"}</definedName>
    <definedName name="______tt3" hidden="1">{"'Sheet1'!$L$16"}</definedName>
    <definedName name="_____a1" localSheetId="0" hidden="1">{"'Sheet1'!$L$16"}</definedName>
    <definedName name="_____a1" hidden="1">{"'Sheet1'!$L$16"}</definedName>
    <definedName name="_____a129" localSheetId="0" hidden="1">{"Offgrid",#N/A,FALSE,"OFFGRID";"Region",#N/A,FALSE,"REGION";"Offgrid -2",#N/A,FALSE,"OFFGRID";"WTP",#N/A,FALSE,"WTP";"WTP -2",#N/A,FALSE,"WTP";"Project",#N/A,FALSE,"PROJECT";"Summary -2",#N/A,FALSE,"SUMMARY"}</definedName>
    <definedName name="_____a129" hidden="1">{"Offgrid",#N/A,FALSE,"OFFGRID";"Region",#N/A,FALSE,"REGION";"Offgrid -2",#N/A,FALSE,"OFFGRID";"WTP",#N/A,FALSE,"WTP";"WTP -2",#N/A,FALSE,"WTP";"Project",#N/A,FALSE,"PROJECT";"Summary -2",#N/A,FALSE,"SUMMARY"}</definedName>
    <definedName name="_____a130" localSheetId="0"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CN1" localSheetId="0" hidden="1">{"'Sheet1'!$L$16"}</definedName>
    <definedName name="_____CN1" hidden="1">{"'Sheet1'!$L$16"}</definedName>
    <definedName name="_____h1" localSheetId="0" hidden="1">{"'Sheet1'!$L$16"}</definedName>
    <definedName name="_____h1" hidden="1">{"'Sheet1'!$L$16"}</definedName>
    <definedName name="_____h2" localSheetId="0" hidden="1">{"'Sheet1'!$L$16"}</definedName>
    <definedName name="_____h2" hidden="1">{"'Sheet1'!$L$16"}</definedName>
    <definedName name="_____key1" hidden="1">#REF!</definedName>
    <definedName name="_____lg40">'[1]Luong TT01'!$H$34</definedName>
    <definedName name="_____n23" localSheetId="0" hidden="1">{"'Sheet1'!$L$16"}</definedName>
    <definedName name="_____n23" hidden="1">{"'Sheet1'!$L$16"}</definedName>
    <definedName name="_____NSO2" localSheetId="0" hidden="1">{"'Sheet1'!$L$16"}</definedName>
    <definedName name="_____NSO2" hidden="1">{"'Sheet1'!$L$16"}</definedName>
    <definedName name="_____sd1" localSheetId="0" hidden="1">{"'Sheet1'!$L$16"}</definedName>
    <definedName name="_____sd1" hidden="1">{"'Sheet1'!$L$16"}</definedName>
    <definedName name="_____sd2" localSheetId="0" hidden="1">{"'Sheet1'!$L$16"}</definedName>
    <definedName name="_____sd2" hidden="1">{"'Sheet1'!$L$16"}</definedName>
    <definedName name="_____T3" localSheetId="0" hidden="1">{"'Sheet1'!$L$16"}</definedName>
    <definedName name="_____T3" hidden="1">{"'Sheet1'!$L$16"}</definedName>
    <definedName name="_____t4" localSheetId="0" hidden="1">#REF!</definedName>
    <definedName name="_____t4" hidden="1">#REF!</definedName>
    <definedName name="_____T8" localSheetId="0" hidden="1">{"'Sheet1'!$L$16"}</definedName>
    <definedName name="_____T8" hidden="1">{"'Sheet1'!$L$16"}</definedName>
    <definedName name="_____tb2" localSheetId="0" hidden="1">{"'Sheet1'!$L$16"}</definedName>
    <definedName name="_____tb2" hidden="1">{"'Sheet1'!$L$16"}</definedName>
    <definedName name="_____tt3" localSheetId="0" hidden="1">{"'Sheet1'!$L$16"}</definedName>
    <definedName name="_____tt3" hidden="1">{"'Sheet1'!$L$16"}</definedName>
    <definedName name="____a1" localSheetId="0" hidden="1">{"'Sheet1'!$L$16"}</definedName>
    <definedName name="____a1" hidden="1">{"'Sheet1'!$L$16"}</definedName>
    <definedName name="____a129" localSheetId="0"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0"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CN1" localSheetId="0" hidden="1">{"'Sheet1'!$L$16"}</definedName>
    <definedName name="____CN1" hidden="1">{"'Sheet1'!$L$16"}</definedName>
    <definedName name="____h1" localSheetId="0" hidden="1">{"'Sheet1'!$L$16"}</definedName>
    <definedName name="____h1" hidden="1">{"'Sheet1'!$L$16"}</definedName>
    <definedName name="____h2" localSheetId="0" hidden="1">{"'Sheet1'!$L$16"}</definedName>
    <definedName name="____h2" hidden="1">{"'Sheet1'!$L$16"}</definedName>
    <definedName name="____lg40">'[1]Luong TT01'!$H$34</definedName>
    <definedName name="____lg45">'[1]Luong TT01'!$H$39</definedName>
    <definedName name="____NSO2" localSheetId="0" hidden="1">{"'Sheet1'!$L$16"}</definedName>
    <definedName name="____NSO2" hidden="1">{"'Sheet1'!$L$16"}</definedName>
    <definedName name="____T3" localSheetId="0" hidden="1">{"'Sheet1'!$L$16"}</definedName>
    <definedName name="____T3" hidden="1">{"'Sheet1'!$L$16"}</definedName>
    <definedName name="____t4" localSheetId="0" hidden="1">#REF!</definedName>
    <definedName name="____t4" hidden="1">#REF!</definedName>
    <definedName name="____tt3" localSheetId="0" hidden="1">{"'Sheet1'!$L$16"}</definedName>
    <definedName name="____tt3" hidden="1">{"'Sheet1'!$L$16"}</definedName>
    <definedName name="___a1" localSheetId="0" hidden="1">{"'Sheet1'!$L$16"}</definedName>
    <definedName name="___a1" hidden="1">{"'Sheet1'!$L$16"}</definedName>
    <definedName name="___a129" localSheetId="0" hidden="1">{"Offgrid",#N/A,FALSE,"OFFGRID";"Region",#N/A,FALSE,"REGION";"Offgrid -2",#N/A,FALSE,"OFFGRID";"WTP",#N/A,FALSE,"WTP";"WTP -2",#N/A,FALSE,"WTP";"Project",#N/A,FALSE,"PROJECT";"Summary -2",#N/A,FALSE,"SUMMARY"}</definedName>
    <definedName name="___a129" hidden="1">{"Offgrid",#N/A,FALSE,"OFFGRID";"Region",#N/A,FALSE,"REGION";"Offgrid -2",#N/A,FALSE,"OFFGRID";"WTP",#N/A,FALSE,"WTP";"WTP -2",#N/A,FALSE,"WTP";"Project",#N/A,FALSE,"PROJECT";"Summary -2",#N/A,FALSE,"SUMMARY"}</definedName>
    <definedName name="___a130" localSheetId="0"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CN1" localSheetId="0" hidden="1">{"'Sheet1'!$L$16"}</definedName>
    <definedName name="___CN1" hidden="1">{"'Sheet1'!$L$16"}</definedName>
    <definedName name="___Goi8" localSheetId="0" hidden="1">{"'Sheet1'!$L$16"}</definedName>
    <definedName name="___Goi8" hidden="1">{"'Sheet1'!$L$16"}</definedName>
    <definedName name="___h1" localSheetId="0" hidden="1">{"'Sheet1'!$L$16"}</definedName>
    <definedName name="___h1" hidden="1">{"'Sheet1'!$L$16"}</definedName>
    <definedName name="___h2" localSheetId="0" hidden="1">{"'Sheet1'!$L$16"}</definedName>
    <definedName name="___h2" hidden="1">{"'Sheet1'!$L$16"}</definedName>
    <definedName name="___key1" hidden="1">#REF!</definedName>
    <definedName name="___KTV122" hidden="1">#REF!</definedName>
    <definedName name="___KTV222" hidden="1">#REF!</definedName>
    <definedName name="___Lan1" localSheetId="0" hidden="1">{"'Sheet1'!$L$16"}</definedName>
    <definedName name="___Lan1" hidden="1">{"'Sheet1'!$L$16"}</definedName>
    <definedName name="___LAN3" localSheetId="0" hidden="1">{"'Sheet1'!$L$16"}</definedName>
    <definedName name="___LAN3" hidden="1">{"'Sheet1'!$L$16"}</definedName>
    <definedName name="___lg35">'[1]Luong TT01'!$H$29</definedName>
    <definedName name="___lg40">'[1]Luong TT01'!$H$34</definedName>
    <definedName name="___lg45">'[1]Luong TT01'!$H$39</definedName>
    <definedName name="___ln40">'[2]Luong TT01'!$G$34</definedName>
    <definedName name="___LX114" hidden="1">#REF!</definedName>
    <definedName name="___LX124" hidden="1">#REF!</definedName>
    <definedName name="___LX134" hidden="1">#REF!</definedName>
    <definedName name="___LX144" hidden="1">#REF!</definedName>
    <definedName name="___LX214" hidden="1">#REF!</definedName>
    <definedName name="___LX224" hidden="1">#REF!</definedName>
    <definedName name="___LX234" hidden="1">#REF!</definedName>
    <definedName name="___LX244" hidden="1">#REF!</definedName>
    <definedName name="___LX314" hidden="1">#REF!</definedName>
    <definedName name="___LX324" hidden="1">#REF!</definedName>
    <definedName name="___LX334" hidden="1">#REF!</definedName>
    <definedName name="___LX344" hidden="1">#REF!</definedName>
    <definedName name="___MT12" hidden="1">#REF!</definedName>
    <definedName name="___MT22" hidden="1">#REF!</definedName>
    <definedName name="___mtc1" hidden="1">#REF!</definedName>
    <definedName name="___mtc2" hidden="1">#REF!</definedName>
    <definedName name="___mtc3" hidden="1">#REF!</definedName>
    <definedName name="___mtc4" hidden="1">#REF!</definedName>
    <definedName name="___n23" localSheetId="0" hidden="1">{"'Sheet1'!$L$16"}</definedName>
    <definedName name="___n23" hidden="1">{"'Sheet1'!$L$16"}</definedName>
    <definedName name="___NC1" hidden="1">#REF!</definedName>
    <definedName name="___NC12" hidden="1">#REF!</definedName>
    <definedName name="___NC13" hidden="1">#REF!</definedName>
    <definedName name="___NC14" hidden="1">#REF!</definedName>
    <definedName name="___NC15" hidden="1">#REF!</definedName>
    <definedName name="___NC16" hidden="1">#REF!</definedName>
    <definedName name="___NC17" hidden="1">#REF!</definedName>
    <definedName name="___NC2" hidden="1">#REF!</definedName>
    <definedName name="___NC22" hidden="1">#REF!</definedName>
    <definedName name="___NC23" hidden="1">#REF!</definedName>
    <definedName name="___NC24" hidden="1">#REF!</definedName>
    <definedName name="___NC25" hidden="1">#REF!</definedName>
    <definedName name="___NC26" hidden="1">#REF!</definedName>
    <definedName name="___NC27" hidden="1">#REF!</definedName>
    <definedName name="___NC3" hidden="1">#REF!</definedName>
    <definedName name="___NC32" hidden="1">#REF!</definedName>
    <definedName name="___NC4" hidden="1">#REF!</definedName>
    <definedName name="___NC42" hidden="1">#REF!</definedName>
    <definedName name="___NSO2" localSheetId="0" hidden="1">{"'Sheet1'!$L$16"}</definedName>
    <definedName name="___NSO2" hidden="1">{"'Sheet1'!$L$16"}</definedName>
    <definedName name="___PA3" localSheetId="0" hidden="1">{"'Sheet1'!$L$16"}</definedName>
    <definedName name="___PA3" hidden="1">{"'Sheet1'!$L$16"}</definedName>
    <definedName name="___sd1" localSheetId="0" hidden="1">{"'Sheet1'!$L$16"}</definedName>
    <definedName name="___sd1" hidden="1">{"'Sheet1'!$L$16"}</definedName>
    <definedName name="___sd2" localSheetId="0" hidden="1">{"'Sheet1'!$L$16"}</definedName>
    <definedName name="___sd2" hidden="1">{"'Sheet1'!$L$16"}</definedName>
    <definedName name="___T3" localSheetId="0" hidden="1">{"'Sheet1'!$L$16"}</definedName>
    <definedName name="___T3" hidden="1">{"'Sheet1'!$L$16"}</definedName>
    <definedName name="___t4" localSheetId="0" hidden="1">#REF!</definedName>
    <definedName name="___t4" hidden="1">#REF!</definedName>
    <definedName name="___T8" localSheetId="0" hidden="1">{"'Sheet1'!$L$16"}</definedName>
    <definedName name="___T8" hidden="1">{"'Sheet1'!$L$16"}</definedName>
    <definedName name="___tb2" localSheetId="0" hidden="1">{"'Sheet1'!$L$16"}</definedName>
    <definedName name="___tb2" hidden="1">{"'Sheet1'!$L$16"}</definedName>
    <definedName name="___TD12" hidden="1">#REF!</definedName>
    <definedName name="___TD22" hidden="1">#REF!</definedName>
    <definedName name="___TM107" hidden="1">#REF!</definedName>
    <definedName name="___TM14" hidden="1">#REF!</definedName>
    <definedName name="___TM207" hidden="1">#REF!</definedName>
    <definedName name="___TM24" hidden="1">#REF!</definedName>
    <definedName name="___TM277" hidden="1">#REF!</definedName>
    <definedName name="___TM307" hidden="1">#REF!</definedName>
    <definedName name="___TM34" hidden="1">#REF!</definedName>
    <definedName name="___TM357" hidden="1">#REF!</definedName>
    <definedName name="___TM407" hidden="1">#REF!</definedName>
    <definedName name="___TM44" hidden="1">#REF!</definedName>
    <definedName name="___TM507" hidden="1">#REF!</definedName>
    <definedName name="___TM607" hidden="1">#REF!</definedName>
    <definedName name="___TM707" hidden="1">#REF!</definedName>
    <definedName name="___TP112" hidden="1">#REF!</definedName>
    <definedName name="___TP122" hidden="1">#REF!</definedName>
    <definedName name="___TP212" hidden="1">#REF!</definedName>
    <definedName name="___TP222" hidden="1">#REF!</definedName>
    <definedName name="___TT14" hidden="1">#REF!</definedName>
    <definedName name="___TT24" hidden="1">#REF!</definedName>
    <definedName name="___tt3" localSheetId="0" hidden="1">{"'Sheet1'!$L$16"}</definedName>
    <definedName name="___tt3" hidden="1">{"'Sheet1'!$L$16"}</definedName>
    <definedName name="___TT34" hidden="1">#REF!</definedName>
    <definedName name="___TT44" hidden="1">#REF!</definedName>
    <definedName name="___TTR12" hidden="1">#REF!</definedName>
    <definedName name="___TTR22" hidden="1">#REF!</definedName>
    <definedName name="___v2" localSheetId="0" hidden="1">{"'Sheet1'!$L$16"}</definedName>
    <definedName name="___v2" hidden="1">{"'Sheet1'!$L$16"}</definedName>
    <definedName name="__123Graph_A" hidden="1">#REF!</definedName>
    <definedName name="__123Graph_ADEMAND" hidden="1">#REF!</definedName>
    <definedName name="__123Graph_AERR" hidden="1">#REF!</definedName>
    <definedName name="__123Graph_AFIRRT" hidden="1">#REF!</definedName>
    <definedName name="__123Graph_B" hidden="1">#REF!</definedName>
    <definedName name="__123Graph_BDEMAND" hidden="1">#REF!</definedName>
    <definedName name="__123Graph_BERR" hidden="1">#REF!</definedName>
    <definedName name="__123Graph_BFIRRT" hidden="1">#REF!</definedName>
    <definedName name="__123Graph_C" hidden="1">#REF!</definedName>
    <definedName name="__123Graph_CDEMAND" hidden="1">#REF!</definedName>
    <definedName name="__123Graph_CERR" hidden="1">#REF!</definedName>
    <definedName name="__123Graph_LBL_A" hidden="1">#REF!</definedName>
    <definedName name="__123Graph_LBL_ADEMAND" hidden="1">#REF!</definedName>
    <definedName name="__123Graph_LBL_AERR" hidden="1">#REF!</definedName>
    <definedName name="__123Graph_LBL_B" hidden="1">#REF!</definedName>
    <definedName name="__123Graph_LBL_BDEMAND" hidden="1">#REF!</definedName>
    <definedName name="__123Graph_LBL_BERR" hidden="1">#REF!</definedName>
    <definedName name="__123Graph_LBL_BFIRRT" hidden="1">#REF!</definedName>
    <definedName name="__123Graph_LBL_C" hidden="1">#REF!</definedName>
    <definedName name="__123Graph_LBL_CDEMAND" hidden="1">#REF!</definedName>
    <definedName name="__123Graph_LBL_CERR" hidden="1">#REF!</definedName>
    <definedName name="__123Graph_X" hidden="1">#REF!</definedName>
    <definedName name="__123Graph_XDEMAND" hidden="1">#REF!</definedName>
    <definedName name="__123Graph_XERR" hidden="1">#REF!</definedName>
    <definedName name="__a1" localSheetId="0" hidden="1">{"'Sheet1'!$L$16"}</definedName>
    <definedName name="__a1" hidden="1">{"'Sheet1'!$L$16"}</definedName>
    <definedName name="__a129" localSheetId="0"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0"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2" localSheetId="0" hidden="1">{#N/A,#N/A,FALSE,"Chi tiÆt"}</definedName>
    <definedName name="__a2" hidden="1">{#N/A,#N/A,FALSE,"Chi tiÆt"}</definedName>
    <definedName name="__bac3">85640</definedName>
    <definedName name="__bac4">116510</definedName>
    <definedName name="__bac5">116510</definedName>
    <definedName name="__CN1" localSheetId="0" hidden="1">{"'Sheet1'!$L$16"}</definedName>
    <definedName name="__CN1" hidden="1">{"'Sheet1'!$L$16"}</definedName>
    <definedName name="__CT4" localSheetId="0" hidden="1">{"'Sheet1'!$L$16"}</definedName>
    <definedName name="__CT4" hidden="1">{"'Sheet1'!$L$16"}</definedName>
    <definedName name="__Goi8" localSheetId="0" hidden="1">{"'Sheet1'!$L$16"}</definedName>
    <definedName name="__Goi8" hidden="1">{"'Sheet1'!$L$16"}</definedName>
    <definedName name="__h1" localSheetId="0" hidden="1">{"'Sheet1'!$L$16"}</definedName>
    <definedName name="__h1" hidden="1">{"'Sheet1'!$L$16"}</definedName>
    <definedName name="__h2" localSheetId="0" hidden="1">{"'Sheet1'!$L$16"}</definedName>
    <definedName name="__h2" hidden="1">{"'Sheet1'!$L$16"}</definedName>
    <definedName name="__IntlFixup" hidden="1">TRUE</definedName>
    <definedName name="__key1" hidden="1">#REF!</definedName>
    <definedName name="__KTV122" hidden="1">#REF!</definedName>
    <definedName name="__KTV222" hidden="1">#REF!</definedName>
    <definedName name="__Lan1" localSheetId="0" hidden="1">{"'Sheet1'!$L$16"}</definedName>
    <definedName name="__Lan1" hidden="1">{"'Sheet1'!$L$16"}</definedName>
    <definedName name="__LAN3" localSheetId="0" hidden="1">{"'Sheet1'!$L$16"}</definedName>
    <definedName name="__LAN3" hidden="1">{"'Sheet1'!$L$16"}</definedName>
    <definedName name="__lg30">[3]luong!$H$22</definedName>
    <definedName name="__lg35">[3]luong!$H$23</definedName>
    <definedName name="__lg40">[3]luong!$H$24</definedName>
    <definedName name="__lg45">[3]luong!$H$25</definedName>
    <definedName name="__lg50">[3]luong!$H$26</definedName>
    <definedName name="__ln30">[3]luong!$H$11</definedName>
    <definedName name="__ln35">[3]luong!$H$12</definedName>
    <definedName name="__ln40">[3]luong!$H$13</definedName>
    <definedName name="__LX114" hidden="1">#REF!</definedName>
    <definedName name="__LX124" hidden="1">#REF!</definedName>
    <definedName name="__LX134" hidden="1">#REF!</definedName>
    <definedName name="__LX144" hidden="1">#REF!</definedName>
    <definedName name="__LX214" hidden="1">#REF!</definedName>
    <definedName name="__LX224" hidden="1">#REF!</definedName>
    <definedName name="__LX234" hidden="1">#REF!</definedName>
    <definedName name="__LX244" hidden="1">#REF!</definedName>
    <definedName name="__LX314" hidden="1">#REF!</definedName>
    <definedName name="__LX324" hidden="1">#REF!</definedName>
    <definedName name="__LX334" hidden="1">#REF!</definedName>
    <definedName name="__LX344" hidden="1">#REF!</definedName>
    <definedName name="__MT12" hidden="1">#REF!</definedName>
    <definedName name="__MT22" hidden="1">#REF!</definedName>
    <definedName name="__mtc1" hidden="1">#REF!</definedName>
    <definedName name="__mtc2" hidden="1">#REF!</definedName>
    <definedName name="__mtc3" hidden="1">#REF!</definedName>
    <definedName name="__mtc4" hidden="1">#REF!</definedName>
    <definedName name="__n23" localSheetId="0" hidden="1">{"'Sheet1'!$L$16"}</definedName>
    <definedName name="__n23" hidden="1">{"'Sheet1'!$L$16"}</definedName>
    <definedName name="__NC1" hidden="1">#REF!</definedName>
    <definedName name="__NC12" hidden="1">#REF!</definedName>
    <definedName name="__NC13" hidden="1">#REF!</definedName>
    <definedName name="__NC14" hidden="1">#REF!</definedName>
    <definedName name="__NC15" hidden="1">#REF!</definedName>
    <definedName name="__NC16" hidden="1">#REF!</definedName>
    <definedName name="__NC17" hidden="1">#REF!</definedName>
    <definedName name="__NC2" hidden="1">#REF!</definedName>
    <definedName name="__NC22" hidden="1">#REF!</definedName>
    <definedName name="__NC23" hidden="1">#REF!</definedName>
    <definedName name="__NC24" hidden="1">#REF!</definedName>
    <definedName name="__NC25" hidden="1">#REF!</definedName>
    <definedName name="__NC26" hidden="1">#REF!</definedName>
    <definedName name="__NC27" hidden="1">#REF!</definedName>
    <definedName name="__NC3" hidden="1">#REF!</definedName>
    <definedName name="__NC32" hidden="1">#REF!</definedName>
    <definedName name="__NC4" hidden="1">#REF!</definedName>
    <definedName name="__NC42" hidden="1">#REF!</definedName>
    <definedName name="__NSO2" localSheetId="0" hidden="1">{"'Sheet1'!$L$16"}</definedName>
    <definedName name="__NSO2" hidden="1">{"'Sheet1'!$L$16"}</definedName>
    <definedName name="__PA3" localSheetId="0" hidden="1">{"'Sheet1'!$L$16"}</definedName>
    <definedName name="__PA3" hidden="1">{"'Sheet1'!$L$16"}</definedName>
    <definedName name="__sd1" localSheetId="0" hidden="1">{"'Sheet1'!$L$16"}</definedName>
    <definedName name="__sd1" hidden="1">{"'Sheet1'!$L$16"}</definedName>
    <definedName name="__sd2" localSheetId="0" hidden="1">{"'Sheet1'!$L$16"}</definedName>
    <definedName name="__sd2" hidden="1">{"'Sheet1'!$L$16"}</definedName>
    <definedName name="__T3" localSheetId="0" hidden="1">{"'Sheet1'!$L$16"}</definedName>
    <definedName name="__T3" hidden="1">{"'Sheet1'!$L$16"}</definedName>
    <definedName name="__t4" localSheetId="0" hidden="1">#REF!</definedName>
    <definedName name="__t4" hidden="1">#REF!</definedName>
    <definedName name="__T8" localSheetId="0" hidden="1">{"'Sheet1'!$L$16"}</definedName>
    <definedName name="__T8" hidden="1">{"'Sheet1'!$L$16"}</definedName>
    <definedName name="__tb2" localSheetId="0" hidden="1">{"'Sheet1'!$L$16"}</definedName>
    <definedName name="__tb2" hidden="1">{"'Sheet1'!$L$16"}</definedName>
    <definedName name="__TD12" hidden="1">#REF!</definedName>
    <definedName name="__TD22" hidden="1">#REF!</definedName>
    <definedName name="__TM107" hidden="1">#REF!</definedName>
    <definedName name="__TM14" hidden="1">#REF!</definedName>
    <definedName name="__TM207" hidden="1">#REF!</definedName>
    <definedName name="__TM24" hidden="1">#REF!</definedName>
    <definedName name="__TM277" hidden="1">#REF!</definedName>
    <definedName name="__TM307" hidden="1">#REF!</definedName>
    <definedName name="__TM34" hidden="1">#REF!</definedName>
    <definedName name="__TM357" hidden="1">#REF!</definedName>
    <definedName name="__TM407" hidden="1">#REF!</definedName>
    <definedName name="__TM44" hidden="1">#REF!</definedName>
    <definedName name="__TM507" hidden="1">#REF!</definedName>
    <definedName name="__TM607" hidden="1">#REF!</definedName>
    <definedName name="__TM707" hidden="1">#REF!</definedName>
    <definedName name="__TP112" hidden="1">#REF!</definedName>
    <definedName name="__TP122" hidden="1">#REF!</definedName>
    <definedName name="__TP212" hidden="1">#REF!</definedName>
    <definedName name="__TP222" hidden="1">#REF!</definedName>
    <definedName name="__TT14" hidden="1">#REF!</definedName>
    <definedName name="__TT24" hidden="1">#REF!</definedName>
    <definedName name="__tt3" localSheetId="0" hidden="1">{"'Sheet1'!$L$16"}</definedName>
    <definedName name="__tt3" hidden="1">{"'Sheet1'!$L$16"}</definedName>
    <definedName name="__TT34" hidden="1">#REF!</definedName>
    <definedName name="__TT44" hidden="1">#REF!</definedName>
    <definedName name="__TTR12" hidden="1">#REF!</definedName>
    <definedName name="__TTR22" hidden="1">#REF!</definedName>
    <definedName name="__v2" localSheetId="0" hidden="1">{"'Sheet1'!$L$16"}</definedName>
    <definedName name="__v2" hidden="1">{"'Sheet1'!$L$16"}</definedName>
    <definedName name="_10_?g" localSheetId="0" hidden="1">{"'Sheet1'!$L$16"}</definedName>
    <definedName name="_10_?g" hidden="1">{"'Sheet1'!$L$16"}</definedName>
    <definedName name="_111" hidden="1">#REF!</definedName>
    <definedName name="_12_?gg" localSheetId="0" hidden="1">{"'Sheet1'!$L$16"}</definedName>
    <definedName name="_12_?gg" hidden="1">{"'Sheet1'!$L$16"}</definedName>
    <definedName name="_12121" localSheetId="0" hidden="1">#REF!</definedName>
    <definedName name="_12121" hidden="1">#REF!</definedName>
    <definedName name="_123" hidden="1">#REF!</definedName>
    <definedName name="_14_?gga" localSheetId="0" hidden="1">{"'Sheet1'!$L$16"}</definedName>
    <definedName name="_14_?gga" hidden="1">{"'Sheet1'!$L$16"}</definedName>
    <definedName name="_16_?hf" localSheetId="0" hidden="1">{"'Sheet1'!$L$16"}</definedName>
    <definedName name="_16_?hf" hidden="1">{"'Sheet1'!$L$16"}</definedName>
    <definedName name="_18_?nt" localSheetId="0" hidden="1">{"'Sheet1'!$L$16"}</definedName>
    <definedName name="_18_?nt" hidden="1">{"'Sheet1'!$L$16"}</definedName>
    <definedName name="_1BA2500">#N/A</definedName>
    <definedName name="_1BA3250">#N/A</definedName>
    <definedName name="_1BA400P">#N/A</definedName>
    <definedName name="_1CAP001">#N/A</definedName>
    <definedName name="_1DA2401">#N/A</definedName>
    <definedName name="_1DA2402">#N/A</definedName>
    <definedName name="_1DA3201">#N/A</definedName>
    <definedName name="_1DA3202">#N/A</definedName>
    <definedName name="_1DA3203">#N/A</definedName>
    <definedName name="_1DAU002">#N/A</definedName>
    <definedName name="_1DDAY03">#N/A</definedName>
    <definedName name="_1DDTT01">#N/A</definedName>
    <definedName name="_1FCO101">#N/A</definedName>
    <definedName name="_1GIA101">#N/A</definedName>
    <definedName name="_1LA1001">#N/A</definedName>
    <definedName name="_1MCCBO2">#N/A</definedName>
    <definedName name="_1NEO001">#N/A</definedName>
    <definedName name="_1PKCAP1">#N/A</definedName>
    <definedName name="_1PKTT01">#N/A</definedName>
    <definedName name="_1SDUNG1">#N/A</definedName>
    <definedName name="_1TCD101">#N/A</definedName>
    <definedName name="_1TCD201">#N/A</definedName>
    <definedName name="_1TD2001">#N/A</definedName>
    <definedName name="_1TIHT01">#N/A</definedName>
    <definedName name="_1TRU121">#N/A</definedName>
    <definedName name="_2_?" localSheetId="0" hidden="1">{"'Sheet1'!$L$16"}</definedName>
    <definedName name="_2_?" hidden="1">{"'Sheet1'!$L$16"}</definedName>
    <definedName name="_20_?th" localSheetId="0" hidden="1">{"'Sheet1'!$L$16"}</definedName>
    <definedName name="_20_?th" hidden="1">{"'Sheet1'!$L$16"}</definedName>
    <definedName name="_22_?u" localSheetId="0" hidden="1">{"'Sheet1'!$L$16"}</definedName>
    <definedName name="_22_?u" hidden="1">{"'Sheet1'!$L$16"}</definedName>
    <definedName name="_24_?yt?t" localSheetId="0" hidden="1">{"'Sheet1'!$L$16"}</definedName>
    <definedName name="_24_?yt?t" hidden="1">{"'Sheet1'!$L$16"}</definedName>
    <definedName name="_2BLA100">#N/A</definedName>
    <definedName name="_2DAL201">#N/A</definedName>
    <definedName name="_2SDUNG4">#N/A</definedName>
    <definedName name="_2UCLEV2">#N/A</definedName>
    <definedName name="_3BLXMD">#N/A</definedName>
    <definedName name="_3TU0609">#N/A</definedName>
    <definedName name="_4_?dhgg" localSheetId="0" hidden="1">{"'Sheet1'!$L$16"}</definedName>
    <definedName name="_4_?dhgg" hidden="1">{"'Sheet1'!$L$16"}</definedName>
    <definedName name="_40x4">5100</definedName>
    <definedName name="_4CNT240">#N/A</definedName>
    <definedName name="_4CTL240">#N/A</definedName>
    <definedName name="_4FCO100">#N/A</definedName>
    <definedName name="_4HDCTT4">#N/A</definedName>
    <definedName name="_4HNCTT4">#N/A</definedName>
    <definedName name="_4LBCO01">#N/A</definedName>
    <definedName name="_4OSLCTT">#N/A</definedName>
    <definedName name="_6_?fbgdg?" localSheetId="0" hidden="1">{"Offgrid",#N/A,FALSE,"OFFGRID";"Region",#N/A,FALSE,"REGION";"Offgrid -2",#N/A,FALSE,"OFFGRID";"WTP",#N/A,FALSE,"WTP";"WTP -2",#N/A,FALSE,"WTP";"Project",#N/A,FALSE,"PROJECT";"Summary -2",#N/A,FALSE,"SUMMARY"}</definedName>
    <definedName name="_6_?fbgdg?" hidden="1">{"Offgrid",#N/A,FALSE,"OFFGRID";"Region",#N/A,FALSE,"REGION";"Offgrid -2",#N/A,FALSE,"OFFGRID";"WTP",#N/A,FALSE,"WTP";"WTP -2",#N/A,FALSE,"WTP";"Project",#N/A,FALSE,"PROJECT";"Summary -2",#N/A,FALSE,"SUMMARY"}</definedName>
    <definedName name="_8_?fnfndfn" localSheetId="0" hidden="1">{#N/A,#N/A,FALSE,"Chi tiÆt"}</definedName>
    <definedName name="_8_?fnfndfn" hidden="1">{#N/A,#N/A,FALSE,"Chi tiÆt"}</definedName>
    <definedName name="_a1" localSheetId="0" hidden="1">{"'Sheet1'!$L$16"}</definedName>
    <definedName name="_a1" hidden="1">{"'Sheet1'!$L$16"}</definedName>
    <definedName name="_a129" localSheetId="0"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0"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localSheetId="0" hidden="1">{#N/A,#N/A,FALSE,"Chi tiÆt"}</definedName>
    <definedName name="_a2" hidden="1">{#N/A,#N/A,FALSE,"Chi tiÆt"}</definedName>
    <definedName name="_abb91">#REF!</definedName>
    <definedName name="_ATS1">#REF!</definedName>
    <definedName name="_ATS2">#REF!</definedName>
    <definedName name="_ATS3">#REF!</definedName>
    <definedName name="_ATS4">#REF!</definedName>
    <definedName name="_B19" localSheetId="0" hidden="1">{"'Sheet1'!$L$16"}</definedName>
    <definedName name="_B19" hidden="1">{"'Sheet1'!$L$16"}</definedName>
    <definedName name="_bac3">85640</definedName>
    <definedName name="_bac4">116510</definedName>
    <definedName name="_bac5">116510</definedName>
    <definedName name="_Builtin155" hidden="1">#N/A</definedName>
    <definedName name="_CN1" localSheetId="0" hidden="1">{"'Sheet1'!$L$16"}</definedName>
    <definedName name="_CN1" hidden="1">{"'Sheet1'!$L$16"}</definedName>
    <definedName name="_CT250">#REF!</definedName>
    <definedName name="_CT4" localSheetId="0" hidden="1">{"'Sheet1'!$L$16"}</definedName>
    <definedName name="_CT4" hidden="1">{"'Sheet1'!$L$16"}</definedName>
    <definedName name="_CVC89" hidden="1">#REF!</definedName>
    <definedName name="_d1500" localSheetId="0" hidden="1">{"'Sheet1'!$L$16"}</definedName>
    <definedName name="_d1500" hidden="1">{"'Sheet1'!$L$16"}</definedName>
    <definedName name="_dgt100">#REF!</definedName>
    <definedName name="_Fill" localSheetId="0" hidden="1">#REF!</definedName>
    <definedName name="_Fill" hidden="1">#REF!</definedName>
    <definedName name="_xlnm._FilterDatabase" hidden="1">#N/A</definedName>
    <definedName name="_Goi8" localSheetId="0" hidden="1">{"'Sheet1'!$L$16"}</definedName>
    <definedName name="_Goi8" hidden="1">{"'Sheet1'!$L$16"}</definedName>
    <definedName name="_h1" localSheetId="0" hidden="1">{"'Sheet1'!$L$16"}</definedName>
    <definedName name="_h1" hidden="1">{"'Sheet1'!$L$16"}</definedName>
    <definedName name="_h2" localSheetId="0" hidden="1">{"'Sheet1'!$L$16"}</definedName>
    <definedName name="_h2" hidden="1">{"'Sheet1'!$L$16"}</definedName>
    <definedName name="_HDG18">#REF!</definedName>
    <definedName name="_hsm2">1.1289</definedName>
    <definedName name="_hu1" localSheetId="0" hidden="1">{"'Sheet1'!$L$16"}</definedName>
    <definedName name="_hu1" hidden="1">{"'Sheet1'!$L$16"}</definedName>
    <definedName name="_hu2" localSheetId="0" hidden="1">{"'Sheet1'!$L$16"}</definedName>
    <definedName name="_hu2" hidden="1">{"'Sheet1'!$L$16"}</definedName>
    <definedName name="_hu5" localSheetId="0" hidden="1">{"'Sheet1'!$L$16"}</definedName>
    <definedName name="_hu5" hidden="1">{"'Sheet1'!$L$16"}</definedName>
    <definedName name="_hu6" localSheetId="0" hidden="1">{"'Sheet1'!$L$16"}</definedName>
    <definedName name="_hu6" hidden="1">{"'Sheet1'!$L$16"}</definedName>
    <definedName name="_hu7" localSheetId="0" hidden="1">{"'Sheet1'!$L$16"}</definedName>
    <definedName name="_hu7" hidden="1">{"'Sheet1'!$L$16"}</definedName>
    <definedName name="_Key1" localSheetId="0" hidden="1">#REF!</definedName>
    <definedName name="_Key1" hidden="1">#REF!</definedName>
    <definedName name="_Key2" localSheetId="0" hidden="1">#REF!</definedName>
    <definedName name="_Key2" hidden="1">#REF!</definedName>
    <definedName name="_KLD1" localSheetId="0" hidden="1">#REF!</definedName>
    <definedName name="_KLD1" hidden="1">#REF!</definedName>
    <definedName name="_ks10">#REF!</definedName>
    <definedName name="_KS2">#REF!</definedName>
    <definedName name="_ks20">#REF!</definedName>
    <definedName name="_ks25">#REF!</definedName>
    <definedName name="_KS3">#REF!</definedName>
    <definedName name="_ks30">#REF!</definedName>
    <definedName name="_ks35">#REF!</definedName>
    <definedName name="_KS4">#REF!</definedName>
    <definedName name="_ks40">#REF!</definedName>
    <definedName name="_ks45">#REF!</definedName>
    <definedName name="_KS5">#REF!</definedName>
    <definedName name="_ks50">#REF!</definedName>
    <definedName name="_ks55">#REF!</definedName>
    <definedName name="_KS6">#REF!</definedName>
    <definedName name="_ks60">#REF!</definedName>
    <definedName name="_ks65">#REF!</definedName>
    <definedName name="_KS7">#REF!</definedName>
    <definedName name="_ks70">#REF!</definedName>
    <definedName name="_ks75">#REF!</definedName>
    <definedName name="_ks80">#REF!</definedName>
    <definedName name="_KTV122" hidden="1">#REF!</definedName>
    <definedName name="_KTV222" hidden="1">#REF!</definedName>
    <definedName name="_LA18">#REF!</definedName>
    <definedName name="_Lan1" localSheetId="0" hidden="1">{"'Sheet1'!$L$16"}</definedName>
    <definedName name="_Lan1" hidden="1">{"'Sheet1'!$L$16"}</definedName>
    <definedName name="_LAN3" localSheetId="0" hidden="1">{"'Sheet1'!$L$16"}</definedName>
    <definedName name="_LAN3" hidden="1">{"'Sheet1'!$L$16"}</definedName>
    <definedName name="_lap1">#REF!</definedName>
    <definedName name="_lap2">#REF!</definedName>
    <definedName name="_ld2" localSheetId="0" hidden="1">{"'Sheet1'!$L$16"}</definedName>
    <definedName name="_ld2" hidden="1">{"'Sheet1'!$L$16"}</definedName>
    <definedName name="_lg10">#REF!</definedName>
    <definedName name="_lg20">#REF!</definedName>
    <definedName name="_lg25">#REF!</definedName>
    <definedName name="_lg30">#REF!</definedName>
    <definedName name="_lg35">#REF!</definedName>
    <definedName name="_lg40">#REF!</definedName>
    <definedName name="_lg45">#REF!</definedName>
    <definedName name="_lg47">#REF!</definedName>
    <definedName name="_lg50">#REF!</definedName>
    <definedName name="_lg55">#REF!</definedName>
    <definedName name="_lg60">#REF!</definedName>
    <definedName name="_lg65">#REF!</definedName>
    <definedName name="_lg70">#REF!</definedName>
    <definedName name="_ln10">#REF!</definedName>
    <definedName name="_ln20">#REF!</definedName>
    <definedName name="_ln25">#REF!</definedName>
    <definedName name="_ln30">#REF!</definedName>
    <definedName name="_ln35">#REF!</definedName>
    <definedName name="_ln37">#REF!</definedName>
    <definedName name="_ln40">#REF!</definedName>
    <definedName name="_ln45">#REF!</definedName>
    <definedName name="_ln47">#REF!</definedName>
    <definedName name="_ln50">#REF!</definedName>
    <definedName name="_ln55">#REF!</definedName>
    <definedName name="_ln60">#REF!</definedName>
    <definedName name="_ln65">#REF!</definedName>
    <definedName name="_ln70">#REF!</definedName>
    <definedName name="_lx11">#REF!</definedName>
    <definedName name="_LX114" hidden="1">#REF!</definedName>
    <definedName name="_lx12">#REF!</definedName>
    <definedName name="_LX124" hidden="1">#REF!</definedName>
    <definedName name="_lx13">#REF!</definedName>
    <definedName name="_LX134" hidden="1">#REF!</definedName>
    <definedName name="_lx14">#REF!</definedName>
    <definedName name="_LX144" hidden="1">#REF!</definedName>
    <definedName name="_lx21">#REF!</definedName>
    <definedName name="_LX214" hidden="1">#REF!</definedName>
    <definedName name="_lx22">#REF!</definedName>
    <definedName name="_LX224" hidden="1">#REF!</definedName>
    <definedName name="_lx23">#REF!</definedName>
    <definedName name="_LX234" hidden="1">#REF!</definedName>
    <definedName name="_lx24">#REF!</definedName>
    <definedName name="_LX244" hidden="1">#REF!</definedName>
    <definedName name="_lx31">#REF!</definedName>
    <definedName name="_LX314" hidden="1">#REF!</definedName>
    <definedName name="_lx32">#REF!</definedName>
    <definedName name="_LX324" hidden="1">#REF!</definedName>
    <definedName name="_lx33">#REF!</definedName>
    <definedName name="_LX334" hidden="1">#REF!</definedName>
    <definedName name="_lx34">#REF!</definedName>
    <definedName name="_LX344" hidden="1">#REF!</definedName>
    <definedName name="_m1233" localSheetId="0" hidden="1">{"'Sheet1'!$L$16"}</definedName>
    <definedName name="_m1233" hidden="1">{"'Sheet1'!$L$16"}</definedName>
    <definedName name="_M2" localSheetId="0" hidden="1">{"'Sheet1'!$L$16"}</definedName>
    <definedName name="_M2" hidden="1">{"'Sheet1'!$L$16"}</definedName>
    <definedName name="_ma366">#REF!</definedName>
    <definedName name="_MBA1">#REF!</definedName>
    <definedName name="_MBA10">#REF!</definedName>
    <definedName name="_MBA2">#REF!</definedName>
    <definedName name="_MBA3">#REF!</definedName>
    <definedName name="_MBA4">#REF!</definedName>
    <definedName name="_MBA5">#REF!</definedName>
    <definedName name="_MBA6">#REF!</definedName>
    <definedName name="_MBA7">#REF!</definedName>
    <definedName name="_MBA8">#REF!</definedName>
    <definedName name="_MBA9">#REF!</definedName>
    <definedName name="_MSB1">#REF!</definedName>
    <definedName name="_MSB10">#REF!</definedName>
    <definedName name="_MSB2">#REF!</definedName>
    <definedName name="_MSB3">#REF!</definedName>
    <definedName name="_MSB4">#REF!</definedName>
    <definedName name="_MSB5">#REF!</definedName>
    <definedName name="_MSB6">#REF!</definedName>
    <definedName name="_MSB7">#REF!</definedName>
    <definedName name="_MSB8">#REF!</definedName>
    <definedName name="_MSB9">#REF!</definedName>
    <definedName name="_MT12" hidden="1">#REF!</definedName>
    <definedName name="_MT22" hidden="1">#REF!</definedName>
    <definedName name="_mtc1" hidden="1">#REF!</definedName>
    <definedName name="_mtc2" hidden="1">#REF!</definedName>
    <definedName name="_mtc3" hidden="1">#REF!</definedName>
    <definedName name="_mtc4" hidden="1">#REF!</definedName>
    <definedName name="_n23" localSheetId="0" hidden="1">{"'Sheet1'!$L$16"}</definedName>
    <definedName name="_n23" hidden="1">{"'Sheet1'!$L$16"}</definedName>
    <definedName name="_NC1" hidden="1">#REF!</definedName>
    <definedName name="_NC12" hidden="1">#REF!</definedName>
    <definedName name="_NC13" hidden="1">#REF!</definedName>
    <definedName name="_NC14" hidden="1">#REF!</definedName>
    <definedName name="_NC15" hidden="1">#REF!</definedName>
    <definedName name="_NC16" hidden="1">#REF!</definedName>
    <definedName name="_NC17" hidden="1">#REF!</definedName>
    <definedName name="_NC2" hidden="1">#REF!</definedName>
    <definedName name="_NC21">#REF!</definedName>
    <definedName name="_NC22" hidden="1">#REF!</definedName>
    <definedName name="_NC23" hidden="1">#REF!</definedName>
    <definedName name="_NC24" hidden="1">#REF!</definedName>
    <definedName name="_NC25" hidden="1">#REF!</definedName>
    <definedName name="_NC26" hidden="1">#REF!</definedName>
    <definedName name="_NC27" hidden="1">#REF!</definedName>
    <definedName name="_NC3" hidden="1">#REF!</definedName>
    <definedName name="_NC31">#REF!</definedName>
    <definedName name="_NC32" hidden="1">#REF!</definedName>
    <definedName name="_NC4" hidden="1">#REF!</definedName>
    <definedName name="_NC40" hidden="1">#REF!</definedName>
    <definedName name="_NC41">#REF!</definedName>
    <definedName name="_NC42" hidden="1">#REF!</definedName>
    <definedName name="_NC50" hidden="1">#REF!</definedName>
    <definedName name="_NC51">#REF!</definedName>
    <definedName name="_NC52">#REF!</definedName>
    <definedName name="_NC62">#REF!</definedName>
    <definedName name="_NCL100">#REF!</definedName>
    <definedName name="_NCL200">#REF!</definedName>
    <definedName name="_NCL250">#REF!</definedName>
    <definedName name="_nin190">#REF!</definedName>
    <definedName name="_NSO2" localSheetId="0" hidden="1">{"'Sheet1'!$L$16"}</definedName>
    <definedName name="_NSO2" hidden="1">{"'Sheet1'!$L$16"}</definedName>
    <definedName name="_Nth1">#REF!</definedName>
    <definedName name="_Nth2">#REF!</definedName>
    <definedName name="_Nth3">#REF!</definedName>
    <definedName name="_Nth4">#REF!</definedName>
    <definedName name="_Nth5">#REF!</definedName>
    <definedName name="_Order1" hidden="1">255</definedName>
    <definedName name="_Order2" hidden="1">255</definedName>
    <definedName name="_PA3" localSheetId="0" hidden="1">{"'Sheet1'!$L$16"}</definedName>
    <definedName name="_PA3" hidden="1">{"'Sheet1'!$L$16"}</definedName>
    <definedName name="_Parse_Out" localSheetId="0" hidden="1">#REF!</definedName>
    <definedName name="_Parse_Out" hidden="1">#REF!</definedName>
    <definedName name="_PPT22">#REF!</definedName>
    <definedName name="_sa" localSheetId="0" hidden="1">#REF!</definedName>
    <definedName name="_sa" hidden="1">#REF!</definedName>
    <definedName name="_SCP1">#REF!</definedName>
    <definedName name="_SCP2">#REF!</definedName>
    <definedName name="_SCP3">#REF!</definedName>
    <definedName name="_SCP4">#REF!</definedName>
    <definedName name="_sd1" localSheetId="0" hidden="1">{"'Sheet1'!$L$16"}</definedName>
    <definedName name="_sd1" hidden="1">{"'Sheet1'!$L$16"}</definedName>
    <definedName name="_sd2" localSheetId="0" hidden="1">{"'Sheet1'!$L$16"}</definedName>
    <definedName name="_sd2" hidden="1">{"'Sheet1'!$L$16"}</definedName>
    <definedName name="_SN3">#REF!</definedName>
    <definedName name="_Sort" localSheetId="0" hidden="1">#REF!</definedName>
    <definedName name="_Sort" hidden="1">#REF!</definedName>
    <definedName name="_T10" localSheetId="0" hidden="1">{"'Sheet1'!$L$16"}</definedName>
    <definedName name="_T10" hidden="1">{"'Sheet1'!$L$16"}</definedName>
    <definedName name="_T3" localSheetId="0" hidden="1">{"'Sheet1'!$L$16"}</definedName>
    <definedName name="_T3" hidden="1">{"'Sheet1'!$L$16"}</definedName>
    <definedName name="_t4" localSheetId="0" hidden="1">#REF!</definedName>
    <definedName name="_t4" hidden="1">#REF!</definedName>
    <definedName name="_T8" localSheetId="0" hidden="1">{"'Sheet1'!$L$16"}</definedName>
    <definedName name="_T8" hidden="1">{"'Sheet1'!$L$16"}</definedName>
    <definedName name="_tb2" localSheetId="0" hidden="1">{"'Sheet1'!$L$16"}</definedName>
    <definedName name="_tb2" hidden="1">{"'Sheet1'!$L$16"}</definedName>
    <definedName name="_TD12" hidden="1">#REF!</definedName>
    <definedName name="_TD22" hidden="1">#REF!</definedName>
    <definedName name="_th100">#REF!</definedName>
    <definedName name="_TH160">#REF!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M107" hidden="1">#REF!</definedName>
    <definedName name="_TM14" hidden="1">#REF!</definedName>
    <definedName name="_TM207" hidden="1">#REF!</definedName>
    <definedName name="_TM24" hidden="1">#REF!</definedName>
    <definedName name="_TM277" hidden="1">#REF!</definedName>
    <definedName name="_TM307" hidden="1">#REF!</definedName>
    <definedName name="_TM34" hidden="1">#REF!</definedName>
    <definedName name="_TM357" hidden="1">#REF!</definedName>
    <definedName name="_TM407" hidden="1">#REF!</definedName>
    <definedName name="_TM44" hidden="1">#REF!</definedName>
    <definedName name="_TM507" hidden="1">#REF!</definedName>
    <definedName name="_TM607" hidden="1">#REF!</definedName>
    <definedName name="_TM707" hidden="1">#REF!</definedName>
    <definedName name="_TP112" hidden="1">#REF!</definedName>
    <definedName name="_TP122" hidden="1">#REF!</definedName>
    <definedName name="_TP212" hidden="1">#REF!</definedName>
    <definedName name="_TP222" hidden="1">#REF!</definedName>
    <definedName name="_TR250">#REF!</definedName>
    <definedName name="_tr375">#REF!</definedName>
    <definedName name="_TT14" hidden="1">#REF!</definedName>
    <definedName name="_TT24" hidden="1">#REF!</definedName>
    <definedName name="_tt3" localSheetId="0" hidden="1">{"'Sheet1'!$L$16"}</definedName>
    <definedName name="_tt3" hidden="1">{"'Sheet1'!$L$16"}</definedName>
    <definedName name="_TT34" hidden="1">#REF!</definedName>
    <definedName name="_TT44" hidden="1">#REF!</definedName>
    <definedName name="_TTR12" hidden="1">#REF!</definedName>
    <definedName name="_TTR22" hidden="1">#REF!</definedName>
    <definedName name="_v2" localSheetId="0" hidden="1">{"'Sheet1'!$L$16"}</definedName>
    <definedName name="_v2" hidden="1">{"'Sheet1'!$L$16"}</definedName>
    <definedName name="_VCTC" hidden="1">#REF!</definedName>
    <definedName name="_VL100">#REF!</definedName>
    <definedName name="_VL200">#REF!</definedName>
    <definedName name="_VL250">#REF!</definedName>
    <definedName name="_z511" localSheetId="0" hidden="1">{"'Sheet1'!$L$16"}</definedName>
    <definedName name="_z511" hidden="1">{"'Sheet1'!$L$16"}</definedName>
    <definedName name="a">#REF!</definedName>
    <definedName name="ằ" localSheetId="0" hidden="1">{"'Sheet1'!$L$16"}</definedName>
    <definedName name="ằ" hidden="1">{"'Sheet1'!$L$16"}</definedName>
    <definedName name="A120_">#REF!</definedName>
    <definedName name="A35_">#REF!</definedName>
    <definedName name="A50_">#REF!</definedName>
    <definedName name="A70_">#REF!</definedName>
    <definedName name="A95_">#REF!</definedName>
    <definedName name="aa" localSheetId="0" hidden="1">{#N/A,#N/A,FALSE,"Chi tiÆt"}</definedName>
    <definedName name="aa" hidden="1">{#N/A,#N/A,FALSE,"Chi tiÆt"}</definedName>
    <definedName name="aaaaaa" localSheetId="0" hidden="1">{"Offgrid",#N/A,FALSE,"OFFGRID";"Region",#N/A,FALSE,"REGION";"Offgrid -2",#N/A,FALSE,"OFFGRID";"WTP",#N/A,FALSE,"WTP";"WTP -2",#N/A,FALSE,"WTP";"Project",#N/A,FALSE,"PROJECT";"Summary -2",#N/A,FALSE,"SUMMARY"}</definedName>
    <definedName name="aaaaaa" hidden="1">{"Offgrid",#N/A,FALSE,"OFFGRID";"Region",#N/A,FALSE,"REGION";"Offgrid -2",#N/A,FALSE,"OFFGRID";"WTP",#N/A,FALSE,"WTP";"WTP -2",#N/A,FALSE,"WTP";"Project",#N/A,FALSE,"PROJECT";"Summary -2",#N/A,FALSE,"SUMMARY"}</definedName>
    <definedName name="aaaaaaaaaaaaa">#REF!</definedName>
    <definedName name="aass" localSheetId="0" hidden="1">{"'Sheet1'!$L$16"}</definedName>
    <definedName name="aass" hidden="1">{"'Sheet1'!$L$16"}</definedName>
    <definedName name="aavavavav" localSheetId="0" hidden="1">{#N/A,#N/A,FALSE,"Chi tiÆt"}</definedName>
    <definedName name="aavavavav" hidden="1">{#N/A,#N/A,FALSE,"Chi tiÆt"}</definedName>
    <definedName name="abc" localSheetId="0" hidden="1">{"'Sheet1'!$L$16"}</definedName>
    <definedName name="abc" hidden="1">{"'Sheet1'!$L$16"}</definedName>
    <definedName name="ABC3x120">#REF!</definedName>
    <definedName name="ABC3x50">#REF!</definedName>
    <definedName name="ABC4x50">#REF!</definedName>
    <definedName name="AC120_">#REF!</definedName>
    <definedName name="AC35_">#REF!</definedName>
    <definedName name="AC50_">#REF!</definedName>
    <definedName name="AC70_">#REF!</definedName>
    <definedName name="AC95_">#REF!</definedName>
    <definedName name="AccessDatabase" hidden="1">"C:\PROGRAM FILES\MICROSOFT OFFICE\OFFICE\xlstart\Book1.mdb"</definedName>
    <definedName name="aegwhg.gk" localSheetId="0" hidden="1">{"Offgrid",#N/A,FALSE,"OFFGRID";"Region",#N/A,FALSE,"REGION";"Offgrid -2",#N/A,FALSE,"OFFGRID";"WTP",#N/A,FALSE,"WTP";"WTP -2",#N/A,FALSE,"WTP";"Project",#N/A,FALSE,"PROJECT";"Summary -2",#N/A,FALSE,"SUMMARY"}</definedName>
    <definedName name="aegwhg.gk" hidden="1">{"Offgrid",#N/A,FALSE,"OFFGRID";"Region",#N/A,FALSE,"REGION";"Offgrid -2",#N/A,FALSE,"OFFGRID";"WTP",#N/A,FALSE,"WTP";"WTP -2",#N/A,FALSE,"WTP";"Project",#N/A,FALSE,"PROJECT";"Summary -2",#N/A,FALSE,"SUMMARY"}</definedName>
    <definedName name="aetg.hgrs" localSheetId="0" hidden="1">{"Offgrid",#N/A,FALSE,"OFFGRID";"Region",#N/A,FALSE,"REGION";"Offgrid -2",#N/A,FALSE,"OFFGRID";"WTP",#N/A,FALSE,"WTP";"WTP -2",#N/A,FALSE,"WTP";"Project",#N/A,FALSE,"PROJECT";"Summary -2",#N/A,FALSE,"SUMMARY"}</definedName>
    <definedName name="aetg.hgrs" hidden="1">{"Offgrid",#N/A,FALSE,"OFFGRID";"Region",#N/A,FALSE,"REGION";"Offgrid -2",#N/A,FALSE,"OFFGRID";"WTP",#N/A,FALSE,"WTP";"WTP -2",#N/A,FALSE,"WTP";"Project",#N/A,FALSE,"PROJECT";"Summary -2",#N/A,FALSE,"SUMMARY"}</definedName>
    <definedName name="âétggâgqgêágghe" localSheetId="0" hidden="1">{#N/A,#N/A,FALSE,"Chi tiÆt"}</definedName>
    <definedName name="âétggâgqgêágghe" hidden="1">{#N/A,#N/A,FALSE,"Chi tiÆt"}</definedName>
    <definedName name="ầêvqq" localSheetId="0">'chi TIET TRUNG+HẠ'!ầêvqq</definedName>
    <definedName name="ầêvqq">[0]!ầêvqq</definedName>
    <definedName name="âfA" localSheetId="0" hidden="1">{"'Sheet1'!$L$16"}</definedName>
    <definedName name="âfA" hidden="1">{"'Sheet1'!$L$16"}</definedName>
    <definedName name="ăg" localSheetId="0" hidden="1">{"'Sheet1'!$L$16"}</definedName>
    <definedName name="ăg" hidden="1">{"'Sheet1'!$L$16"}</definedName>
    <definedName name="ag142X42">#REF!</definedName>
    <definedName name="ag267N59">#REF!</definedName>
    <definedName name="ẩgg" localSheetId="0" hidden="1">{"'Sheet1'!$L$16"}</definedName>
    <definedName name="ẩgg" hidden="1">{"'Sheet1'!$L$16"}</definedName>
    <definedName name="ầgga" localSheetId="0" hidden="1">{"'Sheet1'!$L$16"}</definedName>
    <definedName name="ầgga" hidden="1">{"'Sheet1'!$L$16"}</definedName>
    <definedName name="áhg" localSheetId="0">'chi TIET TRUNG+HẠ'!áhg</definedName>
    <definedName name="áhg">[0]!áhg</definedName>
    <definedName name="AMPEKE1">#REF!</definedName>
    <definedName name="AMPEKE2">#REF!</definedName>
    <definedName name="AMPEKE3">#REF!</definedName>
    <definedName name="AMPEKE4">#REF!</definedName>
    <definedName name="anh" localSheetId="0" hidden="1">{"'Sheet1'!$L$16"}</definedName>
    <definedName name="anh" hidden="1">{"'Sheet1'!$L$16"}</definedName>
    <definedName name="anh.xls" localSheetId="0" hidden="1">{"'Sheet1'!$L$16"}</definedName>
    <definedName name="anh.xls" hidden="1">{"'Sheet1'!$L$16"}</definedName>
    <definedName name="anha.xls" localSheetId="0" hidden="1">{"'Sheet1'!$L$16"}</definedName>
    <definedName name="anha.xls" hidden="1">{"'Sheet1'!$L$16"}</definedName>
    <definedName name="anmgj" localSheetId="0" hidden="1">{#N/A,#N/A,FALSE,"Chi tiÆt"}</definedName>
    <definedName name="anmgj" hidden="1">{#N/A,#N/A,FALSE,"Chi tiÆt"}</definedName>
    <definedName name="anscount">1</definedName>
    <definedName name="AS2DocOpenMode" hidden="1">"AS2DocumentEdit"</definedName>
    <definedName name="asdf" localSheetId="0" hidden="1">{0}</definedName>
    <definedName name="asdf" hidden="1">{0}</definedName>
    <definedName name="assAS" localSheetId="0" hidden="1">{"'Sheet1'!$L$16"}</definedName>
    <definedName name="assAS" hidden="1">{"'Sheet1'!$L$16"}</definedName>
    <definedName name="asssss" localSheetId="0" hidden="1">{"'Sheet1'!$L$16"}</definedName>
    <definedName name="asssss" hidden="1">{"'Sheet1'!$L$16"}</definedName>
    <definedName name="AU" localSheetId="0" hidden="1">{"'Sheet1'!$L$16"}</definedName>
    <definedName name="AU" hidden="1">{"'Sheet1'!$L$16"}</definedName>
    <definedName name="avavgveqvaq" localSheetId="0" hidden="1">{"Offgrid",#N/A,FALSE,"OFFGRID";"Region",#N/A,FALSE,"REGION";"Offgrid -2",#N/A,FALSE,"OFFGRID";"WTP",#N/A,FALSE,"WTP";"WTP -2",#N/A,FALSE,"WTP";"Project",#N/A,FALSE,"PROJECT";"Summary -2",#N/A,FALSE,"SUMMARY"}</definedName>
    <definedName name="avavgveqvaq" hidden="1">{"Offgrid",#N/A,FALSE,"OFFGRID";"Region",#N/A,FALSE,"REGION";"Offgrid -2",#N/A,FALSE,"OFFGRID";"WTP",#N/A,FALSE,"WTP";"WTP -2",#N/A,FALSE,"WTP";"Project",#N/A,FALSE,"PROJECT";"Summary -2",#N/A,FALSE,"SUMMARY"}</definedName>
    <definedName name="b">#REF!</definedName>
    <definedName name="B.KSSB" localSheetId="0" hidden="1">{"'Sheet1'!$L$16"}</definedName>
    <definedName name="B.KSSB" hidden="1">{"'Sheet1'!$L$16"}</definedName>
    <definedName name="b_240">#REF!</definedName>
    <definedName name="b_280">#REF!</definedName>
    <definedName name="b_320">#REF!</definedName>
    <definedName name="b1phatquang">#REF!</definedName>
    <definedName name="b1phatquangcayxanh">#REF!</definedName>
    <definedName name="b1phatquangcayxanhxdm">#REF!</definedName>
    <definedName name="b1pkcntapCT">#REF!</definedName>
    <definedName name="b1pkcntapXDM">#REF!</definedName>
    <definedName name="b1pkdzhapCT">#REF!</definedName>
    <definedName name="b1pkdzhapXDM">#REF!</definedName>
    <definedName name="b1pkdztapCT">#REF!</definedName>
    <definedName name="b1pkdztapXDM">#REF!</definedName>
    <definedName name="b1tbaCT">#REF!</definedName>
    <definedName name="b1tbalmCT">#REF!</definedName>
    <definedName name="b1tbalmXDM">#REF!</definedName>
    <definedName name="b1tbatdllCT">#REF!</definedName>
    <definedName name="b1tbatdllXDM">#REF!</definedName>
    <definedName name="b1tbatdthCT">#REF!</definedName>
    <definedName name="b1tbatdthXDM">#REF!</definedName>
    <definedName name="b1tbaXDM">#REF!</definedName>
    <definedName name="b1tbcntapCT">#REF!</definedName>
    <definedName name="b1tbcntapXDM">#REF!</definedName>
    <definedName name="b1tbdzhapCT">#REF!</definedName>
    <definedName name="b1tbdzhapXDM">#REF!</definedName>
    <definedName name="b1tbdztapCT">#REF!</definedName>
    <definedName name="b1tbdztapXDM">#REF!</definedName>
    <definedName name="b1tdllcnCT">#REF!</definedName>
    <definedName name="b1tdllcnXDM">#REF!</definedName>
    <definedName name="b1tdlldzhapCT">#REF!</definedName>
    <definedName name="b1tdlldzhapXDM">#REF!</definedName>
    <definedName name="b1tdlldztapCT">#REF!</definedName>
    <definedName name="b1tdlldztapXDM">#REF!</definedName>
    <definedName name="b1tdthcnCT">#REF!</definedName>
    <definedName name="b1tdthdzhapCT">#REF!</definedName>
    <definedName name="b1tdthdzhapXDM">#REF!</definedName>
    <definedName name="b1tdthdztapCT">#REF!</definedName>
    <definedName name="b1tdthdztapXDM">#REF!</definedName>
    <definedName name="b1vlcntapCT">#REF!</definedName>
    <definedName name="b1vlcntapXDM">#REF!</definedName>
    <definedName name="b1vldzhapCT">#REF!</definedName>
    <definedName name="b1vldzhapXDM">#REF!</definedName>
    <definedName name="b1vtdztapCT">#REF!</definedName>
    <definedName name="b1vtdztapXDM">#REF!</definedName>
    <definedName name="b1XDcnCT">#REF!</definedName>
    <definedName name="b1XDcnXDM">#REF!</definedName>
    <definedName name="b1XDdzhapCT">#REF!</definedName>
    <definedName name="b1XDdzhapXDM">#REF!</definedName>
    <definedName name="b1XDdztapCT">#REF!</definedName>
    <definedName name="b1XDdztapXDM">#REF!</definedName>
    <definedName name="b2phatquang">#REF!</definedName>
    <definedName name="b2pkcntapCT">#REF!</definedName>
    <definedName name="b2pkcntapXDM">#REF!</definedName>
    <definedName name="b2pkdzhapCT">#REF!</definedName>
    <definedName name="b2pkdzhapXDM">#REF!</definedName>
    <definedName name="b2pkdztapCT">#REF!</definedName>
    <definedName name="b2pkdztapXDM">#REF!</definedName>
    <definedName name="b2tbact">#REF!</definedName>
    <definedName name="b2tbalmCT">#REF!</definedName>
    <definedName name="b2tbalmXDM">#REF!</definedName>
    <definedName name="b2tbatdllCT">#REF!</definedName>
    <definedName name="b2tbatdllXDM">#REF!</definedName>
    <definedName name="b2tbatdthCT">#REF!</definedName>
    <definedName name="b2tbatdthXDM">#REF!</definedName>
    <definedName name="b2tbaXDM">#REF!</definedName>
    <definedName name="b2tbcntapCT">#REF!</definedName>
    <definedName name="b2tbcntapXDM">#REF!</definedName>
    <definedName name="b2tbdzhapCT">#REF!</definedName>
    <definedName name="b2tbdzhapXDM">#REF!</definedName>
    <definedName name="b2tdllcnCT">#REF!</definedName>
    <definedName name="b2tdllcnXDM">#REF!</definedName>
    <definedName name="b2tdlldzhapCT">#REF!</definedName>
    <definedName name="b2tdlldzhapXDM">#REF!</definedName>
    <definedName name="b2tdlldztapCT">#REF!</definedName>
    <definedName name="b2tdlldztapXDM">#REF!</definedName>
    <definedName name="b2vtdztapCT">#REF!</definedName>
    <definedName name="b2vtdztapXDM">#REF!</definedName>
    <definedName name="b2XDcnCT">#REF!</definedName>
    <definedName name="b2XDcnXDM">#REF!</definedName>
    <definedName name="b2XDdzhapCT">#REF!</definedName>
    <definedName name="b2XDdzhapXDM">#REF!</definedName>
    <definedName name="b2XDdztapCT">#REF!</definedName>
    <definedName name="b2XDdztapXDM">#REF!</definedName>
    <definedName name="BAC4.0">99815</definedName>
    <definedName name="bai" localSheetId="0" hidden="1">{"'Sheet1'!$L$16"}</definedName>
    <definedName name="bai" hidden="1">{"'Sheet1'!$L$16"}</definedName>
    <definedName name="BANA" hidden="1">#REF!</definedName>
    <definedName name="Bang_ss" localSheetId="0" hidden="1">{"'Sheet1'!$L$16"}</definedName>
    <definedName name="Bang_ss" hidden="1">{"'Sheet1'!$L$16"}</definedName>
    <definedName name="BẢNG_XỬ_LÝ_SỐ_LIỆU">#REF!</definedName>
    <definedName name="Bang3">#REF!</definedName>
    <definedName name="bang7" localSheetId="0" hidden="1">{"'Sheet1'!$L$16"}</definedName>
    <definedName name="bang7" hidden="1">{"'Sheet1'!$L$16"}</definedName>
    <definedName name="Bangchoncapdat">#REF!</definedName>
    <definedName name="bangciti">#REF!</definedName>
    <definedName name="bangCM">#REF!</definedName>
    <definedName name="BANGKHOILUONGMONG">#REF!</definedName>
    <definedName name="BangKLcapngam22">#REF!</definedName>
    <definedName name="bangluong">#REF!</definedName>
    <definedName name="BANGLUONG01">[3]luong!$C:$H</definedName>
    <definedName name="bangluongCM">#REF!</definedName>
    <definedName name="bangNhienlieu">#REF!</definedName>
    <definedName name="bangpkcntap">#REF!</definedName>
    <definedName name="bangpkdzhap">#REF!</definedName>
    <definedName name="bangpkdztap">#REF!</definedName>
    <definedName name="bangtba">#REF!</definedName>
    <definedName name="bangtbalm">#REF!</definedName>
    <definedName name="bangtbatdll">#REF!</definedName>
    <definedName name="bangtbatdth">#REF!</definedName>
    <definedName name="bangtbcntap">#REF!</definedName>
    <definedName name="bangtbdzhap">#REF!</definedName>
    <definedName name="bangtbdztap">#REF!</definedName>
    <definedName name="bangtdllcn">#REF!</definedName>
    <definedName name="bangtdlldzhap">#REF!</definedName>
    <definedName name="bangtdlldztap">#REF!</definedName>
    <definedName name="bangtdthcn">#REF!</definedName>
    <definedName name="bangtdthdzhap">#REF!</definedName>
    <definedName name="bangtdthdztap">#REF!</definedName>
    <definedName name="BANGTONGHOP04">#REF!</definedName>
    <definedName name="BANGTONGHOP22">#REF!</definedName>
    <definedName name="bangvlcntap">#REF!</definedName>
    <definedName name="bangvldzhap">#REF!</definedName>
    <definedName name="BangvldzhapXDM">#REF!</definedName>
    <definedName name="bangvldztap">#REF!</definedName>
    <definedName name="bangXDcn">#REF!</definedName>
    <definedName name="BangXDdzhap">#REF!</definedName>
    <definedName name="bangXDdztap">#REF!</definedName>
    <definedName name="BANVCTC" hidden="1">#REF!</definedName>
    <definedName name="bbbb" localSheetId="0" hidden="1">{"Offgrid",#N/A,FALSE,"OFFGRID";"Region",#N/A,FALSE,"REGION";"Offgrid -2",#N/A,FALSE,"OFFGRID";"WTP",#N/A,FALSE,"WTP";"WTP -2",#N/A,FALSE,"WTP";"Project",#N/A,FALSE,"PROJECT";"Summary -2",#N/A,FALSE,"SUMMARY"}</definedName>
    <definedName name="bbbb" hidden="1">{"Offgrid",#N/A,FALSE,"OFFGRID";"Region",#N/A,FALSE,"REGION";"Offgrid -2",#N/A,FALSE,"OFFGRID";"WTP",#N/A,FALSE,"WTP";"WTP -2",#N/A,FALSE,"WTP";"Project",#N/A,FALSE,"PROJECT";"Summary -2",#N/A,FALSE,"SUMMARY"}</definedName>
    <definedName name="bbkn81" localSheetId="0">'chi TIET TRUNG+HẠ'!bbkn81</definedName>
    <definedName name="bbkn81">[0]!bbkn81</definedName>
    <definedName name="BC" localSheetId="0" hidden="1">{"'Sheet1'!$L$16"}</definedName>
    <definedName name="BC" hidden="1">{"'Sheet1'!$L$16"}</definedName>
    <definedName name="BCKTKTM">[3]DLNS!$B$47:$C$50</definedName>
    <definedName name="BCTV" localSheetId="0" hidden="1">{"'Sheet1'!$L$16"}</definedName>
    <definedName name="BCTV" hidden="1">{"'Sheet1'!$L$16"}</definedName>
    <definedName name="bdd">1.5</definedName>
    <definedName name="bdht15nc">#REF!</definedName>
    <definedName name="bdht15vl">#REF!</definedName>
    <definedName name="bdht25nc">#REF!</definedName>
    <definedName name="bdht25vl">#REF!</definedName>
    <definedName name="bdht325nc">#REF!</definedName>
    <definedName name="bdht325vl">#REF!</definedName>
    <definedName name="BDTD">#REF!</definedName>
    <definedName name="BETON" hidden="1">#REF!</definedName>
    <definedName name="BFBHF" localSheetId="0" hidden="1">{"'Sheet1'!$L$16"}</definedName>
    <definedName name="BFBHF" hidden="1">{"'Sheet1'!$L$16"}</definedName>
    <definedName name="bfhuahbj" localSheetId="0" hidden="1">#REF!</definedName>
    <definedName name="bfhuahbj" hidden="1">#REF!</definedName>
    <definedName name="Bgiang" localSheetId="0" hidden="1">{"'Sheet1'!$L$16"}</definedName>
    <definedName name="Bgiang" hidden="1">{"'Sheet1'!$L$16"}</definedName>
    <definedName name="BI" localSheetId="0">[0]!_</definedName>
    <definedName name="BI">[0]!_</definedName>
    <definedName name="BIENDONGCT1">#REF!</definedName>
    <definedName name="BIENDONGCT2">#REF!</definedName>
    <definedName name="BIENDONGCT3">#REF!</definedName>
    <definedName name="BIENDONGCT4">#REF!</definedName>
    <definedName name="BIENDONGTI1">#REF!</definedName>
    <definedName name="BIENDONGTI2">#REF!</definedName>
    <definedName name="BIENDONGTI3">#REF!</definedName>
    <definedName name="BIENDONGTI4">#REF!</definedName>
    <definedName name="BINH">#N/A</definedName>
    <definedName name="BL">"$A$1:$f$11"</definedName>
    <definedName name="BL16x100">#REF!</definedName>
    <definedName name="BL16x150">#REF!</definedName>
    <definedName name="BL16x200">#REF!</definedName>
    <definedName name="BL16x250">#REF!</definedName>
    <definedName name="BL16x300">#REF!</definedName>
    <definedName name="BL16x300VRS">#REF!</definedName>
    <definedName name="BL16x350">#REF!</definedName>
    <definedName name="bl16x350VRS">#REF!</definedName>
    <definedName name="BL16x40">#REF!</definedName>
    <definedName name="BL16x400">#REF!</definedName>
    <definedName name="BL16x400VRS">#REF!</definedName>
    <definedName name="BL16x500">#REF!</definedName>
    <definedName name="BL16x500VRS">#REF!</definedName>
    <definedName name="bl16x550VRS">#REF!</definedName>
    <definedName name="BL16x600">#REF!</definedName>
    <definedName name="BL16x600VRS">#REF!</definedName>
    <definedName name="bl16x650VRS">#REF!</definedName>
    <definedName name="BL16x700VRS">#REF!</definedName>
    <definedName name="bl16x800VRS">#REF!</definedName>
    <definedName name="BL22x500VRS">#REF!</definedName>
    <definedName name="BL22x550VRS">#REF!</definedName>
    <definedName name="BL22x750VRS">#REF!</definedName>
    <definedName name="BL22x850VRS">#REF!</definedName>
    <definedName name="BL4x20">#REF!</definedName>
    <definedName name="BLBX">31118</definedName>
    <definedName name="BLM16x250">#REF!</definedName>
    <definedName name="BLM16x300">#REF!</definedName>
    <definedName name="BLMO16x200">#REF!</definedName>
    <definedName name="BLMO16x300">#REF!</definedName>
    <definedName name="bnshj">#REF!</definedName>
    <definedName name="bộ" hidden="1">#REF!</definedName>
    <definedName name="BODA1">#REF!</definedName>
    <definedName name="BODA10">#REF!</definedName>
    <definedName name="BODA11">#REF!</definedName>
    <definedName name="BODA12">#REF!</definedName>
    <definedName name="BODA13">#REF!</definedName>
    <definedName name="BODA14">#REF!</definedName>
    <definedName name="BODA2">#REF!</definedName>
    <definedName name="BODA3">#REF!</definedName>
    <definedName name="BODA4">#REF!</definedName>
    <definedName name="BODA5">#REF!</definedName>
    <definedName name="BODA6">#REF!</definedName>
    <definedName name="BODA7">#REF!</definedName>
    <definedName name="BODA8">#REF!</definedName>
    <definedName name="BODA9">#REF!</definedName>
    <definedName name="BodaudayNRcongto1">#REF!</definedName>
    <definedName name="BodaudayNRcongto2">#REF!</definedName>
    <definedName name="BodaudayNRcongto3">#REF!</definedName>
    <definedName name="BodaudayNRcongto4">#REF!</definedName>
    <definedName name="book1" localSheetId="0" hidden="1">{"'现金流量表（全部投资）'!$B$4:$P$23"}</definedName>
    <definedName name="book1" hidden="1">{"'现金流量表（全部投资）'!$B$4:$P$23"}</definedName>
    <definedName name="BOSUDUNG1">#REF!</definedName>
    <definedName name="BOSUDUNG2">#REF!</definedName>
    <definedName name="BOSUDUNG3">#REF!</definedName>
    <definedName name="BOSUDUNG4">#REF!</definedName>
    <definedName name="bosung" localSheetId="0" hidden="1">{"'Sheet1'!$L$16"}</definedName>
    <definedName name="bosung" hidden="1">{"'Sheet1'!$L$16"}</definedName>
    <definedName name="BOSUTREO1">#REF!</definedName>
    <definedName name="BOSUTREO2">#REF!</definedName>
    <definedName name="BOSUTREO3">#REF!</definedName>
    <definedName name="BOSUTREO4">#REF!</definedName>
    <definedName name="BOSUTREO5">#REF!</definedName>
    <definedName name="BOSUTREO6">#REF!</definedName>
    <definedName name="BT2x18" localSheetId="0" hidden="1">#REF!</definedName>
    <definedName name="BT2x18" hidden="1">#REF!</definedName>
    <definedName name="BTH" localSheetId="0" hidden="1">{"'Sheet1'!$L$16"}</definedName>
    <definedName name="BTH" hidden="1">{"'Sheet1'!$L$16"}</definedName>
    <definedName name="btl" localSheetId="0" hidden="1">{"'Sheet1'!$L$16"}</definedName>
    <definedName name="btl" hidden="1">{"'Sheet1'!$L$16"}</definedName>
    <definedName name="bua1.8t">1663906</definedName>
    <definedName name="Bulongma">8700</definedName>
    <definedName name="Bulongma_1">8700</definedName>
    <definedName name="Bulongma_2">8700</definedName>
    <definedName name="C.May">#REF!</definedName>
    <definedName name="C2.">#REF!</definedName>
    <definedName name="C2.111111">#REF!</definedName>
    <definedName name="C2.1111111" hidden="1">#REF!</definedName>
    <definedName name="C2.123">#REF!</definedName>
    <definedName name="CA">"ca"</definedName>
    <definedName name="CACAU">1593568</definedName>
    <definedName name="CACAU_1">298161</definedName>
    <definedName name="cacau_10">1052710</definedName>
    <definedName name="CACAU_2">298161</definedName>
    <definedName name="CACAU_3">298161</definedName>
    <definedName name="CAIBE">#REF!</definedName>
    <definedName name="CAILAY">#REF!</definedName>
    <definedName name="camay">#REF!</definedName>
    <definedName name="CAMAYD" hidden="1">#N/A</definedName>
    <definedName name="can">#REF!</definedName>
    <definedName name="Cancunangluong" hidden="1">#REF!</definedName>
    <definedName name="Cancunhienlieu" hidden="1">#REF!</definedName>
    <definedName name="CAOTHE">#REF!</definedName>
    <definedName name="cap">#REF!</definedName>
    <definedName name="cap0.7">#REF!</definedName>
    <definedName name="CAPD" hidden="1">#REF!</definedName>
    <definedName name="capdat">#REF!</definedName>
    <definedName name="CAPDAUTB1">#REF!</definedName>
    <definedName name="CAPDAUTB2">#REF!</definedName>
    <definedName name="CAPDAUTB3">#REF!</definedName>
    <definedName name="CAPDAUTB4">#REF!</definedName>
    <definedName name="CAPDAUTB5">#REF!</definedName>
    <definedName name="CAPDAUTB6">#REF!</definedName>
    <definedName name="capdienap" hidden="1">#REF!</definedName>
    <definedName name="Cát">[3]VATTU!$E$9</definedName>
    <definedName name="cau10T">1052710</definedName>
    <definedName name="caupha" hidden="1">#REF!</definedName>
    <definedName name="CB">#REF!</definedName>
    <definedName name="ccc" localSheetId="0" hidden="1">{"'Sheet1'!$L$16"}</definedName>
    <definedName name="ccc" hidden="1">{"'Sheet1'!$L$16"}</definedName>
    <definedName name="CCNK">#N/A</definedName>
    <definedName name="CCS">#REF!</definedName>
    <definedName name="CDA" hidden="1">#REF!</definedName>
    <definedName name="CDcongto">#REF!</definedName>
    <definedName name="CDD">#REF!</definedName>
    <definedName name="CDDD">#REF!</definedName>
    <definedName name="CG">"công"</definedName>
    <definedName name="cgionc">#REF!</definedName>
    <definedName name="cgiovl">#REF!</definedName>
    <definedName name="CHAUTHANH">#REF!</definedName>
    <definedName name="cheo" localSheetId="0">[0]!_</definedName>
    <definedName name="cheo">[0]!_</definedName>
    <definedName name="chhtnc">#REF!</definedName>
    <definedName name="chhtvl">#REF!</definedName>
    <definedName name="Chi_tiet">'[4]chi tiet TT'!$B$5:$O$233</definedName>
    <definedName name="Chi_tiet_04">#REF!</definedName>
    <definedName name="chietchai2" localSheetId="0" hidden="1">{"'Sheet1'!$L$16"}</definedName>
    <definedName name="chietchai2" hidden="1">{"'Sheet1'!$L$16"}</definedName>
    <definedName name="CHIEU" localSheetId="0">'chi TIET TRUNG+HẠ'!CHIEU</definedName>
    <definedName name="CHIEU">[0]!CHIEU</definedName>
    <definedName name="Chieudai04ngam">#REF!</definedName>
    <definedName name="Chieudai04noi">#REF!</definedName>
    <definedName name="Chieudai22ngam">#REF!</definedName>
    <definedName name="Chieudai22noi">#REF!</definedName>
    <definedName name="ChieudaiCS">#REF!</definedName>
    <definedName name="chieudaiVC">#REF!</definedName>
    <definedName name="chilk" localSheetId="0" hidden="1">{"'Sheet1'!$L$16"}</definedName>
    <definedName name="chilk" hidden="1">{"'Sheet1'!$L$16"}</definedName>
    <definedName name="chitiet" localSheetId="0" hidden="1">{#N/A,#N/A,FALSE,"Chi tiÆt"}</definedName>
    <definedName name="chitiet" hidden="1">{#N/A,#N/A,FALSE,"Chi tiÆt"}</definedName>
    <definedName name="chitiet3" localSheetId="0" hidden="1">{"'Sheet1'!$L$16"}</definedName>
    <definedName name="chitiet3" hidden="1">{"'Sheet1'!$L$16"}</definedName>
    <definedName name="ChitietCN22">#REF!</definedName>
    <definedName name="Chitietday22">#REF!</definedName>
    <definedName name="Chitietdayhathe">#REF!</definedName>
    <definedName name="CHITIETSDT">#REF!</definedName>
    <definedName name="ChitietTBAtong">#REF!</definedName>
    <definedName name="ChitietTBtba">#REF!</definedName>
    <definedName name="ChitietTBtbathaodo">#REF!</definedName>
    <definedName name="ChitietvattuTBA">#REF!</definedName>
    <definedName name="CHITIETVL">#REF!</definedName>
    <definedName name="ChitietVLtba">#REF!</definedName>
    <definedName name="ChitietVLtbathaodo">#REF!</definedName>
    <definedName name="chl" localSheetId="0" hidden="1">{"'Sheet1'!$L$16"}</definedName>
    <definedName name="chl" hidden="1">{"'Sheet1'!$L$16"}</definedName>
    <definedName name="Chmc" localSheetId="0">#REF!</definedName>
    <definedName name="Chmc">#REF!</definedName>
    <definedName name="chnc">#REF!</definedName>
    <definedName name="CHOGAO">#REF!</definedName>
    <definedName name="CHONBIENDONG">#REF!</definedName>
    <definedName name="CHONBOCACHDIENDUNG">#REF!</definedName>
    <definedName name="CHONBOCACHDIENTREO">#REF!</definedName>
    <definedName name="CHONBULON">#REF!</definedName>
    <definedName name="CHONCACHDIENDUNG">#REF!</definedName>
    <definedName name="CHONCHIEUSANG">#REF!</definedName>
    <definedName name="CHONCHONGSET">#REF!</definedName>
    <definedName name="CHONCODE">#REF!</definedName>
    <definedName name="CHONCONGTO">#REF!</definedName>
    <definedName name="CHONCOT">#REF!</definedName>
    <definedName name="CHONCOTEP">#REF!</definedName>
    <definedName name="CHONCOTTHUHOI">#REF!</definedName>
    <definedName name="ChonDabc22">#REF!</definedName>
    <definedName name="CHONDACAN">#REF!</definedName>
    <definedName name="CHONDAUCAPNGAM">#REF!</definedName>
    <definedName name="CHONDAYDAN">#REF!</definedName>
    <definedName name="CHONĐth">#REF!</definedName>
    <definedName name="CHONGIATREOMBA">#REF!</definedName>
    <definedName name="CHONKEPCACLOAI">#REF!</definedName>
    <definedName name="CHONKEPIPC">#REF!</definedName>
    <definedName name="CHONLOAIDA">#REF!</definedName>
    <definedName name="CHONLOAINEO">#REF!</definedName>
    <definedName name="CHONLOAINEOHT">#REF!</definedName>
    <definedName name="CHONLOAITIEPDIA">#REF!</definedName>
    <definedName name="CHONMAYBIENAP">#REF!</definedName>
    <definedName name="CHONMONGCOT">#REF!</definedName>
    <definedName name="CHONMONGNEO">#REF!</definedName>
    <definedName name="ChonNabc22">#REF!</definedName>
    <definedName name="CHONNth">#REF!</definedName>
    <definedName name="CHONONGNHUA">#REF!</definedName>
    <definedName name="CHONONGNOIDAY">#REF!</definedName>
    <definedName name="CHONONGTHEP">#REF!</definedName>
    <definedName name="CHONPHUKIENABC">#REF!</definedName>
    <definedName name="CHONPHUKIENCHANG">#REF!</definedName>
    <definedName name="CHONPHUKIENKHAC">#REF!</definedName>
    <definedName name="CHONPHUKIENONGNHUA">#REF!</definedName>
    <definedName name="CHONPHUKIENTHEP">#REF!</definedName>
    <definedName name="CHONPHUKIENTRAM">#REF!</definedName>
    <definedName name="CHONRACK">#REF!</definedName>
    <definedName name="CHONTHIETBI24KV">#REF!</definedName>
    <definedName name="CHONTHIETBIPHUKIENTUDIEN">#REF!</definedName>
    <definedName name="CHONTIEPDIA">#REF!</definedName>
    <definedName name="CHONTRUBTLT">#REF!</definedName>
    <definedName name="CHONTUBU">#REF!</definedName>
    <definedName name="CHONTUCONGTO">#REF!</definedName>
    <definedName name="CHONTUMCCBTBA">#REF!</definedName>
    <definedName name="CHONVLP">#REF!</definedName>
    <definedName name="CHONVLXD">#REF!</definedName>
    <definedName name="CHT" localSheetId="0" hidden="1">{"'Sheet1'!$L$16"}</definedName>
    <definedName name="CHT" hidden="1">{"'Sheet1'!$L$16"}</definedName>
    <definedName name="chung">66</definedName>
    <definedName name="chuyen" localSheetId="0" hidden="1">{"'Sheet1'!$L$16"}</definedName>
    <definedName name="chuyen" hidden="1">{"'Sheet1'!$L$16"}</definedName>
    <definedName name="chvl">#REF!</definedName>
    <definedName name="citidd">#REF!</definedName>
    <definedName name="cknc">#REF!</definedName>
    <definedName name="ckvl">#REF!</definedName>
    <definedName name="CL">#REF!</definedName>
    <definedName name="cl.cg">#REF!</definedName>
    <definedName name="cl.tc">#REF!</definedName>
    <definedName name="CLTCB">#REF!</definedName>
    <definedName name="CLTMP">#N/A</definedName>
    <definedName name="clvc">#REF!</definedName>
    <definedName name="CLVC3">0.1</definedName>
    <definedName name="CLVC3_1">0.1</definedName>
    <definedName name="CLVCB">[5]ThongSo!$B$17</definedName>
    <definedName name="CLVCBk">[5]ThongSo!$C$17</definedName>
    <definedName name="CLVCS">#REF!</definedName>
    <definedName name="CLYTC" hidden="1">#REF!</definedName>
    <definedName name="CN.30.I">#REF!</definedName>
    <definedName name="CN.35.II">#REF!</definedName>
    <definedName name="CN.40.I">#REF!</definedName>
    <definedName name="CN.40.II">#REF!</definedName>
    <definedName name="CN.45.II">#REF!</definedName>
    <definedName name="CN.50.I">#REF!</definedName>
    <definedName name="CN.50.II">#REF!</definedName>
    <definedName name="CN.55.II">#REF!</definedName>
    <definedName name="CN.60.I">#REF!</definedName>
    <definedName name="CN.70.I">#REF!</definedName>
    <definedName name="Coctd">[3]VATTU!#REF!</definedName>
    <definedName name="Code" hidden="1">#N/A</definedName>
    <definedName name="CODE.lap">#REF!</definedName>
    <definedName name="Code.mua">#REF!</definedName>
    <definedName name="CODE1">#REF!</definedName>
    <definedName name="CODE2">#REF!</definedName>
    <definedName name="CODE3">#REF!</definedName>
    <definedName name="CODE4">#REF!</definedName>
    <definedName name="CODE5">#REF!</definedName>
    <definedName name="CODE6">#REF!</definedName>
    <definedName name="CODE7">#REF!</definedName>
    <definedName name="CODE8">#REF!</definedName>
    <definedName name="COLUMN1P">COLUMN(#REF!)-1</definedName>
    <definedName name="COLUMN1PCT">COLUMN(#REF!)-1</definedName>
    <definedName name="COLUMN1PL3P">COLUMN(#REF!)-1</definedName>
    <definedName name="COLUMN3P">COLUMN(#REF!)-1</definedName>
    <definedName name="COLUMN3PCT">COLUMN(#REF!)-1</definedName>
    <definedName name="con">15000</definedName>
    <definedName name="cong1x15">#REF!</definedName>
    <definedName name="CongThuc">NA()</definedName>
    <definedName name="COT">#REF!</definedName>
    <definedName name="CotA1">#REF!</definedName>
    <definedName name="COTEPCAPDAUTB1">#REF!</definedName>
    <definedName name="COTEPCAPDAUTB2">#REF!</definedName>
    <definedName name="COTEPCAPDAUTB3">#REF!</definedName>
    <definedName name="COTEPCAPDAUTB4">#REF!</definedName>
    <definedName name="COTEPCAPDAUTB5">#REF!</definedName>
    <definedName name="COTEPCAPDAUTB6">#REF!</definedName>
    <definedName name="COTEPCuAlDAUTB1">#REF!</definedName>
    <definedName name="COTEPCuAlDAUTB2">#REF!</definedName>
    <definedName name="COTEPCuAlDAUTB3">#REF!</definedName>
    <definedName name="COTEPCuAlDAUTB4">#REF!</definedName>
    <definedName name="COTEPCuAlDAUTB5">#REF!</definedName>
    <definedName name="COTEPCuAlDAUTB6">#REF!</definedName>
    <definedName name="Cotsatma">13726</definedName>
    <definedName name="Cotthepma">9726</definedName>
    <definedName name="Cotthepma_1">9726</definedName>
    <definedName name="Cotthepma_2">9726</definedName>
    <definedName name="Cotthepma_3">9726</definedName>
    <definedName name="Cpabc" localSheetId="0">#REF!</definedName>
    <definedName name="Cpabc">#REF!</definedName>
    <definedName name="CPC" localSheetId="0">#REF!</definedName>
    <definedName name="CPC">#REF!</definedName>
    <definedName name="cplhsmt">#N/A</definedName>
    <definedName name="CPNC">#REF!</definedName>
    <definedName name="cptdhsmt">#N/A</definedName>
    <definedName name="cptdtdt">#N/A</definedName>
    <definedName name="cptdtkkt">#N/A</definedName>
    <definedName name="Cpvks">#REF!</definedName>
    <definedName name="CRD">#REF!</definedName>
    <definedName name="CRS">#REF!</definedName>
    <definedName name="CS">#REF!</definedName>
    <definedName name="csDesignMode">1</definedName>
    <definedName name="CT" localSheetId="0" hidden="1">{"'Sheet1'!$L$16"}</definedName>
    <definedName name="CT" hidden="1">{"'Sheet1'!$L$16"}</definedName>
    <definedName name="CTCT1" localSheetId="0" hidden="1">{"'Sheet1'!$L$16"}</definedName>
    <definedName name="CTCT1" hidden="1">{"'Sheet1'!$L$16"}</definedName>
    <definedName name="ctdn9697">#REF!</definedName>
    <definedName name="cti3x15">#REF!</definedName>
    <definedName name="CTIET">[6]ChitietDZ!$D$9:$AC$852</definedName>
    <definedName name="CTIETUSD" localSheetId="0" hidden="1">#REF!</definedName>
    <definedName name="CTIETUSD" hidden="1">#REF!</definedName>
    <definedName name="CTRINH">"THAY MBA T2 TRẠM 110KV MỎ CÀY TỪ 25MVA THÀNH 40MVA"</definedName>
    <definedName name="CTsu" localSheetId="0" hidden="1">{"'Sheet1'!$L$16"}</definedName>
    <definedName name="CTsu" hidden="1">{"'Sheet1'!$L$16"}</definedName>
    <definedName name="culy1">#REF!</definedName>
    <definedName name="culy2">#REF!</definedName>
    <definedName name="culy3">#REF!</definedName>
    <definedName name="culy4">#REF!</definedName>
    <definedName name="culy5">#REF!</definedName>
    <definedName name="cuoc">#REF!</definedName>
    <definedName name="CV" hidden="1">"CV"</definedName>
    <definedName name="CV12M200">#REF!</definedName>
    <definedName name="CV24M200">#REF!</definedName>
    <definedName name="CV46M100">#REF!</definedName>
    <definedName name="cvc" hidden="1">#REF!</definedName>
    <definedName name="CVCST" hidden="1">#REF!</definedName>
    <definedName name="CVCT" localSheetId="0" hidden="1">#REF!</definedName>
    <definedName name="CVCT" hidden="1">#REF!</definedName>
    <definedName name="CVvatlieumong">#REF!</definedName>
    <definedName name="CXDST" hidden="1">#REF!</definedName>
    <definedName name="cxhtnc">#REF!</definedName>
    <definedName name="cxhtvl">#REF!</definedName>
    <definedName name="cxnc">#REF!</definedName>
    <definedName name="cxvl">#REF!</definedName>
    <definedName name="cxxnc">#REF!</definedName>
    <definedName name="cxxvl">#REF!</definedName>
    <definedName name="Cz" localSheetId="0" hidden="1">#REF!</definedName>
    <definedName name="Cz" hidden="1">#REF!</definedName>
    <definedName name="d" localSheetId="0" hidden="1">{"'Sheet1'!$L$16"}</definedName>
    <definedName name="d" hidden="1">{"'Sheet1'!$L$16"}</definedName>
    <definedName name="D.abc1">#REF!</definedName>
    <definedName name="D.abc2">#REF!</definedName>
    <definedName name="D.abc3">#REF!</definedName>
    <definedName name="D.abc4">#REF!</definedName>
    <definedName name="D.gia">#REF!</definedName>
    <definedName name="D_GIA">#REF!</definedName>
    <definedName name="D12M200">#REF!</definedName>
    <definedName name="D1x49">#REF!</definedName>
    <definedName name="D1x49x49">#REF!</definedName>
    <definedName name="D24M200">#REF!</definedName>
    <definedName name="d24nc">#REF!</definedName>
    <definedName name="d24vl">#REF!</definedName>
    <definedName name="D46M100">#REF!</definedName>
    <definedName name="Đá1x2">[3]VATTU!$E$13</definedName>
    <definedName name="Đá2x4">[3]VATTU!$E$14</definedName>
    <definedName name="Đá4x6">[3]VATTU!$E$15</definedName>
    <definedName name="dam">78000</definedName>
    <definedName name="DAMDA1">#REF!</definedName>
    <definedName name="DAMDA2">#REF!</definedName>
    <definedName name="DAMDA3">#REF!</definedName>
    <definedName name="DAMDA4">#REF!</definedName>
    <definedName name="dan" localSheetId="0" hidden="1">{"'Sheet1'!$L$16"}</definedName>
    <definedName name="dan" hidden="1">{"'Sheet1'!$L$16"}</definedName>
    <definedName name="dao" localSheetId="0" hidden="1">{"'Sheet1'!$L$16"}</definedName>
    <definedName name="dao" hidden="1">{"'Sheet1'!$L$16"}</definedName>
    <definedName name="DAODAPDATMONGCAPI">#REF!</definedName>
    <definedName name="DAODAPDATMONGCAPII">#REF!</definedName>
    <definedName name="DAODAT" hidden="1">#REF!</definedName>
    <definedName name="DAOTC" localSheetId="0" hidden="1">#REF!</definedName>
    <definedName name="DAOTC" hidden="1">#REF!</definedName>
    <definedName name="DATA">#REF!</definedName>
    <definedName name="DATA_DATA2_List">#N/A</definedName>
    <definedName name="data1" hidden="1">#N/A</definedName>
    <definedName name="data2" hidden="1">#N/A</definedName>
    <definedName name="data3" hidden="1">#N/A</definedName>
    <definedName name="_xlnm.Database">#REF!</definedName>
    <definedName name="Datcap1">#REF!</definedName>
    <definedName name="Datcap2">#REF!</definedName>
    <definedName name="Datcap3">#REF!</definedName>
    <definedName name="Datcap4">#REF!</definedName>
    <definedName name="dau">#REF!</definedName>
    <definedName name="DAUCAP1">#REF!</definedName>
    <definedName name="DAUCAP2">#REF!</definedName>
    <definedName name="DAUCAP3">#REF!</definedName>
    <definedName name="DAUNOI221">#REF!</definedName>
    <definedName name="DAUNOI222">#REF!</definedName>
    <definedName name="DAUNOI223">#REF!</definedName>
    <definedName name="DAUNOI224">#REF!</definedName>
    <definedName name="ĐaunoiDien" localSheetId="0" hidden="1">{"'Sheet1'!$L$16"}</definedName>
    <definedName name="ĐaunoiDien" hidden="1">{"'Sheet1'!$L$16"}</definedName>
    <definedName name="DAUTRU04F">IF(AND(#REF!="D",LEFT(#REF!,1)="R"),#REF!&amp;"."&amp;#REF!&amp;"-"&amp;#REF!&amp;#REF!,IF(#REF!&lt;&gt;0,#REF!&amp;"."&amp;#REF!&amp;"-"&amp;#REF!&amp;#REF!&amp;".m"&amp;#REF!, ))</definedName>
    <definedName name="DAY22.1">#REF!</definedName>
    <definedName name="DAY22.2">#REF!</definedName>
    <definedName name="DAY22.3">#REF!</definedName>
    <definedName name="DAY22.4">#REF!</definedName>
    <definedName name="DAY22.5">#REF!</definedName>
    <definedName name="DAY22.6">#REF!</definedName>
    <definedName name="DAYCHI221">#REF!</definedName>
    <definedName name="DAYCHI222">#REF!</definedName>
    <definedName name="DAYCHI223">#REF!</definedName>
    <definedName name="DAYCHI224">#REF!</definedName>
    <definedName name="DAYCHI225">#REF!</definedName>
    <definedName name="DAYCHI226">#REF!</definedName>
    <definedName name="DAYDAN1">#REF!</definedName>
    <definedName name="DAYDAN2">#REF!</definedName>
    <definedName name="DAYDAN3">#REF!</definedName>
    <definedName name="DAYDAN4">#REF!</definedName>
    <definedName name="DAYDAN5">#REF!</definedName>
    <definedName name="DAYDAN6">#REF!</definedName>
    <definedName name="DAYDAN7">#REF!</definedName>
    <definedName name="DAYDAN8">#REF!</definedName>
    <definedName name="DAYNEO1">#REF!</definedName>
    <definedName name="DAYNEO2">#REF!</definedName>
    <definedName name="DAYNEO3">#REF!</definedName>
    <definedName name="DAYNEO4">#REF!</definedName>
    <definedName name="DAYNEO5">#REF!</definedName>
    <definedName name="DAYNEO6">#REF!</definedName>
    <definedName name="DAYNEO7">#REF!</definedName>
    <definedName name="DAYNEO8">#REF!</definedName>
    <definedName name="DAYNEOHT1">#REF!</definedName>
    <definedName name="DAYNEOHT2">#REF!</definedName>
    <definedName name="DAYNEOHT3">#REF!</definedName>
    <definedName name="DAYNEOHT4">#REF!</definedName>
    <definedName name="DAYNEOHT5">#REF!</definedName>
    <definedName name="DAYNEOHT6">#REF!</definedName>
    <definedName name="DAYSUPK">#REF!</definedName>
    <definedName name="Daytd">[3]VATTU!#REF!</definedName>
    <definedName name="dbh" localSheetId="0" hidden="1">{"'Sheet1'!$L$16"}</definedName>
    <definedName name="dbh" hidden="1">{"'Sheet1'!$L$16"}</definedName>
    <definedName name="DBHThe" localSheetId="0" hidden="1">{"'Sheet1'!$L$16"}</definedName>
    <definedName name="DBHThe" hidden="1">{"'Sheet1'!$L$16"}</definedName>
    <definedName name="DC1.2">#REF!</definedName>
    <definedName name="DCKS" localSheetId="0" hidden="1">{"'Sheet1'!$L$16"}</definedName>
    <definedName name="DCKS" hidden="1">{"'Sheet1'!$L$16"}</definedName>
    <definedName name="DCL_22">12117600</definedName>
    <definedName name="DCL_22_1">12117600</definedName>
    <definedName name="DCL_35">13127400</definedName>
    <definedName name="DCL_35_1">13127400</definedName>
    <definedName name="dctỵh" localSheetId="0" hidden="1">{"'Sheet1'!$L$16"}</definedName>
    <definedName name="dctỵh" hidden="1">{"'Sheet1'!$L$16"}</definedName>
    <definedName name="DD">#REF!</definedName>
    <definedName name="dd3pctnc">#REF!</definedName>
    <definedName name="dd3pctvl">#REF!</definedName>
    <definedName name="dd3plmvl">#REF!</definedName>
    <definedName name="dd3pnc">#REF!</definedName>
    <definedName name="dd3pvl">#REF!</definedName>
    <definedName name="ddaddaddas" localSheetId="0">'chi TIET TRUNG+HẠ'!ddaddaddas</definedName>
    <definedName name="ddaddaddas">[0]!ddaddaddas</definedName>
    <definedName name="DDAN" hidden="1">#REF!</definedName>
    <definedName name="DDAY">#REF!</definedName>
    <definedName name="ddd" localSheetId="0" hidden="1">{"'Sheet1'!$L$16"}</definedName>
    <definedName name="ddd" hidden="1">{"'Sheet1'!$L$16"}</definedName>
    <definedName name="ddddd" localSheetId="0">'chi TIET TRUNG+HẠ'!ddddd</definedName>
    <definedName name="ddddd">[0]!ddddd</definedName>
    <definedName name="dddddd" localSheetId="0" hidden="1">{"Offgrid",#N/A,FALSE,"OFFGRID";"Region",#N/A,FALSE,"REGION";"Offgrid -2",#N/A,FALSE,"OFFGRID";"WTP",#N/A,FALSE,"WTP";"WTP -2",#N/A,FALSE,"WTP";"Project",#N/A,FALSE,"PROJECT";"Summary -2",#N/A,FALSE,"SUMMARY"}</definedName>
    <definedName name="dddddd" hidden="1">{"Offgrid",#N/A,FALSE,"OFFGRID";"Region",#N/A,FALSE,"REGION";"Offgrid -2",#N/A,FALSE,"OFFGRID";"WTP",#N/A,FALSE,"WTP";"WTP -2",#N/A,FALSE,"WTP";"Project",#N/A,FALSE,"PROJECT";"Summary -2",#N/A,FALSE,"SUMMARY"}</definedName>
    <definedName name="DDDFF" localSheetId="0" hidden="1">{"'Sheet1'!$L$16"}</definedName>
    <definedName name="DDDFF" hidden="1">{"'Sheet1'!$L$16"}</definedName>
    <definedName name="ddf" localSheetId="0" hidden="1">{"'Sheet1'!$L$16"}</definedName>
    <definedName name="ddf" hidden="1">{"'Sheet1'!$L$16"}</definedName>
    <definedName name="ddhtnc">#REF!</definedName>
    <definedName name="ddhtvl">#REF!</definedName>
    <definedName name="ddt2nc">#REF!</definedName>
    <definedName name="ddt2vl">#REF!</definedName>
    <definedName name="ddtd3pnc">#REF!</definedName>
    <definedName name="ddtt1pnc">#REF!</definedName>
    <definedName name="ddtt1pvl">#REF!</definedName>
    <definedName name="ddtt3pnc">#REF!</definedName>
    <definedName name="ddtt3pvl">#REF!</definedName>
    <definedName name="dec" localSheetId="0" hidden="1">{"Offgrid",#N/A,FALSE,"OFFGRID";"Region",#N/A,FALSE,"REGION";"Offgrid -2",#N/A,FALSE,"OFFGRID";"WTP",#N/A,FALSE,"WTP";"WTP -2",#N/A,FALSE,"WTP";"Project",#N/A,FALSE,"PROJECT";"Summary -2",#N/A,FALSE,"SUMMARY"}</definedName>
    <definedName name="dec" hidden="1">{"Offgrid",#N/A,FALSE,"OFFGRID";"Region",#N/A,FALSE,"REGION";"Offgrid -2",#N/A,FALSE,"OFFGRID";"WTP",#N/A,FALSE,"WTP";"WTP -2",#N/A,FALSE,"WTP";"Project",#N/A,FALSE,"PROJECT";"Summary -2",#N/A,FALSE,"SUMMARY"}</definedName>
    <definedName name="DenDK" localSheetId="0" hidden="1">{"'Sheet1'!$L$16"}</definedName>
    <definedName name="DenDK" hidden="1">{"'Sheet1'!$L$16"}</definedName>
    <definedName name="đfbgdgă" localSheetId="0" hidden="1">{"Offgrid",#N/A,FALSE,"OFFGRID";"Region",#N/A,FALSE,"REGION";"Offgrid -2",#N/A,FALSE,"OFFGRID";"WTP",#N/A,FALSE,"WTP";"WTP -2",#N/A,FALSE,"WTP";"Project",#N/A,FALSE,"PROJECT";"Summary -2",#N/A,FALSE,"SUMMARY"}</definedName>
    <definedName name="đfbgdgă" hidden="1">{"Offgrid",#N/A,FALSE,"OFFGRID";"Region",#N/A,FALSE,"REGION";"Offgrid -2",#N/A,FALSE,"OFFGRID";"WTP",#N/A,FALSE,"WTP";"WTP -2",#N/A,FALSE,"WTP";"Project",#N/A,FALSE,"PROJECT";"Summary -2",#N/A,FALSE,"SUMMARY"}</definedName>
    <definedName name="dfdf_gshd" localSheetId="0">'chi TIET TRUNG+HẠ'!dfdf_gshd</definedName>
    <definedName name="dfdf_gshd">[0]!dfdf_gshd</definedName>
    <definedName name="dfg" localSheetId="0" hidden="1">{0}</definedName>
    <definedName name="dfg" hidden="1">{0}</definedName>
    <definedName name="dfgd" localSheetId="0" hidden="1">{"'Sheet1'!$L$16"}</definedName>
    <definedName name="dfgd" hidden="1">{"'Sheet1'!$L$16"}</definedName>
    <definedName name="đfnfndfn" localSheetId="0" hidden="1">{#N/A,#N/A,FALSE,"Chi tiÆt"}</definedName>
    <definedName name="đfnfndfn" hidden="1">{#N/A,#N/A,FALSE,"Chi tiÆt"}</definedName>
    <definedName name="DG">"DG"</definedName>
    <definedName name="DG.18">#REF!</definedName>
    <definedName name="DG.6060">#REF!</definedName>
    <definedName name="DG.6061">#REF!</definedName>
    <definedName name="DG.role">#REF!</definedName>
    <definedName name="DG.sc">#REF!</definedName>
    <definedName name="DG.tn">#REF!</definedName>
    <definedName name="DG.xdcb">#REF!</definedName>
    <definedName name="DG_02">'[3]DG 11'!$A$3:$G$106</definedName>
    <definedName name="DG_203">[7]DG203!$B$7:$G$1900</definedName>
    <definedName name="DG_44">'[7]DG-44'!$B$6:$H$22</definedName>
    <definedName name="DGBCVT" hidden="1">#REF!</definedName>
    <definedName name="DGCP">#REF!</definedName>
    <definedName name="DGCT" localSheetId="0" hidden="1">#REF!</definedName>
    <definedName name="DGCT" hidden="1">#REF!</definedName>
    <definedName name="DGDD" hidden="1">#REF!</definedName>
    <definedName name="dgfs_bgs" localSheetId="0">'chi TIET TRUNG+HẠ'!dgfs_bgs</definedName>
    <definedName name="dgfs_bgs">[0]!dgfs_bgs</definedName>
    <definedName name="dghmgdh" localSheetId="0" hidden="1">{"'Sheet1'!$L$16"}</definedName>
    <definedName name="dghmgdh" hidden="1">{"'Sheet1'!$L$16"}</definedName>
    <definedName name="DGiaDZ">#REF!</definedName>
    <definedName name="DGiaDZ1">#REF!</definedName>
    <definedName name="DGIAKS">#REF!</definedName>
    <definedName name="DGiaT">#REF!</definedName>
    <definedName name="DGiaTN" hidden="1">#REF!</definedName>
    <definedName name="DGM" hidden="1">#N/A</definedName>
    <definedName name="DGNC" hidden="1">#REF!</definedName>
    <definedName name="DGROLE">'[8]DG ROLE'!$A$6:$F$72</definedName>
    <definedName name="DGSC" hidden="1">#REF!</definedName>
    <definedName name="DGT" hidden="1">#REF!</definedName>
    <definedName name="DGTB">'[3]DG THIET BI'!$B:$G</definedName>
    <definedName name="dgth">#REF!</definedName>
    <definedName name="DGTH1">#REF!</definedName>
    <definedName name="dgth2">#REF!</definedName>
    <definedName name="DGTN" hidden="1">#REF!</definedName>
    <definedName name="DGTR">#REF!</definedName>
    <definedName name="DGVC">#REF!</definedName>
    <definedName name="dgvl">#REF!</definedName>
    <definedName name="DGVL1">#REF!</definedName>
    <definedName name="DGVLNCMTC">#REF!</definedName>
    <definedName name="DGVT">#REF!</definedName>
    <definedName name="DGXD" hidden="1">#REF!</definedName>
    <definedName name="dh" localSheetId="0" hidden="1">{"'Sheet1'!$L$16"}</definedName>
    <definedName name="dh" hidden="1">{"'Sheet1'!$L$16"}</definedName>
    <definedName name="đhf" localSheetId="0" hidden="1">{"'Sheet1'!$L$16"}</definedName>
    <definedName name="đhf" hidden="1">{"'Sheet1'!$L$16"}</definedName>
    <definedName name="dhtdh" localSheetId="0" hidden="1">{"Offgrid",#N/A,FALSE,"OFFGRID";"Region",#N/A,FALSE,"REGION";"Offgrid -2",#N/A,FALSE,"OFFGRID";"WTP",#N/A,FALSE,"WTP";"WTP -2",#N/A,FALSE,"WTP";"Project",#N/A,FALSE,"PROJECT";"Summary -2",#N/A,FALSE,"SUMMARY"}</definedName>
    <definedName name="dhtdh" hidden="1">{"Offgrid",#N/A,FALSE,"OFFGRID";"Region",#N/A,FALSE,"REGION";"Offgrid -2",#N/A,FALSE,"OFFGRID";"WTP",#N/A,FALSE,"WTP";"WTP -2",#N/A,FALSE,"WTP";"Project",#N/A,FALSE,"PROJECT";"Summary -2",#N/A,FALSE,"SUMMARY"}</definedName>
    <definedName name="dien" localSheetId="0" hidden="1">{"'Sheet1'!$L$16"}</definedName>
    <definedName name="dien" hidden="1">{"'Sheet1'!$L$16"}</definedName>
    <definedName name="diezel" hidden="1">#REF!</definedName>
    <definedName name="DIFF">"khác"</definedName>
    <definedName name="Discount" hidden="1">#N/A</definedName>
    <definedName name="display_area_2" hidden="1">#N/A</definedName>
    <definedName name="DL" localSheetId="0" hidden="1">{"'Sheet1'!$L$16"}</definedName>
    <definedName name="DL" hidden="1">{"'Sheet1'!$L$16"}</definedName>
    <definedName name="DL15HT">#REF!</definedName>
    <definedName name="DL16HT">#REF!</definedName>
    <definedName name="DL19HT">#REF!</definedName>
    <definedName name="DL20HT">#REF!</definedName>
    <definedName name="DM">#REF!</definedName>
    <definedName name="DM_10">#REF!</definedName>
    <definedName name="DM_1776">[3]DM1776!$B:$I</definedName>
    <definedName name="DM_228">#REF!</definedName>
    <definedName name="DM_4970">#REF!</definedName>
    <definedName name="DMHP" hidden="1">"DMHP"</definedName>
    <definedName name="DMTN">[3]DMTN!$A:$M</definedName>
    <definedName name="DNVT2" localSheetId="0" hidden="1">{"'Sheet1'!$L$16"}</definedName>
    <definedName name="DNVT2" hidden="1">{"'Sheet1'!$L$16"}</definedName>
    <definedName name="dobt">#REF!</definedName>
    <definedName name="Document_array" localSheetId="0">{"Book1","Mong tru BTLT.xls","1 pha.xls","thungtram.xls"}</definedName>
    <definedName name="Document_array">{"Book1","Mong tru BTLT.xls","1 pha.xls","thungtram.xls"}</definedName>
    <definedName name="DODEM1">#REF!</definedName>
    <definedName name="DODEM2">#REF!</definedName>
    <definedName name="DODEM22.1">#REF!</definedName>
    <definedName name="DODEM22.2">#REF!</definedName>
    <definedName name="DODEM22.3">#REF!</definedName>
    <definedName name="DODEM22.4">#REF!</definedName>
    <definedName name="DODEM3">#REF!</definedName>
    <definedName name="DODEM4">#REF!</definedName>
    <definedName name="Dongia">#REF!</definedName>
    <definedName name="dongia1">#REF!</definedName>
    <definedName name="DonGiaNC">#REF!</definedName>
    <definedName name="DonGiaVTTB">#REF!</definedName>
    <definedName name="DONGIAXD">#REF!</definedName>
    <definedName name="DONVI">#REF!</definedName>
    <definedName name="ds3pnc">#REF!</definedName>
    <definedName name="ds3pvl">#REF!</definedName>
    <definedName name="dsct3pnc">#REF!</definedName>
    <definedName name="dsct3pvl">#REF!</definedName>
    <definedName name="dsgsw.sgrs.grsg_.sg" localSheetId="0" hidden="1">{#N/A,#N/A,FALSE,"Chi tiÆt"}</definedName>
    <definedName name="dsgsw.sgrs.grsg_.sg" hidden="1">{#N/A,#N/A,FALSE,"Chi tiÆt"}</definedName>
    <definedName name="dsrhgs" localSheetId="0">{"Book1","HS bao cao QT.xls","Ngocreogd1.xls"}</definedName>
    <definedName name="dsrhgs">{"Book1","HS bao cao QT.xls","Ngocreogd1.xls"}</definedName>
    <definedName name="DSTD_Clear" hidden="1">#N/A</definedName>
    <definedName name="dsw" localSheetId="0" hidden="1">{"'Sheet1'!$L$16"}</definedName>
    <definedName name="dsw" hidden="1">{"'Sheet1'!$L$16"}</definedName>
    <definedName name="DT04ngam">#REF!</definedName>
    <definedName name="DT04noi">#REF!</definedName>
    <definedName name="DT22ngam">#REF!</definedName>
    <definedName name="DT22noi">#REF!</definedName>
    <definedName name="DTcongto">#REF!</definedName>
    <definedName name="Đth1">#REF!</definedName>
    <definedName name="Đth2">#REF!</definedName>
    <definedName name="Đth3">#REF!</definedName>
    <definedName name="DThtcs">#REF!</definedName>
    <definedName name="DTKT3" localSheetId="0" hidden="1">{"'Sheet1'!$L$16"}</definedName>
    <definedName name="DTKT3" hidden="1">{"'Sheet1'!$L$16"}</definedName>
    <definedName name="DTtba">#REF!</definedName>
    <definedName name="DTtbathaodo">#REF!</definedName>
    <definedName name="DTtuthuchien">#REF!</definedName>
    <definedName name="DTxaylap">#REF!</definedName>
    <definedName name="duong1">#REF!</definedName>
    <definedName name="duong2">#REF!</definedName>
    <definedName name="duong3">#REF!</definedName>
    <definedName name="duong4">#REF!</definedName>
    <definedName name="duong5">#REF!</definedName>
    <definedName name="DV" hidden="1">"DV"</definedName>
    <definedName name="DVCT" localSheetId="0" hidden="1">#REF!</definedName>
    <definedName name="DVCT" hidden="1">#REF!</definedName>
    <definedName name="DVT">#REF!</definedName>
    <definedName name="ĐVT">#REF!</definedName>
    <definedName name="DVVL" localSheetId="0" hidden="1">#REF!</definedName>
    <definedName name="DVVL" hidden="1">#REF!</definedName>
    <definedName name="DWPRICE" localSheetId="0" hidden="1">#REF!</definedName>
    <definedName name="DWPRICE" hidden="1">#REF!</definedName>
    <definedName name="e" localSheetId="0" hidden="1">{"'Sheet1'!$L$16"}</definedName>
    <definedName name="e" hidden="1">{"'Sheet1'!$L$16"}</definedName>
    <definedName name="ề">#REF!</definedName>
    <definedName name="EA.1">#REF!</definedName>
    <definedName name="EA.2">#REF!</definedName>
    <definedName name="EA.3">#REF!</definedName>
    <definedName name="EA.4">#REF!</definedName>
    <definedName name="eaggv" localSheetId="0">'chi TIET TRUNG+HẠ'!eaggv</definedName>
    <definedName name="eaggv">[0]!eaggv</definedName>
    <definedName name="EB.1">#REF!</definedName>
    <definedName name="EB.2">#REF!</definedName>
    <definedName name="EB.3">#REF!</definedName>
    <definedName name="EB.4">#REF!</definedName>
    <definedName name="EB.5">#REF!</definedName>
    <definedName name="EB.6">#REF!</definedName>
    <definedName name="EB.7">#REF!</definedName>
    <definedName name="EC.1">#REF!</definedName>
    <definedName name="EC.21">#REF!</definedName>
    <definedName name="EC.22">#REF!</definedName>
    <definedName name="EE.1">#REF!</definedName>
    <definedName name="EE.5">#REF!</definedName>
    <definedName name="egw" localSheetId="0" hidden="1">{"Offgrid",#N/A,FALSE,"OFFGRID";"Region",#N/A,FALSE,"REGION";"Offgrid -2",#N/A,FALSE,"OFFGRID";"WTP",#N/A,FALSE,"WTP";"WTP -2",#N/A,FALSE,"WTP";"Project",#N/A,FALSE,"PROJECT";"Summary -2",#N/A,FALSE,"SUMMARY"}</definedName>
    <definedName name="egw" hidden="1">{"Offgrid",#N/A,FALSE,"OFFGRID";"Region",#N/A,FALSE,"REGION";"Offgrid -2",#N/A,FALSE,"OFFGRID";"WTP",#N/A,FALSE,"WTP";"WTP -2",#N/A,FALSE,"WTP";"Project",#N/A,FALSE,"PROJECT";"Summary -2",#N/A,FALSE,"SUMMARY"}</definedName>
    <definedName name="EH">#REF!</definedName>
    <definedName name="eheh" localSheetId="0" hidden="1">{"Offgrid",#N/A,FALSE,"OFFGRID";"Region",#N/A,FALSE,"REGION";"Offgrid -2",#N/A,FALSE,"OFFGRID";"WTP",#N/A,FALSE,"WTP";"WTP -2",#N/A,FALSE,"WTP";"Project",#N/A,FALSE,"PROJECT";"Summary -2",#N/A,FALSE,"SUMMARY"}</definedName>
    <definedName name="eheh" hidden="1">{"Offgrid",#N/A,FALSE,"OFFGRID";"Region",#N/A,FALSE,"REGION";"Offgrid -2",#N/A,FALSE,"OFFGRID";"WTP",#N/A,FALSE,"WTP";"WTP -2",#N/A,FALSE,"WTP";"Project",#N/A,FALSE,"PROJECT";"Summary -2",#N/A,FALSE,"SUMMARY"}</definedName>
    <definedName name="êhêht" localSheetId="0">'chi TIET TRUNG+HẠ'!êhêht</definedName>
    <definedName name="êhêht">[0]!êhêht</definedName>
    <definedName name="ẹhtủ" localSheetId="0">'chi TIET TRUNG+HẠ'!ẹhtủ</definedName>
    <definedName name="ẹhtủ">[0]!ẹhtủ</definedName>
    <definedName name="EI">"8"</definedName>
    <definedName name="esgtew" localSheetId="0" hidden="1">{#N/A,#N/A,FALSE,"Chi tiÆt"}</definedName>
    <definedName name="esgtew" hidden="1">{#N/A,#N/A,FALSE,"Chi tiÆt"}</definedName>
    <definedName name="etethtehbdex" localSheetId="0" hidden="1">{#N/A,#N/A,FALSE,"Chi tiÆt"}</definedName>
    <definedName name="etethtehbdex" hidden="1">{#N/A,#N/A,FALSE,"Chi tiÆt"}</definedName>
    <definedName name="ethehe" localSheetId="0">'chi TIET TRUNG+HẠ'!ethehe</definedName>
    <definedName name="ethehe">[0]!ethehe</definedName>
    <definedName name="êthtêt" localSheetId="0" hidden="1">{"Offgrid",#N/A,FALSE,"OFFGRID";"Region",#N/A,FALSE,"REGION";"Offgrid -2",#N/A,FALSE,"OFFGRID";"WTP",#N/A,FALSE,"WTP";"WTP -2",#N/A,FALSE,"WTP";"Project",#N/A,FALSE,"PROJECT";"Summary -2",#N/A,FALSE,"SUMMARY"}</definedName>
    <definedName name="êthtêt" hidden="1">{"Offgrid",#N/A,FALSE,"OFFGRID";"Region",#N/A,FALSE,"REGION";"Offgrid -2",#N/A,FALSE,"OFFGRID";"WTP",#N/A,FALSE,"WTP";"WTP -2",#N/A,FALSE,"WTP";"Project",#N/A,FALSE,"PROJECT";"Summary -2",#N/A,FALSE,"SUMMARY"}</definedName>
    <definedName name="etqgsg_?hs" localSheetId="0" hidden="1">{"'Sheet1'!$L$16"}</definedName>
    <definedName name="etqgsg_?hs" hidden="1">{"'Sheet1'!$L$16"}</definedName>
    <definedName name="etqgsg_đhs" localSheetId="0" hidden="1">{"'Sheet1'!$L$16"}</definedName>
    <definedName name="etqgsg_đhs" hidden="1">{"'Sheet1'!$L$16"}</definedName>
    <definedName name="etrw45.đ" localSheetId="0" hidden="1">{"Offgrid",#N/A,FALSE,"OFFGRID";"Region",#N/A,FALSE,"REGION";"Offgrid -2",#N/A,FALSE,"OFFGRID";"WTP",#N/A,FALSE,"WTP";"WTP -2",#N/A,FALSE,"WTP";"Project",#N/A,FALSE,"PROJECT";"Summary -2",#N/A,FALSE,"SUMMARY"}</definedName>
    <definedName name="etrw45.đ" hidden="1">{"Offgrid",#N/A,FALSE,"OFFGRID";"Region",#N/A,FALSE,"REGION";"Offgrid -2",#N/A,FALSE,"OFFGRID";"WTP",#N/A,FALSE,"WTP";"WTP -2",#N/A,FALSE,"WTP";"Project",#N/A,FALSE,"PROJECT";"Summary -2",#N/A,FALSE,"SUMMARY"}</definedName>
    <definedName name="eygswgq" localSheetId="0" hidden="1">{#N/A,#N/A,FALSE,"Chi tiÆt"}</definedName>
    <definedName name="eygswgq" hidden="1">{#N/A,#N/A,FALSE,"Chi tiÆt"}</definedName>
    <definedName name="êyh" localSheetId="0" hidden="1">{"Offgrid",#N/A,FALSE,"OFFGRID";"Region",#N/A,FALSE,"REGION";"Offgrid -2",#N/A,FALSE,"OFFGRID";"WTP",#N/A,FALSE,"WTP";"WTP -2",#N/A,FALSE,"WTP";"Project",#N/A,FALSE,"PROJECT";"Summary -2",#N/A,FALSE,"SUMMARY"}</definedName>
    <definedName name="êyh" hidden="1">{"Offgrid",#N/A,FALSE,"OFFGRID";"Region",#N/A,FALSE,"REGION";"Offgrid -2",#N/A,FALSE,"OFFGRID";"WTP",#N/A,FALSE,"WTP";"WTP -2",#N/A,FALSE,"WTP";"Project",#N/A,FALSE,"PROJECT";"Summary -2",#N/A,FALSE,"SUMMARY"}</definedName>
    <definedName name="eyheheshe" localSheetId="0">'chi TIET TRUNG+HẠ'!eyheheshe</definedName>
    <definedName name="eyheheshe">[0]!eyheheshe</definedName>
    <definedName name="f">#REF!</definedName>
    <definedName name="f?hh" localSheetId="0" hidden="1">{"'Sheet1'!$L$16"}</definedName>
    <definedName name="f?hh" hidden="1">{"'Sheet1'!$L$16"}</definedName>
    <definedName name="f92F56">#REF!</definedName>
    <definedName name="fasf" localSheetId="0" hidden="1">{0}</definedName>
    <definedName name="fasf" hidden="1">{0}</definedName>
    <definedName name="fco">#REF!</definedName>
    <definedName name="FCode" hidden="1">#N/A</definedName>
    <definedName name="fd">#REF!</definedName>
    <definedName name="fdg" localSheetId="0" hidden="1">{"'Sheet1'!$L$16"}</definedName>
    <definedName name="fdg" hidden="1">{"'Sheet1'!$L$16"}</definedName>
    <definedName name="fdgd" localSheetId="0">{"Book1","HS bao cao QT.xls","Ngocreogd1.xls"}</definedName>
    <definedName name="fdgd">{"Book1","HS bao cao QT.xls","Ngocreogd1.xls"}</definedName>
    <definedName name="fdgfg" localSheetId="0" hidden="1">{"'Sheet1'!$L$16"}</definedName>
    <definedName name="fdgfg" hidden="1">{"'Sheet1'!$L$16"}</definedName>
    <definedName name="fđhbfbd" localSheetId="0" hidden="1">{#N/A,#N/A,FALSE,"Chi tiÆt"}</definedName>
    <definedName name="fđhbfbd" hidden="1">{#N/A,#N/A,FALSE,"Chi tiÆt"}</definedName>
    <definedName name="fđhbfshbd" localSheetId="0">'chi TIET TRUNG+HẠ'!fđhbfshbd</definedName>
    <definedName name="fđhbfshbd">[0]!fđhbfshbd</definedName>
    <definedName name="fđhh" localSheetId="0" hidden="1">{"'Sheet1'!$L$16"}</definedName>
    <definedName name="fđhh" hidden="1">{"'Sheet1'!$L$16"}</definedName>
    <definedName name="ff" localSheetId="0" hidden="1">{"'现金流量表（全部投资）'!$B$4:$P$23"}</definedName>
    <definedName name="ff" hidden="1">{"'现金流量表（全部投资）'!$B$4:$P$23"}</definedName>
    <definedName name="fff" localSheetId="0" hidden="1">{"'Sheet1'!$L$16"}</definedName>
    <definedName name="fff" hidden="1">{"'Sheet1'!$L$16"}</definedName>
    <definedName name="fffffffffffff" localSheetId="0" hidden="1">#REF!</definedName>
    <definedName name="fffffffffffff" hidden="1">#REF!</definedName>
    <definedName name="fg" localSheetId="0" hidden="1">{"'Sheet1'!$L$16"}</definedName>
    <definedName name="fg" hidden="1">{"'Sheet1'!$L$16"}</definedName>
    <definedName name="fgfgfgfg" localSheetId="0" hidden="1">{"'Sheet1'!$L$16"}</definedName>
    <definedName name="fgfgfgfg" hidden="1">{"'Sheet1'!$L$16"}</definedName>
    <definedName name="fgg" hidden="1">#REF!</definedName>
    <definedName name="fggg" localSheetId="0" hidden="1">#REF!</definedName>
    <definedName name="fggg" hidden="1">#REF!</definedName>
    <definedName name="fgkjmgky.yulyu." localSheetId="0" hidden="1">{"Offgrid",#N/A,FALSE,"OFFGRID";"Region",#N/A,FALSE,"REGION";"Offgrid -2",#N/A,FALSE,"OFFGRID";"WTP",#N/A,FALSE,"WTP";"WTP -2",#N/A,FALSE,"WTP";"Project",#N/A,FALSE,"PROJECT";"Summary -2",#N/A,FALSE,"SUMMARY"}</definedName>
    <definedName name="fgkjmgky.yulyu." hidden="1">{"Offgrid",#N/A,FALSE,"OFFGRID";"Region",#N/A,FALSE,"REGION";"Offgrid -2",#N/A,FALSE,"OFFGRID";"WTP",#N/A,FALSE,"WTP";"WTP -2",#N/A,FALSE,"WTP";"Project",#N/A,FALSE,"PROJECT";"Summary -2",#N/A,FALSE,"SUMMARY"}</definedName>
    <definedName name="fgn" localSheetId="0" hidden="1">{"'Sheet1'!$L$16"}</definedName>
    <definedName name="fgn" hidden="1">{"'Sheet1'!$L$16"}</definedName>
    <definedName name="fhng" localSheetId="0" hidden="1">{"'Sheet1'!$L$16"}</definedName>
    <definedName name="fhng" hidden="1">{"'Sheet1'!$L$16"}</definedName>
    <definedName name="fhtđhêhd" localSheetId="0" hidden="1">{"Offgrid",#N/A,FALSE,"OFFGRID";"Region",#N/A,FALSE,"REGION";"Offgrid -2",#N/A,FALSE,"OFFGRID";"WTP",#N/A,FALSE,"WTP";"WTP -2",#N/A,FALSE,"WTP";"Project",#N/A,FALSE,"PROJECT";"Summary -2",#N/A,FALSE,"SUMMARY"}</definedName>
    <definedName name="fhtđhêhd" hidden="1">{"Offgrid",#N/A,FALSE,"OFFGRID";"Region",#N/A,FALSE,"REGION";"Offgrid -2",#N/A,FALSE,"OFFGRID";"WTP",#N/A,FALSE,"WTP";"WTP -2",#N/A,FALSE,"WTP";"Project",#N/A,FALSE,"PROJECT";"Summary -2",#N/A,FALSE,"SUMMARY"}</definedName>
    <definedName name="FI_12">4820</definedName>
    <definedName name="FiLL" localSheetId="0" hidden="1">#REF!</definedName>
    <definedName name="FiLL" hidden="1">#REF!</definedName>
    <definedName name="fmghd" localSheetId="0" hidden="1">{"'Sheet1'!$L$16"}</definedName>
    <definedName name="fmghd" hidden="1">{"'Sheet1'!$L$16"}</definedName>
    <definedName name="fsdf" localSheetId="0" hidden="1">{"'Sheet1'!$L$16"}</definedName>
    <definedName name="fsdf" hidden="1">{"'Sheet1'!$L$16"}</definedName>
    <definedName name="fsdfdsf" localSheetId="0" hidden="1">{"'Sheet1'!$L$16"}</definedName>
    <definedName name="fsdfdsf" hidden="1">{"'Sheet1'!$L$16"}</definedName>
    <definedName name="ftgjfrj" localSheetId="0">'chi TIET TRUNG+HẠ'!ftgjfrj</definedName>
    <definedName name="ftgjfrj">[0]!ftgjfrj</definedName>
    <definedName name="Full">#N/A</definedName>
    <definedName name="fừqầq" localSheetId="0">'chi TIET TRUNG+HẠ'!fừqầq</definedName>
    <definedName name="fừqầq">[0]!fừqầq</definedName>
    <definedName name="FUSELINK1">#REF!</definedName>
    <definedName name="FUSELINK2">#REF!</definedName>
    <definedName name="FUSELINK3">#REF!</definedName>
    <definedName name="FUSELINK4">#REF!</definedName>
    <definedName name="g" localSheetId="0">#REF!</definedName>
    <definedName name="g">#REF!</definedName>
    <definedName name="gatutu" localSheetId="0">'chi TIET TRUNG+HẠ'!gatutu</definedName>
    <definedName name="gatutu">[0]!gatutu</definedName>
    <definedName name="GCD">#REF!</definedName>
    <definedName name="Gchiphikhacsauthue">#REF!</definedName>
    <definedName name="Gchiphikhactruocthue">#REF!</definedName>
    <definedName name="GCM">'[7]GCM TT13'!$A$23:$Q$1900</definedName>
    <definedName name="GCMVT" hidden="1">#REF!</definedName>
    <definedName name="GCT">#REF!</definedName>
    <definedName name="gd" hidden="1">#REF!</definedName>
    <definedName name="GDOAN" hidden="1">#REF!</definedName>
    <definedName name="GDOAN1" hidden="1">#REF!</definedName>
    <definedName name="Gduphong">#REF!</definedName>
    <definedName name="GFGBDF" localSheetId="0" hidden="1">{#N/A,#N/A,FALSE,"Chi tiÆt"}</definedName>
    <definedName name="GFGBDF" hidden="1">{#N/A,#N/A,FALSE,"Chi tiÆt"}</definedName>
    <definedName name="ggaq" localSheetId="0" hidden="1">{"Offgrid",#N/A,FALSE,"OFFGRID";"Region",#N/A,FALSE,"REGION";"Offgrid -2",#N/A,FALSE,"OFFGRID";"WTP",#N/A,FALSE,"WTP";"WTP -2",#N/A,FALSE,"WTP";"Project",#N/A,FALSE,"PROJECT";"Summary -2",#N/A,FALSE,"SUMMARY"}</definedName>
    <definedName name="ggaq" hidden="1">{"Offgrid",#N/A,FALSE,"OFFGRID";"Region",#N/A,FALSE,"REGION";"Offgrid -2",#N/A,FALSE,"OFFGRID";"WTP",#N/A,FALSE,"WTP";"WTP -2",#N/A,FALSE,"WTP";"Project",#N/A,FALSE,"PROJECT";"Summary -2",#N/A,FALSE,"SUMMARY"}</definedName>
    <definedName name="gggg" localSheetId="0" hidden="1">{"'Sheet1'!$L$16"}</definedName>
    <definedName name="gggg" hidden="1">{"'Sheet1'!$L$16"}</definedName>
    <definedName name="gh" localSheetId="0" hidden="1">{"'Sheet1'!$L$16"}</definedName>
    <definedName name="gh" hidden="1">{"'Sheet1'!$L$16"}</definedName>
    <definedName name="ghdm" localSheetId="0" hidden="1">{#N/A,#N/A,FALSE,"Sheet1";#N/A,#N/A,FALSE,"Sheet1";#N/A,#N/A,FALSE,"Sheet1"}</definedName>
    <definedName name="ghdm" hidden="1">{#N/A,#N/A,FALSE,"Sheet1";#N/A,#N/A,FALSE,"Sheet1";#N/A,#N/A,FALSE,"Sheet1"}</definedName>
    <definedName name="ghg" localSheetId="0" hidden="1">{#N/A,#N/A,FALSE,"Chi tiÆt"}</definedName>
    <definedName name="ghg" hidden="1">{#N/A,#N/A,FALSE,"Chi tiÆt"}</definedName>
    <definedName name="ghgf" localSheetId="0" hidden="1">{"Offgrid",#N/A,FALSE,"OFFGRID";"Region",#N/A,FALSE,"REGION";"Offgrid -2",#N/A,FALSE,"OFFGRID";"WTP",#N/A,FALSE,"WTP";"WTP -2",#N/A,FALSE,"WTP";"Project",#N/A,FALSE,"PROJECT";"Summary -2",#N/A,FALSE,"SUMMARY"}</definedName>
    <definedName name="ghgf" hidden="1">{"Offgrid",#N/A,FALSE,"OFFGRID";"Region",#N/A,FALSE,"REGION";"Offgrid -2",#N/A,FALSE,"OFFGRID";"WTP",#N/A,FALSE,"WTP";"WTP -2",#N/A,FALSE,"WTP";"Project",#N/A,FALSE,"PROJECT";"Summary -2",#N/A,FALSE,"SUMMARY"}</definedName>
    <definedName name="GIA" hidden="1">"GIA"</definedName>
    <definedName name="GiaDau" hidden="1">#REF!</definedName>
    <definedName name="GiadauH" hidden="1">#REF!</definedName>
    <definedName name="GiaDien" hidden="1">#REF!</definedName>
    <definedName name="giaht">#REF!</definedName>
    <definedName name="GIAIDOAN">#REF!</definedName>
    <definedName name="GIAIDOAN1">#REF!</definedName>
    <definedName name="GiaMazut" hidden="1">#REF!</definedName>
    <definedName name="giaMBA">#REF!</definedName>
    <definedName name="giao" localSheetId="0">'chi TIET TRUNG+HẠ'!giao</definedName>
    <definedName name="giao">[0]!giao</definedName>
    <definedName name="GiaXang" hidden="1">#REF!</definedName>
    <definedName name="gjd">#REF!</definedName>
    <definedName name="gjgkjlk" localSheetId="0" hidden="1">{#N/A,#N/A,FALSE,"Chi tiÆt"}</definedName>
    <definedName name="gjgkjlk" hidden="1">{#N/A,#N/A,FALSE,"Chi tiÆt"}</definedName>
    <definedName name="gjk" localSheetId="0" hidden="1">{0}</definedName>
    <definedName name="gjk" hidden="1">{0}</definedName>
    <definedName name="gjr?jsjs" localSheetId="0" hidden="1">{"'Sheet1'!$L$16"}</definedName>
    <definedName name="gjr?jsjs" hidden="1">{"'Sheet1'!$L$16"}</definedName>
    <definedName name="gjrđjsjs" localSheetId="0" hidden="1">{"'Sheet1'!$L$16"}</definedName>
    <definedName name="gjrđjsjs" hidden="1">{"'Sheet1'!$L$16"}</definedName>
    <definedName name="Gk">#REF!</definedName>
    <definedName name="Gkstt">#REF!</definedName>
    <definedName name="gl">5000</definedName>
    <definedName name="GlapTBtram">#REF!</definedName>
    <definedName name="GlapTBtramthaodo">#REF!</definedName>
    <definedName name="GM">#REF!</definedName>
    <definedName name="go">3000000</definedName>
    <definedName name="goc" localSheetId="0">[0]!_</definedName>
    <definedName name="goc">[0]!_</definedName>
    <definedName name="Goca2">#REF!</definedName>
    <definedName name="goca3">#REF!</definedName>
    <definedName name="goclai1" localSheetId="0">[0]!_</definedName>
    <definedName name="goclai1">[0]!_</definedName>
    <definedName name="Gỗvánkhuôn">[3]VATTU!$E$18</definedName>
    <definedName name="Gqlda">#REF!</definedName>
    <definedName name="gsktxd">#N/A</definedName>
    <definedName name="GT">#REF!</definedName>
    <definedName name="GTB">#REF!</definedName>
    <definedName name="Gtbisauthue">#REF!</definedName>
    <definedName name="Gtbitruocthue">#REF!</definedName>
    <definedName name="gteyh?ez" localSheetId="0" hidden="1">{"'Sheet1'!$L$16"}</definedName>
    <definedName name="gteyh?ez" hidden="1">{"'Sheet1'!$L$16"}</definedName>
    <definedName name="gteyhưez" localSheetId="0" hidden="1">{"'Sheet1'!$L$16"}</definedName>
    <definedName name="gteyhưez" hidden="1">{"'Sheet1'!$L$16"}</definedName>
    <definedName name="GTLXQT9" localSheetId="0">'chi TIET TRUNG+HẠ'!GTLXQT9</definedName>
    <definedName name="GTLXQT9">[0]!GTLXQT9</definedName>
    <definedName name="Gtmđt">#REF!</definedName>
    <definedName name="Gtnhctram">#REF!</definedName>
    <definedName name="Gtnhctramthado">#REF!</definedName>
    <definedName name="GTOTAL" localSheetId="0" hidden="1">{"'Sheet1'!$L$16"}</definedName>
    <definedName name="GTOTAL" hidden="1">{"'Sheet1'!$L$16"}</definedName>
    <definedName name="gtrttr" localSheetId="0" hidden="1">{#N/A,#N/A,FALSE,"Chi tiÆt"}</definedName>
    <definedName name="gtrttr" hidden="1">{#N/A,#N/A,FALSE,"Chi tiÆt"}</definedName>
    <definedName name="Gtuvansauthue">#REF!</definedName>
    <definedName name="Gtuvantruocthue">#REF!</definedName>
    <definedName name="gư_rsg" localSheetId="0">'chi TIET TRUNG+HẠ'!gư_rsg</definedName>
    <definedName name="gư_rsg">[0]!gư_rsg</definedName>
    <definedName name="gữehbưyh" localSheetId="0">{"Book1","HS bao cao QT.xls","Ngocreogd1.xls"}</definedName>
    <definedName name="gữehbưyh">{"Book1","HS bao cao QT.xls","Ngocreogd1.xls"}</definedName>
    <definedName name="GUN">#REF!</definedName>
    <definedName name="GVL" hidden="1">#REF!</definedName>
    <definedName name="GVT" localSheetId="0" hidden="1">{"'Sheet1'!$L$16"}</definedName>
    <definedName name="GVT" hidden="1">{"'Sheet1'!$L$16"}</definedName>
    <definedName name="gwf" localSheetId="0" hidden="1">{#N/A,#N/A,FALSE,"Chi tiÆt"}</definedName>
    <definedName name="gwf" hidden="1">{#N/A,#N/A,FALSE,"Chi tiÆt"}</definedName>
    <definedName name="Gxaydungsauthue">#REF!</definedName>
    <definedName name="Gxaydungtruocthue">#REF!</definedName>
    <definedName name="GXD">#REF!</definedName>
    <definedName name="GXDDN">#REF!</definedName>
    <definedName name="GXDT">#REF!</definedName>
    <definedName name="h" localSheetId="0" hidden="1">{"'Sheet1'!$L$16"}</definedName>
    <definedName name="h" hidden="1">{"'Sheet1'!$L$16"}</definedName>
    <definedName name="h?y" localSheetId="0" hidden="1">{"'Sheet1'!$L$16"}</definedName>
    <definedName name="h?y" hidden="1">{"'Sheet1'!$L$16"}</definedName>
    <definedName name="ha">10000</definedName>
    <definedName name="hai" localSheetId="0" hidden="1">{"'Sheet1'!$L$16"}</definedName>
    <definedName name="hai" hidden="1">{"'Sheet1'!$L$16"}</definedName>
    <definedName name="HANGMUC">#REF!</definedName>
    <definedName name="hanh" localSheetId="0" hidden="1">{"'Sheet1'!$L$16"}</definedName>
    <definedName name="hanh" hidden="1">{"'Sheet1'!$L$16"}</definedName>
    <definedName name="HBCVT" hidden="1">#REF!</definedName>
    <definedName name="hbfđn" localSheetId="0">'chi TIET TRUNG+HẠ'!hbfđn</definedName>
    <definedName name="hbfđn">[0]!hbfđn</definedName>
    <definedName name="HBTON" hidden="1">#REF!</definedName>
    <definedName name="HCAMAYD" hidden="1">#N/A</definedName>
    <definedName name="Hcaupha" hidden="1">#REF!</definedName>
    <definedName name="HCNA" localSheetId="0" hidden="1">{"'Sheet1'!$L$16"}</definedName>
    <definedName name="HCNA" hidden="1">{"'Sheet1'!$L$16"}</definedName>
    <definedName name="HCOT">#REF!</definedName>
    <definedName name="HCTIET" localSheetId="0" hidden="1">#REF!</definedName>
    <definedName name="HCTIET" hidden="1">#REF!</definedName>
    <definedName name="hcvc">[9]CVC!$A$214:$F$214</definedName>
    <definedName name="HCVCST">'[9]CVC-ST'!$A$34:$A$51</definedName>
    <definedName name="hCXDST">'[9]CVC-ST'!$A$3:$A$24</definedName>
    <definedName name="HDAODAT" hidden="1">#REF!</definedName>
    <definedName name="HDAYSUPK">#REF!</definedName>
    <definedName name="HDCCT">#N/A</definedName>
    <definedName name="HDCD">#N/A</definedName>
    <definedName name="HDDAN" localSheetId="0" hidden="1">#REF!</definedName>
    <definedName name="HDDAN" hidden="1">#REF!</definedName>
    <definedName name="HDDAT" hidden="1">#REF!</definedName>
    <definedName name="hdfhf" localSheetId="0" hidden="1">{"'Sheet1'!$L$16"}</definedName>
    <definedName name="hdfhf" hidden="1">{"'Sheet1'!$L$16"}</definedName>
    <definedName name="HDG_203">[7]DG203!$B$6:$G$6</definedName>
    <definedName name="HDG_44">'[7]DG-44'!$B$5:$H$5</definedName>
    <definedName name="HDGCT" localSheetId="0" hidden="1">#REF!</definedName>
    <definedName name="HDGCT" hidden="1">#REF!</definedName>
    <definedName name="HDGCTIET" localSheetId="0" hidden="1">#REF!</definedName>
    <definedName name="HDGCTIET" hidden="1">#REF!</definedName>
    <definedName name="HDGDD" hidden="1">#REF!</definedName>
    <definedName name="HDGDZ">#REF!</definedName>
    <definedName name="HDGIAKS">#REF!</definedName>
    <definedName name="HDGiaT">#REF!</definedName>
    <definedName name="HDGNC" hidden="1">#REF!</definedName>
    <definedName name="HDGSC" hidden="1">#REF!</definedName>
    <definedName name="HDGSR" hidden="1">#REF!</definedName>
    <definedName name="HDGT" hidden="1">#REF!</definedName>
    <definedName name="HDGTN" hidden="1">#REF!</definedName>
    <definedName name="HDGXD" hidden="1">#REF!</definedName>
    <definedName name="Heä_soá_laép_xaø_H">1.7</definedName>
    <definedName name="Heä_soá_laép_xaø_H_1">1.7</definedName>
    <definedName name="heä_soá_sình_laày">#REF!</definedName>
    <definedName name="heđbe" localSheetId="0" hidden="1">{"Offgrid",#N/A,FALSE,"OFFGRID";"Region",#N/A,FALSE,"REGION";"Offgrid -2",#N/A,FALSE,"OFFGRID";"WTP",#N/A,FALSE,"WTP";"WTP -2",#N/A,FALSE,"WTP";"Project",#N/A,FALSE,"PROJECT";"Summary -2",#N/A,FALSE,"SUMMARY"}</definedName>
    <definedName name="heđbe" hidden="1">{"Offgrid",#N/A,FALSE,"OFFGRID";"Region",#N/A,FALSE,"REGION";"Offgrid -2",#N/A,FALSE,"OFFGRID";"WTP",#N/A,FALSE,"WTP";"WTP -2",#N/A,FALSE,"WTP";"Project",#N/A,FALSE,"PROJECT";"Summary -2",#N/A,FALSE,"SUMMARY"}</definedName>
    <definedName name="hee_opjg" localSheetId="0" hidden="1">{"'Sheet1'!$L$16"}</definedName>
    <definedName name="hee_opjg" hidden="1">{"'Sheet1'!$L$16"}</definedName>
    <definedName name="hehe" localSheetId="0">'chi TIET TRUNG+HẠ'!hehe</definedName>
    <definedName name="hehe">[0]!hehe</definedName>
    <definedName name="HESO">#REF!</definedName>
    <definedName name="Hesoluong">#REF!</definedName>
    <definedName name="hesoNLP">#REF!</definedName>
    <definedName name="hẻy" localSheetId="0" hidden="1">{"'Sheet1'!$L$16"}</definedName>
    <definedName name="hẻy" hidden="1">{"'Sheet1'!$L$16"}</definedName>
    <definedName name="hfgh" localSheetId="0">'chi TIET TRUNG+HẠ'!hfgh</definedName>
    <definedName name="hfgh">[0]!hfgh</definedName>
    <definedName name="hfghgf" localSheetId="0">'chi TIET TRUNG+HẠ'!hfghgf</definedName>
    <definedName name="hfghgf">[0]!hfghgf</definedName>
    <definedName name="hfhjj" localSheetId="0" hidden="1">{"'Sheet1'!$L$16"}</definedName>
    <definedName name="hfhjj" hidden="1">{"'Sheet1'!$L$16"}</definedName>
    <definedName name="hgadgag" localSheetId="0" hidden="1">{"Offgrid",#N/A,FALSE,"OFFGRID";"Region",#N/A,FALSE,"REGION";"Offgrid -2",#N/A,FALSE,"OFFGRID";"WTP",#N/A,FALSE,"WTP";"WTP -2",#N/A,FALSE,"WTP";"Project",#N/A,FALSE,"PROJECT";"Summary -2",#N/A,FALSE,"SUMMARY"}</definedName>
    <definedName name="hgadgag" hidden="1">{"Offgrid",#N/A,FALSE,"OFFGRID";"Region",#N/A,FALSE,"REGION";"Offgrid -2",#N/A,FALSE,"OFFGRID";"WTP",#N/A,FALSE,"WTP";"WTP -2",#N/A,FALSE,"WTP";"Project",#N/A,FALSE,"PROJECT";"Summary -2",#N/A,FALSE,"SUMMARY"}</definedName>
    <definedName name="hgbfd">#REF!</definedName>
    <definedName name="HGCM" hidden="1">#N/A</definedName>
    <definedName name="hgfhhstý" localSheetId="0">'chi TIET TRUNG+HẠ'!hgfhhstý</definedName>
    <definedName name="hgfhhstý">[0]!hgfhhstý</definedName>
    <definedName name="hgjfh" localSheetId="0">'chi TIET TRUNG+HẠ'!hgjfh</definedName>
    <definedName name="hgjfh">[0]!hgjfh</definedName>
    <definedName name="hgre_zdfhgfd" localSheetId="0" hidden="1">{"'Sheet1'!$L$16"}</definedName>
    <definedName name="hgre_zdfhgfd" hidden="1">{"'Sheet1'!$L$16"}</definedName>
    <definedName name="HGVL" hidden="1">#REF!</definedName>
    <definedName name="hh" localSheetId="0" hidden="1">{"'Sheet1'!$L$16"}</definedName>
    <definedName name="hh" hidden="1">{"'Sheet1'!$L$16"}</definedName>
    <definedName name="HH15HT">#REF!</definedName>
    <definedName name="HH16HT">#REF!</definedName>
    <definedName name="HH19HT">#REF!</definedName>
    <definedName name="HH20HT">#REF!</definedName>
    <definedName name="hhh" localSheetId="0" hidden="1">{"'Sheet1'!$L$16"}</definedName>
    <definedName name="hhh" hidden="1">{"'Sheet1'!$L$16"}</definedName>
    <definedName name="hhhhhu" localSheetId="0" hidden="1">{"'Sheet1'!$L$16"}</definedName>
    <definedName name="hhhhhu" hidden="1">{"'Sheet1'!$L$16"}</definedName>
    <definedName name="hhhthrh" localSheetId="0" hidden="1">{#N/A,#N/A,FALSE,"Chi tiÆt"}</definedName>
    <definedName name="hhhthrh" hidden="1">{#N/A,#N/A,FALSE,"Chi tiÆt"}</definedName>
    <definedName name="hhjd" localSheetId="0" hidden="1">{0}</definedName>
    <definedName name="hhjd" hidden="1">{0}</definedName>
    <definedName name="HHMDZ" hidden="1">#REF!</definedName>
    <definedName name="hhrw" localSheetId="0">'chi TIET TRUNG+HẠ'!hhrw</definedName>
    <definedName name="hhrw">[0]!hhrw</definedName>
    <definedName name="HiddenRows" hidden="1">#N/A</definedName>
    <definedName name="Hinh_thuc">"bangtra"</definedName>
    <definedName name="Hinh_thuc_1">"bangtra"</definedName>
    <definedName name="Hinhthuc" hidden="1">#REF!</definedName>
    <definedName name="Hinhthuctru04">#REF!</definedName>
    <definedName name="hjdfg" localSheetId="0" hidden="1">#REF!</definedName>
    <definedName name="hjdfg" hidden="1">#REF!</definedName>
    <definedName name="HKL">#REF!</definedName>
    <definedName name="HM" hidden="1">"HẠNG MỤC"</definedName>
    <definedName name="HMBA">#REF!</definedName>
    <definedName name="HMC" hidden="1">#REF!</definedName>
    <definedName name="HMDZ" hidden="1">#REF!</definedName>
    <definedName name="HMONG">#REF!</definedName>
    <definedName name="ho" localSheetId="0" hidden="1">{"'Sheet1'!$L$16"}</definedName>
    <definedName name="ho" hidden="1">{"'Sheet1'!$L$16"}</definedName>
    <definedName name="Hoa" localSheetId="0" hidden="1">{"'Sheet1'!$L$16"}</definedName>
    <definedName name="Hoa" hidden="1">{"'Sheet1'!$L$16"}</definedName>
    <definedName name="hoc">55000</definedName>
    <definedName name="hoi" localSheetId="0" hidden="1">{0}</definedName>
    <definedName name="hoi" hidden="1">{0}</definedName>
    <definedName name="HOM" localSheetId="0" hidden="1">{"Offgrid",#N/A,FALSE,"OFFGRID";"Region",#N/A,FALSE,"REGION";"Offgrid -2",#N/A,FALSE,"OFFGRID";"WTP",#N/A,FALSE,"WTP";"WTP -2",#N/A,FALSE,"WTP";"Project",#N/A,FALSE,"PROJECT";"Summary -2",#N/A,FALSE,"SUMMARY"}</definedName>
    <definedName name="HOM" hidden="1">{"Offgrid",#N/A,FALSE,"OFFGRID";"Region",#N/A,FALSE,"REGION";"Offgrid -2",#N/A,FALSE,"OFFGRID";"WTP",#N/A,FALSE,"WTP";"WTP -2",#N/A,FALSE,"WTP";"Project",#N/A,FALSE,"PROJECT";"Summary -2",#N/A,FALSE,"SUMMARY"}</definedName>
    <definedName name="HOTLINE">#REF!</definedName>
    <definedName name="HpD" hidden="1">#REF!</definedName>
    <definedName name="HpK" hidden="1">#REF!</definedName>
    <definedName name="HpX" hidden="1">#REF!</definedName>
    <definedName name="HpZ" hidden="1">#REF!</definedName>
    <definedName name="hreh" localSheetId="0">{"Book1","HS bao cao QT.xls","Ngocreogd1.xls"}</definedName>
    <definedName name="hreh">{"Book1","HS bao cao QT.xls","Ngocreogd1.xls"}</definedName>
    <definedName name="hrhe" localSheetId="0" hidden="1">{"Offgrid",#N/A,FALSE,"OFFGRID";"Region",#N/A,FALSE,"REGION";"Offgrid -2",#N/A,FALSE,"OFFGRID";"WTP",#N/A,FALSE,"WTP";"WTP -2",#N/A,FALSE,"WTP";"Project",#N/A,FALSE,"PROJECT";"Summary -2",#N/A,FALSE,"SUMMARY"}</definedName>
    <definedName name="hrhe" hidden="1">{"Offgrid",#N/A,FALSE,"OFFGRID";"Region",#N/A,FALSE,"REGION";"Offgrid -2",#N/A,FALSE,"OFFGRID";"WTP",#N/A,FALSE,"WTP";"WTP -2",#N/A,FALSE,"WTP";"Project",#N/A,FALSE,"PROJECT";"Summary -2",#N/A,FALSE,"SUMMARY"}</definedName>
    <definedName name="HS">#REF!</definedName>
    <definedName name="HS_Giam">802946000/1060041660</definedName>
    <definedName name="HSbaohiem">#REF!</definedName>
    <definedName name="HSC" hidden="1">#REF!</definedName>
    <definedName name="HSCT3">0.1</definedName>
    <definedName name="HSCT3_1">0.1</definedName>
    <definedName name="hsdc">#REF!</definedName>
    <definedName name="HSDD">#REF!</definedName>
    <definedName name="HSDN">2.5</definedName>
    <definedName name="HSDN_1">2.5</definedName>
    <definedName name="hsgbhtgrư" localSheetId="0" hidden="1">{#N/A,#N/A,FALSE,"Chi tiÆt"}</definedName>
    <definedName name="hsgbhtgrư" hidden="1">{#N/A,#N/A,FALSE,"Chi tiÆt"}</definedName>
    <definedName name="HSgiamsattb">#REF!</definedName>
    <definedName name="HSgiamsatxd">#REF!</definedName>
    <definedName name="HShsmttb">#REF!</definedName>
    <definedName name="HShsmtxl">#REF!</definedName>
    <definedName name="HSI">1.8857</definedName>
    <definedName name="HSII">1.8255</definedName>
    <definedName name="HSIII">1.7333</definedName>
    <definedName name="HSIV">1.665</definedName>
    <definedName name="hskd">#REF!</definedName>
    <definedName name="HSKK" hidden="1">#REF!</definedName>
    <definedName name="HSKV">[10]Sheet1!$B$1</definedName>
    <definedName name="HSluong">#REF!</definedName>
    <definedName name="HSluongDC1">#REF!</definedName>
    <definedName name="hslx">#REF!</definedName>
    <definedName name="HSLXH">1.7</definedName>
    <definedName name="HSLXH_1">1.7</definedName>
    <definedName name="hsm">1.1289</definedName>
    <definedName name="HSM_Dat">1.07*1.055</definedName>
    <definedName name="HSM_Xay">1.07*1.055</definedName>
    <definedName name="hsn">0.5</definedName>
    <definedName name="hsnc.v">1.65</definedName>
    <definedName name="hsnc_cau">1.626</definedName>
    <definedName name="hsnc_cau2">1.626</definedName>
    <definedName name="hsnc_d">1.6356</definedName>
    <definedName name="hsnc_d2">1.6356</definedName>
    <definedName name="HSNC_Dat">1.46*(1+0.2/2.342)*1.51</definedName>
    <definedName name="HSNC_Xay">1.46*(1+0.2/2.638)*1.64</definedName>
    <definedName name="HSO" hidden="1">#REF!</definedName>
    <definedName name="HSphucapodsx">#REF!</definedName>
    <definedName name="HSQD">#REF!</definedName>
    <definedName name="HSqlda">#REF!</definedName>
    <definedName name="HSTH">0</definedName>
    <definedName name="HStuthuchien">#REF!</definedName>
    <definedName name="HSvanchuyen">#REF!</definedName>
    <definedName name="HSVC3">#REF!</definedName>
    <definedName name="hsvl">1</definedName>
    <definedName name="hsvl.v">1.2</definedName>
    <definedName name="hsvl2">1</definedName>
    <definedName name="HSXD">#REF!</definedName>
    <definedName name="ht25nc">#REF!</definedName>
    <definedName name="ht25vl">#REF!</definedName>
    <definedName name="ht325nc">#REF!</definedName>
    <definedName name="ht325vl">#REF!</definedName>
    <definedName name="ht37k">#REF!</definedName>
    <definedName name="ht37nc">#REF!</definedName>
    <definedName name="ht50nc">#REF!</definedName>
    <definedName name="ht50vl">#REF!</definedName>
    <definedName name="HTD">#REF!</definedName>
    <definedName name="HTDIA">#REF!</definedName>
    <definedName name="HTDO">#REF!</definedName>
    <definedName name="HTDTHOI">#REF!</definedName>
    <definedName name="HTHCOT" hidden="1">#REF!</definedName>
    <definedName name="htjhtjftj" localSheetId="0" hidden="1">{#N/A,#N/A,FALSE,"Chi tiÆt"}</definedName>
    <definedName name="htjhtjftj" hidden="1">{#N/A,#N/A,FALSE,"Chi tiÆt"}</definedName>
    <definedName name="htlm" localSheetId="0" hidden="1">{"'Sheet1'!$L$16"}</definedName>
    <definedName name="htlm" hidden="1">{"'Sheet1'!$L$16"}</definedName>
    <definedName name="hTLMBA">#REF!</definedName>
    <definedName name="html" localSheetId="0" hidden="1">{"'Sheet1'!$L$16"}</definedName>
    <definedName name="html" hidden="1">{"'Sheet1'!$L$16"}</definedName>
    <definedName name="HTML_CodePage" hidden="1">950</definedName>
    <definedName name="HTML_Control" localSheetId="0" hidden="1">{"'Sheet1'!$L$16"}</definedName>
    <definedName name="HTML_Control" hidden="1">{"'Sheet1'!$L$16"}</definedName>
    <definedName name="HTML_Control1" localSheetId="0" hidden="1">{"'Sheet1'!$L$16"}</definedName>
    <definedName name="HTML_Control1"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riu4" localSheetId="0" hidden="1">{#N/A,#N/A,FALSE,"Chi tiÆt"}</definedName>
    <definedName name="htriu4" hidden="1">{#N/A,#N/A,FALSE,"Chi tiÆt"}</definedName>
    <definedName name="HTT" hidden="1">#REF!</definedName>
    <definedName name="HTT_36">'[8]DG-TH'!$B$9:$G$9</definedName>
    <definedName name="HTthuchien" hidden="1">#REF!</definedName>
    <definedName name="HTUYEN" localSheetId="0" hidden="1">#REF!</definedName>
    <definedName name="HTUYEN" hidden="1">#REF!</definedName>
    <definedName name="HTVL">#REF!</definedName>
    <definedName name="hung" localSheetId="0" hidden="1">{"'Sheet1'!$L$16"}</definedName>
    <definedName name="hung" hidden="1">{"'Sheet1'!$L$16"}</definedName>
    <definedName name="huy" localSheetId="0" hidden="1">{"'Sheet1'!$L$16"}</definedName>
    <definedName name="huy" hidden="1">{"'Sheet1'!$L$16"}</definedName>
    <definedName name="HVC" localSheetId="0" hidden="1">#REF!</definedName>
    <definedName name="HVC" hidden="1">#REF!</definedName>
    <definedName name="HVCTC" localSheetId="0" hidden="1">#REF!</definedName>
    <definedName name="HVCTC" hidden="1">#REF!</definedName>
    <definedName name="HVL" hidden="1">#REF!</definedName>
    <definedName name="HVLDATA">#REF!</definedName>
    <definedName name="HXANEO">#REF!</definedName>
    <definedName name="I2É6">#REF!</definedName>
    <definedName name="iCt_End">5586</definedName>
    <definedName name="index110">2</definedName>
    <definedName name="index22">3</definedName>
    <definedName name="index220">1</definedName>
    <definedName name="ịth" localSheetId="0" hidden="1">{"'Sheet1'!$L$16"}</definedName>
    <definedName name="ịth" hidden="1">{"'Sheet1'!$L$16"}</definedName>
    <definedName name="j">#REF!</definedName>
    <definedName name="jj" localSheetId="0">{"Book1","HS bao cao QT.xls","Ngocreogd1.xls"}</definedName>
    <definedName name="jj">{"Book1","HS bao cao QT.xls","Ngocreogd1.xls"}</definedName>
    <definedName name="jkjlh" localSheetId="0" hidden="1">{#N/A,#N/A,FALSE,"Chi tiÆt"}</definedName>
    <definedName name="jkjlh" hidden="1">{#N/A,#N/A,FALSE,"Chi tiÆt"}</definedName>
    <definedName name="JPY">#REF!</definedName>
    <definedName name="jý?y" localSheetId="0" hidden="1">{"'Sheet1'!$L$16"}</definedName>
    <definedName name="jý?y" hidden="1">{"'Sheet1'!$L$16"}</definedName>
    <definedName name="jýỵy" localSheetId="0" hidden="1">{"'Sheet1'!$L$16"}</definedName>
    <definedName name="jýỵy" hidden="1">{"'Sheet1'!$L$16"}</definedName>
    <definedName name="K">1000</definedName>
    <definedName name="K_1">#REF!</definedName>
    <definedName name="K_2">#REF!</definedName>
    <definedName name="k_hsmt_tb">#REF!</definedName>
    <definedName name="k_hsmt_XL">#REF!</definedName>
    <definedName name="k2b">#REF!</definedName>
    <definedName name="k7tdkd6tkd" localSheetId="0">'chi TIET TRUNG+HẠ'!k7tdkd6tkd</definedName>
    <definedName name="k7tdkd6tkd">[0]!k7tdkd6tkd</definedName>
    <definedName name="KBAI" localSheetId="0" hidden="1">#REF!</definedName>
    <definedName name="KBAI" hidden="1">#REF!</definedName>
    <definedName name="Kbaohiem">#REF!</definedName>
    <definedName name="Kcpcday">#REF!</definedName>
    <definedName name="Kcpcdaygiam">#REF!</definedName>
    <definedName name="Kcpctram">#REF!</definedName>
    <definedName name="Kcpctramgiam">#REF!</definedName>
    <definedName name="KCThep" localSheetId="0" hidden="1">{"'Sheet1'!$L$16"}</definedName>
    <definedName name="KCThep" hidden="1">{"'Sheet1'!$L$16"}</definedName>
    <definedName name="Kda">#REF!</definedName>
    <definedName name="kdkk" localSheetId="0" hidden="1">{"'Sheet1'!$L$16"}</definedName>
    <definedName name="kdkk" hidden="1">{"'Sheet1'!$L$16"}</definedName>
    <definedName name="KEP22.1">#REF!</definedName>
    <definedName name="KEP22.2">#REF!</definedName>
    <definedName name="KEP22.3">#REF!</definedName>
    <definedName name="KEP22.4">#REF!</definedName>
    <definedName name="KEP22.5">#REF!</definedName>
    <definedName name="KEP22.6">#REF!</definedName>
    <definedName name="KepdocapABC1">#REF!</definedName>
    <definedName name="KepdocapABC2">#REF!</definedName>
    <definedName name="KepdocapABC3">#REF!</definedName>
    <definedName name="KepdocapABC4">#REF!</definedName>
    <definedName name="KEPDUNGACN1">#REF!</definedName>
    <definedName name="KEPDUNGACN2">#REF!</definedName>
    <definedName name="KEPDUNGACN3">#REF!</definedName>
    <definedName name="KEPDUNGACN4">#REF!</definedName>
    <definedName name="KEPDUNGACP1">#REF!</definedName>
    <definedName name="KEPDUNGACP2">#REF!</definedName>
    <definedName name="KEPDUNGACP3">#REF!</definedName>
    <definedName name="KEPDUNGACP4">#REF!</definedName>
    <definedName name="KepngungcapABC1">#REF!</definedName>
    <definedName name="KepngungcapABC2">#REF!</definedName>
    <definedName name="KepngungcapABC3">#REF!</definedName>
    <definedName name="KepngungcapABC4">#REF!</definedName>
    <definedName name="KEPP1">#REF!</definedName>
    <definedName name="KEPP2">#REF!</definedName>
    <definedName name="KEPP3">#REF!</definedName>
    <definedName name="KEPP4">#REF!</definedName>
    <definedName name="KEPREACN1">#REF!</definedName>
    <definedName name="KEPREACN2">#REF!</definedName>
    <definedName name="KEPREACN3">#REF!</definedName>
    <definedName name="KEPREACN4">#REF!</definedName>
    <definedName name="KEPREACP1">#REF!</definedName>
    <definedName name="KEPREACP2">#REF!</definedName>
    <definedName name="KEPREACP3">#REF!</definedName>
    <definedName name="KEPREACP4">#REF!</definedName>
    <definedName name="KEPTDLAPLAI04.m1">#REF!</definedName>
    <definedName name="KEPTDLAPLAI04.m2">#REF!</definedName>
    <definedName name="KEPTDLAPLAI04.m3">#REF!</definedName>
    <definedName name="KEPTDLAPLAI04.m4">#REF!</definedName>
    <definedName name="KEPTDLAPLAI22">#REF!</definedName>
    <definedName name="KeptreoneocapABC">#REF!</definedName>
    <definedName name="Kgiamsattb">#REF!</definedName>
    <definedName name="Kgiamsatxd">#REF!</definedName>
    <definedName name="KgiamXL">#REF!</definedName>
    <definedName name="khac">2</definedName>
    <definedName name="Khanh" localSheetId="0" hidden="1">{"'Sheet1'!$L$16"}</definedName>
    <definedName name="Khanh" hidden="1">{"'Sheet1'!$L$16"}</definedName>
    <definedName name="KHOPC">#REF!</definedName>
    <definedName name="Khsmtxl">#REF!</definedName>
    <definedName name="kk">0.8</definedName>
    <definedName name="Kkiemtoan">#REF!</definedName>
    <definedName name="KL">#REF!</definedName>
    <definedName name="KLdaodatmong">#REF!</definedName>
    <definedName name="KLdapdatmong">#REF!</definedName>
    <definedName name="kldd1p">#REF!</definedName>
    <definedName name="kldd3p">#REF!</definedName>
    <definedName name="KLKBAI" localSheetId="0" hidden="1">#REF!</definedName>
    <definedName name="KLKBAI" hidden="1">#REF!</definedName>
    <definedName name="KLLAPLAI01">#REF!</definedName>
    <definedName name="KLLAPLAI02">#REF!</definedName>
    <definedName name="KLMONG">#REF!</definedName>
    <definedName name="KLNLO" localSheetId="0" hidden="1">#REF!</definedName>
    <definedName name="KLNLO" hidden="1">#REF!</definedName>
    <definedName name="KLPTVT3P">[11]PTVT!$Q$7:$Q$207</definedName>
    <definedName name="KLPTVTsr" hidden="1">#REF!</definedName>
    <definedName name="KLTDIA">#REF!</definedName>
    <definedName name="KLTDO">#REF!</definedName>
    <definedName name="KLTHAOHA01">#REF!</definedName>
    <definedName name="KLTHAOHA02">#REF!</definedName>
    <definedName name="KLTHDN" hidden="1">#REF!</definedName>
    <definedName name="KLTHTR">#REF!</definedName>
    <definedName name="KLTN" localSheetId="0" hidden="1">#REF!</definedName>
    <definedName name="KLTN" hidden="1">#REF!</definedName>
    <definedName name="KLVLCTDZ3P">[6]ChitietDZ!$AF$10:$AF$2025</definedName>
    <definedName name="KLVLD3">#REF!</definedName>
    <definedName name="KLVLVUA3P">#REF!</definedName>
    <definedName name="KLVLXD">#REF!</definedName>
    <definedName name="km">1000</definedName>
    <definedName name="kmong">#REF!</definedName>
    <definedName name="Kmtclap1">#REF!</definedName>
    <definedName name="Kmtclap2">#REF!</definedName>
    <definedName name="Kmtclapgiam">#REF!</definedName>
    <definedName name="KmtcTNHC">#REF!</definedName>
    <definedName name="KmtcTNHCgiam">#REF!</definedName>
    <definedName name="Knccot">#REF!</definedName>
    <definedName name="Kncda">#REF!</definedName>
    <definedName name="Kncnuocman">#REF!</definedName>
    <definedName name="Kncnuocman04">#REF!</definedName>
    <definedName name="Kncraiday">#REF!</definedName>
    <definedName name="KncraidayHT">#REF!</definedName>
    <definedName name="Knctiepdia">#REF!</definedName>
    <definedName name="KncTNHC">#REF!</definedName>
    <definedName name="KNDAT_CHUA_SU_DUNG" localSheetId="0" hidden="1">#REF!</definedName>
    <definedName name="KNDAT_CHUA_SU_DUNG" hidden="1">#REF!</definedName>
    <definedName name="Knhatam">#REF!</definedName>
    <definedName name="KnhatamTBA">#REF!</definedName>
    <definedName name="kp1ph">#REF!</definedName>
    <definedName name="Kphucapodsx">#REF!</definedName>
    <definedName name="Kqlda">#REF!</definedName>
    <definedName name="Kquyettoan">#REF!</definedName>
    <definedName name="KS">"ks"</definedName>
    <definedName name="ks.30">#REF!</definedName>
    <definedName name="ks.40">#REF!</definedName>
    <definedName name="ks.50">#REF!</definedName>
    <definedName name="KS04ngam">#REF!</definedName>
    <definedName name="KS04noi">#REF!</definedName>
    <definedName name="KS22ngam">#REF!</definedName>
    <definedName name="KS22noi">#REF!</definedName>
    <definedName name="KSchieusang">#REF!</definedName>
    <definedName name="KScongto">#REF!</definedName>
    <definedName name="KSPA" hidden="1">#REF!</definedName>
    <definedName name="ktdk0" localSheetId="0" hidden="1">{#N/A,#N/A,FALSE,"Chi tiÆt"}</definedName>
    <definedName name="ktdk0" hidden="1">{#N/A,#N/A,FALSE,"Chi tiÆt"}</definedName>
    <definedName name="KthamtraBVTC3b">#REF!</definedName>
    <definedName name="Kthamtradt">#REF!</definedName>
    <definedName name="Kthamtrakt">#REF!</definedName>
    <definedName name="Kthuegtgt">#REF!</definedName>
    <definedName name="Kthuegtgtgiam">#REF!</definedName>
    <definedName name="Kthunhaptruoc">#REF!</definedName>
    <definedName name="Kthunhaptruocgiam">#REF!</definedName>
    <definedName name="Ktructiepkhac">#REF!</definedName>
    <definedName name="Ktuthuchien">#REF!</definedName>
    <definedName name="KV" hidden="1">#REF!</definedName>
    <definedName name="KVC">#REF!</definedName>
    <definedName name="KVP" hidden="1">#REF!</definedName>
    <definedName name="KVPCT" localSheetId="0" hidden="1">#REF!</definedName>
    <definedName name="KVPCT" hidden="1">#REF!</definedName>
    <definedName name="kwh" hidden="1">#REF!</definedName>
    <definedName name="l" localSheetId="0" hidden="1">{"'Sheet1'!$L$16"}</definedName>
    <definedName name="l" hidden="1">{"'Sheet1'!$L$16"}</definedName>
    <definedName name="L63x6">5800</definedName>
    <definedName name="L70X70X7">6.7</definedName>
    <definedName name="lac">#REF!</definedName>
    <definedName name="lactien1">#REF!</definedName>
    <definedName name="lactien2">#REF!</definedName>
    <definedName name="lactien3">#REF!</definedName>
    <definedName name="lactien4">#REF!</definedName>
    <definedName name="lactien5">#REF!</definedName>
    <definedName name="lan" localSheetId="0" hidden="1">{#N/A,#N/A,TRUE,"BT M200 da 10x20"}</definedName>
    <definedName name="lan" hidden="1">{#N/A,#N/A,TRUE,"BT M200 da 10x20"}</definedName>
    <definedName name="lan.xls" localSheetId="0" hidden="1">{"'Sheet1'!$L$16"}</definedName>
    <definedName name="lan.xls" hidden="1">{"'Sheet1'!$L$16"}</definedName>
    <definedName name="lanttt.xls" localSheetId="0" hidden="1">{#N/A,#N/A,FALSE,"BN"}</definedName>
    <definedName name="lanttt.xls" hidden="1">{#N/A,#N/A,FALSE,"BN"}</definedName>
    <definedName name="LapMBA1">#REF!</definedName>
    <definedName name="LapMBA2">#REF!</definedName>
    <definedName name="LapMBA3">#REF!</definedName>
    <definedName name="LapMBA4">#REF!</definedName>
    <definedName name="LAPSCP1">#REF!</definedName>
    <definedName name="LAPSCP2">#REF!</definedName>
    <definedName name="LAPSCP3">#REF!</definedName>
    <definedName name="LAPSCP4">#REF!</definedName>
    <definedName name="lb100A">#REF!</definedName>
    <definedName name="LB16x50">#REF!</definedName>
    <definedName name="lbcnckt">#REF!</definedName>
    <definedName name="LBS_22">107800000</definedName>
    <definedName name="LBS_22_1">107800000</definedName>
    <definedName name="LBS_22_2">107800000</definedName>
    <definedName name="LD.18">#REF!</definedName>
    <definedName name="LD.20">#REF!</definedName>
    <definedName name="ld.24">#REF!</definedName>
    <definedName name="Lephi">#REF!</definedName>
    <definedName name="limcount" hidden="1">2</definedName>
    <definedName name="LISTMONGCOTHT">#REF!</definedName>
    <definedName name="LISTTIEPDIA04">#REF!</definedName>
    <definedName name="LK" localSheetId="0" hidden="1">{"'Sheet1'!$L$16"}</definedName>
    <definedName name="LK" hidden="1">{"'Sheet1'!$L$16"}</definedName>
    <definedName name="ll" hidden="1">#REF!</definedName>
    <definedName name="LOAICOT">#REF!</definedName>
    <definedName name="LOAICOT1">#REF!</definedName>
    <definedName name="LOAICOT2">#REF!</definedName>
    <definedName name="LOAICOT3">#REF!</definedName>
    <definedName name="LOAICOT4">#REF!</definedName>
    <definedName name="LOAICOT5">#REF!</definedName>
    <definedName name="LOAICOT6">#REF!</definedName>
    <definedName name="LOAICOT7">#REF!</definedName>
    <definedName name="LOAICOT8">#REF!</definedName>
    <definedName name="LOAICOTHT">#REF!</definedName>
    <definedName name="LOAICOTHT1">#REF!</definedName>
    <definedName name="LOAICOTHT2">#REF!</definedName>
    <definedName name="LOAICOTHT3">#REF!</definedName>
    <definedName name="LOAICOTHT4">#REF!</definedName>
    <definedName name="LOAICOTHT5">#REF!</definedName>
    <definedName name="LOAICOTHT6">#REF!</definedName>
    <definedName name="LoaiCT" hidden="1">#REF!</definedName>
    <definedName name="LOAIHAMCAP22">#REF!</definedName>
    <definedName name="LOAIMC22">#REF!</definedName>
    <definedName name="LOAIMONGCOT">#REF!</definedName>
    <definedName name="LOAIMONGCOTHT">#REF!</definedName>
    <definedName name="LOAIMONGNEO">#REF!</definedName>
    <definedName name="LOAIMONGNEOHT">#REF!</definedName>
    <definedName name="LOAIMONGTU04">#REF!</definedName>
    <definedName name="LOAITIEPDIA">#REF!</definedName>
    <definedName name="LOAITIEPDIAHT">#REF!</definedName>
    <definedName name="LOAITUDIEN04">#REF!</definedName>
    <definedName name="LOAITUTUBU04">#REF!</definedName>
    <definedName name="LT">#REF!</definedName>
    <definedName name="LTHO">#REF!</definedName>
    <definedName name="LTT" hidden="1">#REF!</definedName>
    <definedName name="luan" localSheetId="0" hidden="1">{"'Sheet1'!$L$16"}</definedName>
    <definedName name="luan" hidden="1">{"'Sheet1'!$L$16"}</definedName>
    <definedName name="luongbac3">85640</definedName>
    <definedName name="LUONGBAC3.0">187692</definedName>
    <definedName name="LUONGBAC3.5">92730</definedName>
    <definedName name="LUONGBAC4">99815</definedName>
    <definedName name="LUONGBAC4.5">239615</definedName>
    <definedName name="Luongcapbac1" hidden="1">#REF!</definedName>
    <definedName name="Luongcapbac2" hidden="1">#REF!</definedName>
    <definedName name="Luongcoban">#REF!</definedName>
    <definedName name="LuongHTXL" hidden="1">#REF!</definedName>
    <definedName name="LUONGKS" hidden="1">#N/A</definedName>
    <definedName name="Luongmay">#REF!</definedName>
    <definedName name="LuongPTthuy" hidden="1">#REF!</definedName>
    <definedName name="LuongTho" hidden="1">#REF!</definedName>
    <definedName name="Luongttvung">#REF!</definedName>
    <definedName name="LUONGV1" hidden="1">#N/A</definedName>
    <definedName name="LUONGV2" hidden="1">#N/A</definedName>
    <definedName name="lVC">#REF!</definedName>
    <definedName name="LvI" hidden="1">#REF!</definedName>
    <definedName name="LvII" hidden="1">#REF!</definedName>
    <definedName name="LvIII" hidden="1">#REF!</definedName>
    <definedName name="LvIV" hidden="1">#REF!</definedName>
    <definedName name="lxe.10.I">#REF!</definedName>
    <definedName name="lxe.10.II">#REF!</definedName>
    <definedName name="lxe.30.I">#REF!</definedName>
    <definedName name="lxe.30.II">#REF!</definedName>
    <definedName name="M">#REF!</definedName>
    <definedName name="M.Luong">#REF!</definedName>
    <definedName name="m102bnnc">#REF!</definedName>
    <definedName name="m102bnvl">#REF!</definedName>
    <definedName name="m10aamtc">#REF!</definedName>
    <definedName name="m10aanc">#REF!</definedName>
    <definedName name="m10aavl">#REF!</definedName>
    <definedName name="m10anc">#REF!</definedName>
    <definedName name="m10avl">#REF!</definedName>
    <definedName name="m10banc">#REF!</definedName>
    <definedName name="m10bavl">#REF!</definedName>
    <definedName name="m122bnnc">#REF!</definedName>
    <definedName name="m122bnvl">#REF!</definedName>
    <definedName name="m12aanc">#REF!</definedName>
    <definedName name="m12aavl">#REF!</definedName>
    <definedName name="m12anc">#REF!</definedName>
    <definedName name="m12avl">#REF!</definedName>
    <definedName name="m12banc">#REF!</definedName>
    <definedName name="m12bavl">#REF!</definedName>
    <definedName name="m12bbnc">#REF!</definedName>
    <definedName name="m12bbvl">#REF!</definedName>
    <definedName name="M12bnnc">#REF!</definedName>
    <definedName name="M12bnvl">#REF!</definedName>
    <definedName name="M12cbnc">#REF!</definedName>
    <definedName name="M12cbvl">#REF!</definedName>
    <definedName name="m142bnnc">#REF!</definedName>
    <definedName name="m142bnvl">#REF!</definedName>
    <definedName name="m14bbnc">#REF!</definedName>
    <definedName name="M14bbvc">#REF!</definedName>
    <definedName name="m14bbvl">#REF!</definedName>
    <definedName name="M8a">#REF!</definedName>
    <definedName name="M8aa">#REF!</definedName>
    <definedName name="m8amtc">#REF!</definedName>
    <definedName name="m8anc">#REF!</definedName>
    <definedName name="m8avl">#REF!</definedName>
    <definedName name="Ma_228">#REF!</definedName>
    <definedName name="MA_DM_1776">#REF!</definedName>
    <definedName name="Ma_DM_4970">#REF!</definedName>
    <definedName name="Ma_DZ_6061">#REF!</definedName>
    <definedName name="Mã_hiệu">#REF!</definedName>
    <definedName name="Ma_TBA_606">#REF!</definedName>
    <definedName name="ma7606dz">#REF!</definedName>
    <definedName name="ma7606tba">#REF!</definedName>
    <definedName name="mach1">#REF!</definedName>
    <definedName name="mach2">#REF!</definedName>
    <definedName name="mach3">#REF!</definedName>
    <definedName name="mach4">#REF!</definedName>
    <definedName name="MACV" hidden="1">"MACV"</definedName>
    <definedName name="MADGTH" localSheetId="0" hidden="1">#REF!</definedName>
    <definedName name="MADGTH" hidden="1">#REF!</definedName>
    <definedName name="MADM">#REF!</definedName>
    <definedName name="mai" localSheetId="0" hidden="1">{"'Sheet1'!$L$16"}</definedName>
    <definedName name="mai" hidden="1">{"'Sheet1'!$L$16"}</definedName>
    <definedName name="matbang" localSheetId="0" hidden="1">{"'Sheet1'!$L$16"}</definedName>
    <definedName name="matbang" hidden="1">{"'Sheet1'!$L$16"}</definedName>
    <definedName name="MATRA">#REF!</definedName>
    <definedName name="MauTram" localSheetId="0">'chi TIET TRUNG+HẠ'!MauTram</definedName>
    <definedName name="MauTram">[0]!MauTram</definedName>
    <definedName name="MAVATLIEU">#REF!</definedName>
    <definedName name="MAVCDD">#REF!</definedName>
    <definedName name="MAVLD" localSheetId="0" hidden="1">#REF!</definedName>
    <definedName name="MAVLD" hidden="1">#REF!</definedName>
    <definedName name="MAVLD3">#REF!</definedName>
    <definedName name="MAVLTHDN" hidden="1">#REF!</definedName>
    <definedName name="MAVLTHTR">#REF!</definedName>
    <definedName name="Mazut" hidden="1">#REF!</definedName>
    <definedName name="mbnc">#REF!</definedName>
    <definedName name="mbvl">#REF!</definedName>
    <definedName name="MCCBload1">#REF!</definedName>
    <definedName name="MCCBload2">#REF!</definedName>
    <definedName name="MCCBload3">#REF!</definedName>
    <definedName name="MCCBload4">#REF!</definedName>
    <definedName name="MCCBload5">#REF!</definedName>
    <definedName name="MCCBload6">#REF!</definedName>
    <definedName name="MCCBload7">#REF!</definedName>
    <definedName name="MCCBload8">#REF!</definedName>
    <definedName name="MCCBload9">#REF!</definedName>
    <definedName name="MDGNLO" localSheetId="0" hidden="1">#REF!</definedName>
    <definedName name="MDGNLO" hidden="1">#REF!</definedName>
    <definedName name="MH" hidden="1">#REF!</definedName>
    <definedName name="MHDM" hidden="1">#REF!</definedName>
    <definedName name="MHTN" localSheetId="0" hidden="1">#REF!</definedName>
    <definedName name="MHTN" hidden="1">#REF!</definedName>
    <definedName name="mji" localSheetId="0" hidden="1">{0}</definedName>
    <definedName name="mji" hidden="1">{0}</definedName>
    <definedName name="MK">"Máy khác"</definedName>
    <definedName name="mmlj" localSheetId="0" hidden="1">{0}</definedName>
    <definedName name="mmlj" hidden="1">{0}</definedName>
    <definedName name="mmm" localSheetId="0" hidden="1">{0}</definedName>
    <definedName name="mmm" hidden="1">{0}</definedName>
    <definedName name="mncvhjkhj" localSheetId="0" hidden="1">{"'Sheet1'!$L$16"}</definedName>
    <definedName name="mncvhjkhj" hidden="1">{"'Sheet1'!$L$16"}</definedName>
    <definedName name="mo" localSheetId="0" hidden="1">{"'Sheet1'!$L$16"}</definedName>
    <definedName name="mo" hidden="1">{"'Sheet1'!$L$16"}</definedName>
    <definedName name="Module1.cplhsmt">#REF!</definedName>
    <definedName name="Module1.cptdhsmt">#REF!</definedName>
    <definedName name="Module1.cptdtdt">#REF!</definedName>
    <definedName name="Module1.cptdtkkt">#REF!</definedName>
    <definedName name="Module1.gsktxd">#REF!</definedName>
    <definedName name="Module1.qlda">#REF!</definedName>
    <definedName name="Module1.tinhqt">#REF!</definedName>
    <definedName name="MONGCOT1">#REF!</definedName>
    <definedName name="MONGCOT2">#REF!</definedName>
    <definedName name="MONGCOT3">#REF!</definedName>
    <definedName name="MONGCOT4">#REF!</definedName>
    <definedName name="MONGCOT5">#REF!</definedName>
    <definedName name="MONGCOT6">#REF!</definedName>
    <definedName name="MONGCOT7">#REF!</definedName>
    <definedName name="MONGCOT8">#REF!</definedName>
    <definedName name="MONGCOTHT1">#REF!</definedName>
    <definedName name="MONGCOTHT2">#REF!</definedName>
    <definedName name="MONGCOTHT3">#REF!</definedName>
    <definedName name="MONGCOTHT4">#REF!</definedName>
    <definedName name="MONGCOTHT5">#REF!</definedName>
    <definedName name="MONGCOTHT6">#REF!</definedName>
    <definedName name="MONGCOTHT7">#REF!</definedName>
    <definedName name="MONGCOTHT8">#REF!</definedName>
    <definedName name="Mongdap1">#REF!</definedName>
    <definedName name="MONGNEO1">#REF!</definedName>
    <definedName name="MONGNEO2">#REF!</definedName>
    <definedName name="MONGNEO3">#REF!</definedName>
    <definedName name="MONGNEO4">#REF!</definedName>
    <definedName name="MONGNEO5">#REF!</definedName>
    <definedName name="MONGNEO6">#REF!</definedName>
    <definedName name="MONGNEO7">#REF!</definedName>
    <definedName name="MONGNEO8">#REF!</definedName>
    <definedName name="MONGNEOHT1">#REF!</definedName>
    <definedName name="MONGNEOHT2">#REF!</definedName>
    <definedName name="MONGNEOHT3">#REF!</definedName>
    <definedName name="MONGNEOHT4">#REF!</definedName>
    <definedName name="mongtru">#REF!</definedName>
    <definedName name="mp1x25">#REF!</definedName>
    <definedName name="MS">#REF!</definedName>
    <definedName name="MSB1MCCBload1">#REF!</definedName>
    <definedName name="MSB1MCCBload2">#REF!</definedName>
    <definedName name="MSB1MCCBload3">#REF!</definedName>
    <definedName name="MSB1MCCBload4">#REF!</definedName>
    <definedName name="MSB1MCCBload5">#REF!</definedName>
    <definedName name="MSB1MCCBload6">#REF!</definedName>
    <definedName name="MSB1MCCBload7">#REF!</definedName>
    <definedName name="MSB1MCCBload8">#REF!</definedName>
    <definedName name="MSB1MCCBload9">#REF!</definedName>
    <definedName name="MSB2MCCBload1">#REF!</definedName>
    <definedName name="MSB2MCCBload2">#REF!</definedName>
    <definedName name="MSB2MCCBload3">#REF!</definedName>
    <definedName name="MSB2MCCBload4">#REF!</definedName>
    <definedName name="MSB2MCCBload5">#REF!</definedName>
    <definedName name="MSB2MCCBload6">#REF!</definedName>
    <definedName name="MSB2MCCBload7">#REF!</definedName>
    <definedName name="MSB2MCCBload8">#REF!</definedName>
    <definedName name="MSB2MCCBload9">#REF!</definedName>
    <definedName name="MSB3MCCBload1">#REF!</definedName>
    <definedName name="MSB3MCCBload2">#REF!</definedName>
    <definedName name="MSB3MCCBload3">#REF!</definedName>
    <definedName name="MSB3MCCBload4">#REF!</definedName>
    <definedName name="MSB3MCCBload5">#REF!</definedName>
    <definedName name="MSB3MCCBload6">#REF!</definedName>
    <definedName name="MSB3MCCBload7">#REF!</definedName>
    <definedName name="MSB3MCCBload8">#REF!</definedName>
    <definedName name="MSB3MCCBload9">#REF!</definedName>
    <definedName name="MSB4MCCBload1">#REF!</definedName>
    <definedName name="MSB4MCCBload2">#REF!</definedName>
    <definedName name="MSB4MCCBload3">#REF!</definedName>
    <definedName name="MSB4MCCBload4">#REF!</definedName>
    <definedName name="MSB4MCCBload5">#REF!</definedName>
    <definedName name="MSB4MCCBload6">#REF!</definedName>
    <definedName name="MSB4MCCBload7">#REF!</definedName>
    <definedName name="MSB4MCCBload8">#REF!</definedName>
    <definedName name="MSB4MCCBload9">#REF!</definedName>
    <definedName name="MTC" hidden="1">#REF!</definedName>
    <definedName name="MTC1.8t">2676652</definedName>
    <definedName name="MTC1P">#REF!</definedName>
    <definedName name="MTC3P">#REF!</definedName>
    <definedName name="MTCCT" localSheetId="0" hidden="1">#REF!</definedName>
    <definedName name="MTCCT" hidden="1">#REF!</definedName>
    <definedName name="MTCLAP">#REF!</definedName>
    <definedName name="MTClaptba">#REF!</definedName>
    <definedName name="MTCMB">#REF!</definedName>
    <definedName name="MTCtba">#REF!</definedName>
    <definedName name="MTCtbathaodo">#REF!</definedName>
    <definedName name="MTCTBdd">#REF!</definedName>
    <definedName name="MTCTNHC">#REF!</definedName>
    <definedName name="MTCtnhcday22">#REF!</definedName>
    <definedName name="MTCtnhcHTCS">#REF!</definedName>
    <definedName name="MTCtnhcngam04">#REF!</definedName>
    <definedName name="MTCtnhcngam22">#REF!</definedName>
    <definedName name="MTCtnhctba">#REF!</definedName>
    <definedName name="MTCtnhctbathaodo">#REF!</definedName>
    <definedName name="MTCxdtba">#REF!</definedName>
    <definedName name="mtr">#REF!</definedName>
    <definedName name="MUA_SẮM_CỘT_THÉP" localSheetId="0" hidden="1">#REF!</definedName>
    <definedName name="MUA_SẮM_CỘT_THÉP" hidden="1">#REF!</definedName>
    <definedName name="MuaBH">#REF!</definedName>
    <definedName name="MVL">"MVL"</definedName>
    <definedName name="MYTHO">#REF!</definedName>
    <definedName name="n">#REF!</definedName>
    <definedName name="N.abc1">#REF!</definedName>
    <definedName name="N.abc2">#REF!</definedName>
    <definedName name="N.abc3">#REF!</definedName>
    <definedName name="N.abc4">#REF!</definedName>
    <definedName name="N.Cong">#REF!</definedName>
    <definedName name="N12M200">#REF!</definedName>
    <definedName name="n1pig">#REF!</definedName>
    <definedName name="n1pignc">#REF!</definedName>
    <definedName name="n1pigvl">#REF!</definedName>
    <definedName name="n1pind">#REF!</definedName>
    <definedName name="n1pindnc">#REF!</definedName>
    <definedName name="n1pindvl">#REF!</definedName>
    <definedName name="n1ping">#REF!</definedName>
    <definedName name="n1pingnc">#REF!</definedName>
    <definedName name="n1pingvl">#REF!</definedName>
    <definedName name="n1pint">#REF!</definedName>
    <definedName name="n1pintnc">#REF!</definedName>
    <definedName name="n1pintvl">#REF!</definedName>
    <definedName name="N24M200">#REF!</definedName>
    <definedName name="n24nc">#REF!</definedName>
    <definedName name="n24vl">#REF!</definedName>
    <definedName name="n2mignc">#REF!</definedName>
    <definedName name="n2migvl">#REF!</definedName>
    <definedName name="n2min1nc">#REF!</definedName>
    <definedName name="n2min1vl">#REF!</definedName>
    <definedName name="N46M100">#REF!</definedName>
    <definedName name="nam" localSheetId="0" hidden="1">{"'Sheet1'!$L$16"}</definedName>
    <definedName name="nam" hidden="1">{"'Sheet1'!$L$16"}</definedName>
    <definedName name="nangluong" hidden="1">#REF!</definedName>
    <definedName name="NapbitABC1">#REF!</definedName>
    <definedName name="NapbitABC2">#REF!</definedName>
    <definedName name="NapbitABC3">#REF!</definedName>
    <definedName name="NapbitABC4">#REF!</definedName>
    <definedName name="NC">#REF!</definedName>
    <definedName name="NC_4.0">99815</definedName>
    <definedName name="NC_45" hidden="1">#REF!</definedName>
    <definedName name="nc1nc">#REF!</definedName>
    <definedName name="nc1vl">#REF!</definedName>
    <definedName name="nc24nc">#REF!</definedName>
    <definedName name="nc24vl">#REF!</definedName>
    <definedName name="nc3.0">85640</definedName>
    <definedName name="nc3.5">92730</definedName>
    <definedName name="NC336name">#REF!</definedName>
    <definedName name="nc3p">#REF!</definedName>
    <definedName name="nc4.0">99815</definedName>
    <definedName name="nc5.0">116510</definedName>
    <definedName name="NC6060name">#REF!</definedName>
    <definedName name="NC6061name">#REF!</definedName>
    <definedName name="ncb">#N/A</definedName>
    <definedName name="NCBD100">#REF!</definedName>
    <definedName name="NCBD200">#REF!</definedName>
    <definedName name="NCBD250">#REF!</definedName>
    <definedName name="NCcap0.7">#REF!</definedName>
    <definedName name="NCcap1">#REF!</definedName>
    <definedName name="NCcot">#REF!</definedName>
    <definedName name="NCCT" localSheetId="0" hidden="1">#REF!</definedName>
    <definedName name="NCCT" hidden="1">#REF!</definedName>
    <definedName name="ncdd">#REF!</definedName>
    <definedName name="NCDD2">#REF!</definedName>
    <definedName name="NCDKM" hidden="1">"Nhân công điều khiển máy thi công"</definedName>
    <definedName name="NCLAP">#REF!</definedName>
    <definedName name="NClaptba">#REF!</definedName>
    <definedName name="NCldtb">#REF!</definedName>
    <definedName name="ncm">#REF!</definedName>
    <definedName name="NCtba">#REF!</definedName>
    <definedName name="NCtbathaodo">#REF!</definedName>
    <definedName name="NCTBdd">#REF!</definedName>
    <definedName name="NCTNHC">#REF!</definedName>
    <definedName name="NCtnhcday22">#REF!</definedName>
    <definedName name="NCtnhcHTCS">#REF!</definedName>
    <definedName name="NCtnhcngam04">#REF!</definedName>
    <definedName name="NCtnhcngam22">#REF!</definedName>
    <definedName name="NCtnhctba">#REF!</definedName>
    <definedName name="NCtnhctbathaodo">#REF!</definedName>
    <definedName name="nctr">#REF!</definedName>
    <definedName name="NCxdtba">#REF!</definedName>
    <definedName name="Ne" localSheetId="0" hidden="1">{"'Sheet1'!$L$16"}</definedName>
    <definedName name="Ne" hidden="1">{"'Sheet1'!$L$16"}</definedName>
    <definedName name="ngay" hidden="1">#REF!</definedName>
    <definedName name="ngu" localSheetId="0" hidden="1">{"'Sheet1'!$L$16"}</definedName>
    <definedName name="ngu" hidden="1">{"'Sheet1'!$L$16"}</definedName>
    <definedName name="nha" localSheetId="0">[0]!_</definedName>
    <definedName name="nha">[0]!_</definedName>
    <definedName name="NHAÂN_COÂNG" localSheetId="0" hidden="1">[0]!BTRAM</definedName>
    <definedName name="NHAÂN_COÂNG" hidden="1">[0]!BTRAM</definedName>
    <definedName name="Nhan_xet_cua_dai">"Picture 1"</definedName>
    <definedName name="nhap2">#N/A</definedName>
    <definedName name="nhapcb">#N/A</definedName>
    <definedName name="NHATRAM">#REF!</definedName>
    <definedName name="Nhienlieu" hidden="1">#REF!</definedName>
    <definedName name="nhiha5">#REF!</definedName>
    <definedName name="nhn">#REF!</definedName>
    <definedName name="nhnnc">#REF!</definedName>
    <definedName name="nhnvl">#REF!</definedName>
    <definedName name="nholam7">#REF!</definedName>
    <definedName name="nI">"ncI"</definedName>
    <definedName name="nien" localSheetId="0" hidden="1">{#N/A,#N/A,FALSE,"Chi tiÆt"}</definedName>
    <definedName name="nien" hidden="1">{#N/A,#N/A,FALSE,"Chi tiÆt"}</definedName>
    <definedName name="nig">#REF!</definedName>
    <definedName name="nightnc">#REF!</definedName>
    <definedName name="nightvl">#REF!</definedName>
    <definedName name="nII">"ncII"</definedName>
    <definedName name="nin">#REF!</definedName>
    <definedName name="nin14nc3p">#REF!</definedName>
    <definedName name="nin14vl3p">#REF!</definedName>
    <definedName name="nin190nc">#REF!</definedName>
    <definedName name="nin190nc3p">#REF!</definedName>
    <definedName name="nin190vl">#REF!</definedName>
    <definedName name="nin190vl3p">#REF!</definedName>
    <definedName name="nin1pnc">#REF!</definedName>
    <definedName name="nin1pvl">#REF!</definedName>
    <definedName name="nin290nc3p">#REF!</definedName>
    <definedName name="nin290vl3p">#REF!</definedName>
    <definedName name="nind">#REF!</definedName>
    <definedName name="nindnc">#REF!</definedName>
    <definedName name="nindnc3p">#REF!</definedName>
    <definedName name="nindvl">#REF!</definedName>
    <definedName name="nindvl3p">#REF!</definedName>
    <definedName name="ninnc">#REF!</definedName>
    <definedName name="ninnc3p">#REF!</definedName>
    <definedName name="ninvl">#REF!</definedName>
    <definedName name="ninvl3p">#REF!</definedName>
    <definedName name="nl">#REF!</definedName>
    <definedName name="NL12nc">#REF!</definedName>
    <definedName name="NL12vl">#REF!</definedName>
    <definedName name="nl1p">#REF!</definedName>
    <definedName name="nlht">#REF!</definedName>
    <definedName name="nlmtc">#REF!</definedName>
    <definedName name="nlnc">#REF!</definedName>
    <definedName name="nlvl">#REF!</definedName>
    <definedName name="nn">#REF!</definedName>
    <definedName name="nn1p">#REF!</definedName>
    <definedName name="nnn" localSheetId="0" hidden="1">{"'Sheet1'!$L$16"}</definedName>
    <definedName name="nnn" hidden="1">{"'Sheet1'!$L$16"}</definedName>
    <definedName name="nnnc">#REF!</definedName>
    <definedName name="nnnc3p">#REF!</definedName>
    <definedName name="nnvl">#REF!</definedName>
    <definedName name="nnvl3p">#REF!</definedName>
    <definedName name="NTB" localSheetId="0" hidden="1">{#N/A,#N/A,FALSE,"Chi tiÆt"}</definedName>
    <definedName name="NTB" hidden="1">{#N/A,#N/A,FALSE,"Chi tiÆt"}</definedName>
    <definedName name="NToS">#REF!</definedName>
    <definedName name="Nước">[3]VATTU!$E$44</definedName>
    <definedName name="nx">#REF!</definedName>
    <definedName name="nxmtc">#REF!</definedName>
    <definedName name="o" localSheetId="0" hidden="1">{"'Sheet1'!$L$16"}</definedName>
    <definedName name="o" hidden="1">{"'Sheet1'!$L$16"}</definedName>
    <definedName name="Ó" localSheetId="0" hidden="1">{"'Sheet1'!$L$16"}</definedName>
    <definedName name="Ó" hidden="1">{"'Sheet1'!$L$16"}</definedName>
    <definedName name="oc">[12]Sheet2!$C$2</definedName>
    <definedName name="ONGNOI22.1">#REF!</definedName>
    <definedName name="ONGNOI22.2">#REF!</definedName>
    <definedName name="ONGNOI22.3">#REF!</definedName>
    <definedName name="ONGNOI22.4">#REF!</definedName>
    <definedName name="ONGNOI22.5">#REF!</definedName>
    <definedName name="ONGNOI22.6">#REF!</definedName>
    <definedName name="OrderTable" hidden="1">#N/A</definedName>
    <definedName name="osc">#REF!</definedName>
    <definedName name="PC">"PC40"</definedName>
    <definedName name="PER">"%"</definedName>
    <definedName name="phantich3" localSheetId="0" hidden="1">{"'Sheet1'!$L$16"}</definedName>
    <definedName name="phantich3" hidden="1">{"'Sheet1'!$L$16"}</definedName>
    <definedName name="Phatquangcayxanh">#REF!</definedName>
    <definedName name="phatquangCT">#REF!</definedName>
    <definedName name="phatquangxdm_1">#REF!</definedName>
    <definedName name="PHONG">#N/A</definedName>
    <definedName name="phuocdiem5">#REF!</definedName>
    <definedName name="phuoclap3">#REF!</definedName>
    <definedName name="PL" localSheetId="0" hidden="1">{"'Sheet1'!$L$16"}</definedName>
    <definedName name="PL" hidden="1">{"'Sheet1'!$L$16"}</definedName>
    <definedName name="PNLAOR1" localSheetId="0" hidden="1">#REF!</definedName>
    <definedName name="PNLAOR1" hidden="1">#REF!</definedName>
    <definedName name="PPT22thaolaplai">#REF!</definedName>
    <definedName name="PPT22thaothuhoi">#REF!</definedName>
    <definedName name="PPThathe">#REF!</definedName>
    <definedName name="PPTHTCS">#REF!</definedName>
    <definedName name="PPTHTCSdong">#REF!</definedName>
    <definedName name="PPTHTthaolaplai">#REF!</definedName>
    <definedName name="PPTHTthuhoi">#REF!</definedName>
    <definedName name="_xlnm.Print_Area" localSheetId="0">'chi TIET TRUNG+HẠ'!$B$1:$J$334</definedName>
    <definedName name="_xlnm.Print_Area" hidden="1">#REF!</definedName>
    <definedName name="_xlnm.Print_Titles" localSheetId="0">'chi TIET TRUNG+HẠ'!$3:$5</definedName>
    <definedName name="_xlnm.Print_Titles" hidden="1">#N/A</definedName>
    <definedName name="ProdForm" hidden="1">#N/A</definedName>
    <definedName name="Product" hidden="1">#N/A</definedName>
    <definedName name="ptich3" localSheetId="0" hidden="1">{"'Sheet1'!$L$16"}</definedName>
    <definedName name="ptich3" hidden="1">{"'Sheet1'!$L$16"}</definedName>
    <definedName name="PtichDTL" localSheetId="0" hidden="1">'chi TIET TRUNG+HẠ'!PtichDTL</definedName>
    <definedName name="PtichDTL" hidden="1">[0]!PtichDTL</definedName>
    <definedName name="PTKS">#REF!</definedName>
    <definedName name="Q">#REF!</definedName>
    <definedName name="q?qg" localSheetId="0" hidden="1">{"'Sheet1'!$L$16"}</definedName>
    <definedName name="q?qg" hidden="1">{"'Sheet1'!$L$16"}</definedName>
    <definedName name="qềqg" localSheetId="0" hidden="1">{"'Sheet1'!$L$16"}</definedName>
    <definedName name="qềqg" hidden="1">{"'Sheet1'!$L$16"}</definedName>
    <definedName name="QHSDD_THOP" localSheetId="0" hidden="1">#REF!</definedName>
    <definedName name="QHSDD_THOP" hidden="1">#REF!</definedName>
    <definedName name="qlda">#N/A</definedName>
    <definedName name="qq" localSheetId="0">'chi TIET TRUNG+HẠ'!qq</definedName>
    <definedName name="qq">[0]!qq</definedName>
    <definedName name="qt" localSheetId="0" hidden="1">{"'Sheet1'!$L$16"}</definedName>
    <definedName name="qt" hidden="1">{"'Sheet1'!$L$16"}</definedName>
    <definedName name="quanthe4">#REF!</definedName>
    <definedName name="QUIMO" hidden="1">#REF!</definedName>
    <definedName name="qưq" localSheetId="0" hidden="1">{"'Sheet1'!$L$16"}</definedName>
    <definedName name="qưq" hidden="1">{"'Sheet1'!$L$16"}</definedName>
    <definedName name="qừq" localSheetId="0" hidden="1">{#N/A,#N/A,FALSE,"Chi tiÆt"}</definedName>
    <definedName name="qừq" hidden="1">{#N/A,#N/A,FALSE,"Chi tiÆt"}</definedName>
    <definedName name="Quyettoan">[3]DLNS!$B$33:$D$40</definedName>
    <definedName name="rack1">#REF!</definedName>
    <definedName name="rack2">#REF!</definedName>
    <definedName name="rack3">#REF!</definedName>
    <definedName name="rack4">#REF!</definedName>
    <definedName name="rate">14000</definedName>
    <definedName name="RCArea" hidden="1">#N/A</definedName>
    <definedName name="rdrdd" localSheetId="0" hidden="1">{#N/A,#N/A,FALSE,"Chi tiÆt"}</definedName>
    <definedName name="rdrdd" hidden="1">{#N/A,#N/A,FALSE,"Chi tiÆt"}</definedName>
    <definedName name="rgdf" localSheetId="0" hidden="1">{"'Sheet1'!$L$16"}</definedName>
    <definedName name="rgdf" hidden="1">{"'Sheet1'!$L$16"}</definedName>
    <definedName name="rhgrs" localSheetId="0" hidden="1">{"'Sheet1'!$L$16"}</definedName>
    <definedName name="rhgrs" hidden="1">{"'Sheet1'!$L$16"}</definedName>
    <definedName name="rhrewhehe" localSheetId="0" hidden="1">{#N/A,#N/A,FALSE,"Chi tiÆt"}</definedName>
    <definedName name="rhrewhehe" hidden="1">{#N/A,#N/A,FALSE,"Chi tiÆt"}</definedName>
    <definedName name="rjf" localSheetId="0" hidden="1">{"Offgrid",#N/A,FALSE,"OFFGRID";"Region",#N/A,FALSE,"REGION";"Offgrid -2",#N/A,FALSE,"OFFGRID";"WTP",#N/A,FALSE,"WTP";"WTP -2",#N/A,FALSE,"WTP";"Project",#N/A,FALSE,"PROJECT";"Summary -2",#N/A,FALSE,"SUMMARY"}</definedName>
    <definedName name="rjf" hidden="1">{"Offgrid",#N/A,FALSE,"OFFGRID";"Region",#N/A,FALSE,"REGION";"Offgrid -2",#N/A,FALSE,"OFFGRID";"WTP",#N/A,FALSE,"WTP";"WTP -2",#N/A,FALSE,"WTP";"Project",#N/A,FALSE,"PROJECT";"Summary -2",#N/A,FALSE,"SUMMARY"}</definedName>
    <definedName name="rnp">32</definedName>
    <definedName name="RPLA" localSheetId="0" hidden="1">{"'Sheet1'!$L$16"}</definedName>
    <definedName name="RPLA" hidden="1">{"'Sheet1'!$L$16"}</definedName>
    <definedName name="rrr" localSheetId="0" hidden="1">{"'现金流量表（全部投资）'!$B$4:$P$23"}</definedName>
    <definedName name="rrr" hidden="1">{"'现金流量表（全部投资）'!$B$4:$P$23"}</definedName>
    <definedName name="rsýhd" localSheetId="0">'chi TIET TRUNG+HẠ'!rsýhd</definedName>
    <definedName name="rsýhd">[0]!rsýhd</definedName>
    <definedName name="rtbht" localSheetId="0" hidden="1">{"'Sheet1'!$L$16"}</definedName>
    <definedName name="rtbht" hidden="1">{"'Sheet1'!$L$16"}</definedName>
    <definedName name="rtÎ" localSheetId="0" hidden="1">{#N/A,#N/A,FALSE,"Chi tiÆt"}</definedName>
    <definedName name="rtÎ" hidden="1">{#N/A,#N/A,FALSE,"Chi tiÆt"}</definedName>
    <definedName name="ryhtrd" localSheetId="0" hidden="1">{#N/A,#N/A,FALSE,"Chi tiÆt"}</definedName>
    <definedName name="ryhtrd" hidden="1">{#N/A,#N/A,FALSE,"Chi tiÆt"}</definedName>
    <definedName name="s" localSheetId="0" hidden="1">{"'Sheet1'!$L$16"}</definedName>
    <definedName name="s" hidden="1">{"'Sheet1'!$L$16"}</definedName>
    <definedName name="S.luong">#REF!</definedName>
    <definedName name="sa" localSheetId="0" hidden="1">#REF!</definedName>
    <definedName name="sa" hidden="1">#REF!</definedName>
    <definedName name="sadasd">#REF!</definedName>
    <definedName name="SAO">#REF!</definedName>
    <definedName name="sd" localSheetId="0" hidden="1">{"'Sheet1'!$L$16"}</definedName>
    <definedName name="sd" hidden="1">{"'Sheet1'!$L$16"}</definedName>
    <definedName name="SD3.02" localSheetId="0" hidden="1">{#N/A,#N/A,FALSE,"Chi tiÆt"}</definedName>
    <definedName name="SD3.02" hidden="1">{#N/A,#N/A,FALSE,"Chi tiÆt"}</definedName>
    <definedName name="sd3p">#REF!</definedName>
    <definedName name="sdcsd" localSheetId="0" hidden="1">{"'Sheet1'!$L$16"}</definedName>
    <definedName name="sdcsd" hidden="1">{"'Sheet1'!$L$16"}</definedName>
    <definedName name="SDDL">#N/A</definedName>
    <definedName name="sdf" localSheetId="0" hidden="1">{"'Sheet1'!$L$16"}</definedName>
    <definedName name="sdf" hidden="1">{"'Sheet1'!$L$16"}</definedName>
    <definedName name="sdfas" localSheetId="0" hidden="1">{0}</definedName>
    <definedName name="sdfas" hidden="1">{0}</definedName>
    <definedName name="sdfgdbdfb" localSheetId="0" hidden="1">{"'Sheet1'!$L$16"}</definedName>
    <definedName name="sdfgdbdfb" hidden="1">{"'Sheet1'!$L$16"}</definedName>
    <definedName name="sds" localSheetId="0" hidden="1">{"'Sheet1'!$L$16"}</definedName>
    <definedName name="sds" hidden="1">{"'Sheet1'!$L$16"}</definedName>
    <definedName name="sdsd">#REF!</definedName>
    <definedName name="sdz" localSheetId="0" hidden="1">{"'Sheet1'!$L$16"}</definedName>
    <definedName name="sdz" hidden="1">{"'Sheet1'!$L$16"}</definedName>
    <definedName name="SEE" localSheetId="0" hidden="1">{#N/A,#N/A,FALSE,"Chi tiÆt"}</definedName>
    <definedName name="SEE" hidden="1">{#N/A,#N/A,FALSE,"Chi tiÆt"}</definedName>
    <definedName name="sencount" hidden="1">13</definedName>
    <definedName name="sgnc">#REF!</definedName>
    <definedName name="sgsr" localSheetId="0" hidden="1">{"'Sheet1'!$L$16"}</definedName>
    <definedName name="sgsr" hidden="1">{"'Sheet1'!$L$16"}</definedName>
    <definedName name="sgvl">#REF!</definedName>
    <definedName name="sheet2" localSheetId="0" hidden="1">{"'Sheet1'!$L$16"}</definedName>
    <definedName name="sheet2" hidden="1">{"'Sheet1'!$L$16"}</definedName>
    <definedName name="Sheûet" localSheetId="0" hidden="1">{"'Sheet1'!$L$16"}</definedName>
    <definedName name="Sheûet" hidden="1">{"'Sheet1'!$L$16"}</definedName>
    <definedName name="shsrhtr" localSheetId="0" hidden="1">{"'Sheet1'!$L$16"}</definedName>
    <definedName name="shsrhtr" hidden="1">{"'Sheet1'!$L$16"}</definedName>
    <definedName name="sht">#REF!</definedName>
    <definedName name="sht3p">#REF!</definedName>
    <definedName name="sl_1pha">#REF!</definedName>
    <definedName name="SL_3pha">#REF!</definedName>
    <definedName name="SL_CRD">#REF!</definedName>
    <definedName name="SL_CRS">#REF!</definedName>
    <definedName name="SL_CS">#REF!</definedName>
    <definedName name="SL_DD">#REF!</definedName>
    <definedName name="SL_dz1pha">#REF!</definedName>
    <definedName name="SL_dz3pha">#REF!</definedName>
    <definedName name="SL_dzcaitao">#REF!</definedName>
    <definedName name="sl_dzdl">#REF!</definedName>
    <definedName name="sl_dzhthh">#REF!</definedName>
    <definedName name="sl_pk1pha">#REF!</definedName>
    <definedName name="sl_vattu">#REF!</definedName>
    <definedName name="SLAMPEKE1">#REF!</definedName>
    <definedName name="SLAMPEKE2">#REF!</definedName>
    <definedName name="SLAMPEKE3">#REF!</definedName>
    <definedName name="SLAMPEKE4">#REF!</definedName>
    <definedName name="SLATS1">#REF!</definedName>
    <definedName name="SLATS2">#REF!</definedName>
    <definedName name="SLATS3">#REF!</definedName>
    <definedName name="SLATS4">#REF!</definedName>
    <definedName name="SLBIENDONGCT1">#REF!</definedName>
    <definedName name="SLBIENDONGCT2">#REF!</definedName>
    <definedName name="SLBIENDONGCT3">#REF!</definedName>
    <definedName name="SLBIENDONGCT4">#REF!</definedName>
    <definedName name="SLBIENDONGTI1">#REF!</definedName>
    <definedName name="SLBIENDONGTI2">#REF!</definedName>
    <definedName name="SLBIENDONGTI3">#REF!</definedName>
    <definedName name="SLBIENDONGTI4">#REF!</definedName>
    <definedName name="SLCAPDAUTB1">#REF!</definedName>
    <definedName name="SLCAPDAUTB2">#REF!</definedName>
    <definedName name="SLCAPDAUTB3">#REF!</definedName>
    <definedName name="SLCAPDAUTB4">#REF!</definedName>
    <definedName name="SLCAPDAUTB5">#REF!</definedName>
    <definedName name="SLCAPDAUTB6">#REF!</definedName>
    <definedName name="SLCOTEPCAPDAUTB1">#REF!</definedName>
    <definedName name="SLCOTEPCAPDAUTB2">#REF!</definedName>
    <definedName name="SLCOTEPCAPDAUTB3">#REF!</definedName>
    <definedName name="SLCOTEPCAPDAUTB4">#REF!</definedName>
    <definedName name="SLCOTEPCAPDAUTB5">#REF!</definedName>
    <definedName name="SLCOTEPCAPDAUTB6">#REF!</definedName>
    <definedName name="SLCOTEPCuAlDAUTB1">#REF!</definedName>
    <definedName name="SLCOTEPCuAlDAUTB2">#REF!</definedName>
    <definedName name="SLCOTEPCuAlDAUTB3">#REF!</definedName>
    <definedName name="SLCOTEPCuAlDAUTB4">#REF!</definedName>
    <definedName name="SLCOTEPCuAlDAUTB5">#REF!</definedName>
    <definedName name="SLCOTEPCuAlDAUTB6">#REF!</definedName>
    <definedName name="SLDAMDA1">#REF!</definedName>
    <definedName name="SLDAMDA2">#REF!</definedName>
    <definedName name="SLDAMDA3">#REF!</definedName>
    <definedName name="SLDAMDA4">#REF!</definedName>
    <definedName name="SLDAUNOI221">#REF!</definedName>
    <definedName name="SLDAUNOI222">#REF!</definedName>
    <definedName name="SLDAUNOI223">#REF!</definedName>
    <definedName name="SLDAUNOI224">#REF!</definedName>
    <definedName name="SLDODEM1">#REF!</definedName>
    <definedName name="SLDODEM2">#REF!</definedName>
    <definedName name="SLDODEM22.1">#REF!</definedName>
    <definedName name="SLDODEM22.2">#REF!</definedName>
    <definedName name="SLDODEM22.3">#REF!</definedName>
    <definedName name="SLDODEM22.4">#REF!</definedName>
    <definedName name="SLDODEM3">#REF!</definedName>
    <definedName name="SLDODEM4">#REF!</definedName>
    <definedName name="SLFUSELINK1">#REF!</definedName>
    <definedName name="SLFUSELINK2">#REF!</definedName>
    <definedName name="SLFUSELINK3">#REF!</definedName>
    <definedName name="SLFUSELINK4">#REF!</definedName>
    <definedName name="SLKEPDUNGACN1">#REF!</definedName>
    <definedName name="SLKEPDUNGACN2">#REF!</definedName>
    <definedName name="SLKEPDUNGACN3">#REF!</definedName>
    <definedName name="SLKEPDUNGACN4">#REF!</definedName>
    <definedName name="SLKEPDUNGACP1">#REF!</definedName>
    <definedName name="SLKEPDUNGACP2">#REF!</definedName>
    <definedName name="SLKEPDUNGACP3">#REF!</definedName>
    <definedName name="SLKEPDUNGACP4">#REF!</definedName>
    <definedName name="SLKEPP3">#REF!</definedName>
    <definedName name="SLKEPREACN1">#REF!</definedName>
    <definedName name="SLKEPREACN2">#REF!</definedName>
    <definedName name="SLKEPREACN3">#REF!</definedName>
    <definedName name="SLKEPREACN4">#REF!</definedName>
    <definedName name="SLKEPREACP1">#REF!</definedName>
    <definedName name="SLKEPREACP2">#REF!</definedName>
    <definedName name="SLKEPREACP3">#REF!</definedName>
    <definedName name="SLKEPREACP4">#REF!</definedName>
    <definedName name="SLLA18">#REF!</definedName>
    <definedName name="SLMBA1">#REF!</definedName>
    <definedName name="SLMBA10">#REF!</definedName>
    <definedName name="SLMBA2">#REF!</definedName>
    <definedName name="SLMBA3">#REF!</definedName>
    <definedName name="SLMBA4">#REF!</definedName>
    <definedName name="SLMBA5">#REF!</definedName>
    <definedName name="SLMBA6">#REF!</definedName>
    <definedName name="SLMBA7">#REF!</definedName>
    <definedName name="SLMBA8">#REF!</definedName>
    <definedName name="SLMBA9">#REF!</definedName>
    <definedName name="SLMSB1">#REF!</definedName>
    <definedName name="SLMSB10">#REF!</definedName>
    <definedName name="SLMSB2">#REF!</definedName>
    <definedName name="SLMSB3">#REF!</definedName>
    <definedName name="SLMSB4">#REF!</definedName>
    <definedName name="SLMSB5">#REF!</definedName>
    <definedName name="SLMSB6">#REF!</definedName>
    <definedName name="SLMSB7">#REF!</definedName>
    <definedName name="SLMSB8">#REF!</definedName>
    <definedName name="SLMSB9">#REF!</definedName>
    <definedName name="SLNapbitABC1">#REF!</definedName>
    <definedName name="SLNapbitABC2">#REF!</definedName>
    <definedName name="SLNapbitABC3">#REF!</definedName>
    <definedName name="SLNapbitABC4">#REF!</definedName>
    <definedName name="SLNHATRAM">#REF!</definedName>
    <definedName name="SLSCP1">#REF!</definedName>
    <definedName name="SLSCP2">#REF!</definedName>
    <definedName name="SLSCP3">#REF!</definedName>
    <definedName name="SLSCP4">#REF!</definedName>
    <definedName name="SLTB22KV1">#REF!</definedName>
    <definedName name="SLTB22KV2">#REF!</definedName>
    <definedName name="SLTB22KV3">#REF!</definedName>
    <definedName name="SLTB22KV4">#REF!</definedName>
    <definedName name="slTBA">#REF!</definedName>
    <definedName name="SLTIEPDIA1">#REF!</definedName>
    <definedName name="SLTIEPDIA2">#REF!</definedName>
    <definedName name="SLTIEPDIA3">#REF!</definedName>
    <definedName name="SLTIEPDIA4">#REF!</definedName>
    <definedName name="SLTUBIENDONG1">#REF!</definedName>
    <definedName name="SLTUBIENDONG2">#REF!</definedName>
    <definedName name="SLTUBIENDONG3">#REF!</definedName>
    <definedName name="SLTUBIENDONG4">#REF!</definedName>
    <definedName name="Sluong">#REF!</definedName>
    <definedName name="SLXAYDUNG1">#REF!</definedName>
    <definedName name="SLXAYDUNG2">#REF!</definedName>
    <definedName name="SLXAYDUNG3">#REF!</definedName>
    <definedName name="SLXAYDUNG4">#REF!</definedName>
    <definedName name="Sochuyen">#REF!</definedName>
    <definedName name="son" localSheetId="0" hidden="1">{"'Sheet1'!$L$16"}</definedName>
    <definedName name="son" hidden="1">{"'Sheet1'!$L$16"}</definedName>
    <definedName name="sonhai15">#REF!</definedName>
    <definedName name="Spanner_Auto_File">"C:\My Documents\tinh cdo.x2a"</definedName>
    <definedName name="SpecialPrice" hidden="1">#N/A</definedName>
    <definedName name="spk1p">#REF!</definedName>
    <definedName name="spk3p">#REF!</definedName>
    <definedName name="ss" localSheetId="0" hidden="1">{"'Sheet1'!$L$16"}</definedName>
    <definedName name="ss" hidden="1">{"'Sheet1'!$L$16"}</definedName>
    <definedName name="sss" localSheetId="0" hidden="1">{"'Sheet1'!$L$16"}</definedName>
    <definedName name="sss" hidden="1">{"'Sheet1'!$L$16"}</definedName>
    <definedName name="ssssssss" localSheetId="0" hidden="1">{"'Sheet1'!$L$16"}</definedName>
    <definedName name="ssssssss" hidden="1">{"'Sheet1'!$L$16"}</definedName>
    <definedName name="st3p">#REF!</definedName>
    <definedName name="STT">"dgbetong"</definedName>
    <definedName name="sua" localSheetId="0" hidden="1">{"'Sheet1'!$L$16"}</definedName>
    <definedName name="sua" hidden="1">{"'Sheet1'!$L$16"}</definedName>
    <definedName name="SUM">#REF!,#REF!</definedName>
    <definedName name="SumHL" hidden="1">#REF!</definedName>
    <definedName name="sumM" hidden="1">#REF!</definedName>
    <definedName name="sumNC" hidden="1">#REF!</definedName>
    <definedName name="SumV" hidden="1">#REF!</definedName>
    <definedName name="sumVL" hidden="1">#REF!</definedName>
    <definedName name="SV">"7"</definedName>
    <definedName name="szdcs">#REF!</definedName>
    <definedName name="T">#REF!</definedName>
    <definedName name="t101p">#REF!</definedName>
    <definedName name="t103p">#REF!</definedName>
    <definedName name="t105mnc">#REF!</definedName>
    <definedName name="t10m">#REF!</definedName>
    <definedName name="t10nc">#REF!</definedName>
    <definedName name="t10ncm">#REF!</definedName>
    <definedName name="t10vl">#REF!</definedName>
    <definedName name="t121p">#REF!</definedName>
    <definedName name="t123p">#REF!</definedName>
    <definedName name="t12m">#REF!</definedName>
    <definedName name="t12mnc">#REF!</definedName>
    <definedName name="t12nc">#REF!</definedName>
    <definedName name="t12ncm">#REF!</definedName>
    <definedName name="t12vl">#REF!</definedName>
    <definedName name="t141p">#REF!</definedName>
    <definedName name="t143p">#REF!</definedName>
    <definedName name="t14m">#REF!</definedName>
    <definedName name="t14mnc">#REF!</definedName>
    <definedName name="t14nc">#REF!</definedName>
    <definedName name="t14ncm">#REF!</definedName>
    <definedName name="T14vc">#REF!</definedName>
    <definedName name="t14vl">#REF!</definedName>
    <definedName name="T203P">#REF!</definedName>
    <definedName name="t20m">#REF!</definedName>
    <definedName name="t20ncm">#REF!</definedName>
    <definedName name="t7m">#REF!</definedName>
    <definedName name="t7nc">#REF!</definedName>
    <definedName name="t7vl">#REF!</definedName>
    <definedName name="t84mnc">#REF!</definedName>
    <definedName name="t8m">#REF!</definedName>
    <definedName name="t8nc">#REF!</definedName>
    <definedName name="t8vl">#REF!</definedName>
    <definedName name="Tæng_c_ng_suÊt_hiÖn_t_i">"THOP"</definedName>
    <definedName name="TAM" hidden="1">#N/A</definedName>
    <definedName name="TAMT" hidden="1">#REF!</definedName>
    <definedName name="tan">1000</definedName>
    <definedName name="tấn">1000</definedName>
    <definedName name="TANPHUOC">#REF!</definedName>
    <definedName name="tao" localSheetId="0" hidden="1">{"'Sheet1'!$L$16"}</definedName>
    <definedName name="tao" hidden="1">{"'Sheet1'!$L$16"}</definedName>
    <definedName name="TaxTB">5%</definedName>
    <definedName name="TaxTV">10%</definedName>
    <definedName name="TaxTV_1">10%</definedName>
    <definedName name="TaxTV_2">10%</definedName>
    <definedName name="TaxXL">5%</definedName>
    <definedName name="TaxXL_1">5%</definedName>
    <definedName name="TaxXL_2">5%</definedName>
    <definedName name="TB22KV1">#REF!</definedName>
    <definedName name="TB22KV2">#REF!</definedName>
    <definedName name="TB22KV3">#REF!</definedName>
    <definedName name="TB22KV4">#REF!</definedName>
    <definedName name="TBA">#REF!</definedName>
    <definedName name="tbao" localSheetId="0" hidden="1">{"'Sheet1'!$L$16"}</definedName>
    <definedName name="tbao" hidden="1">{"'Sheet1'!$L$16"}</definedName>
    <definedName name="TBbaochay" localSheetId="0" hidden="1">{"'Sheet1'!$L$16"}</definedName>
    <definedName name="TBbaochay" hidden="1">{"'Sheet1'!$L$16"}</definedName>
    <definedName name="TBcn">#REF!</definedName>
    <definedName name="TBdd">#REF!</definedName>
    <definedName name="tbdd1p">#REF!</definedName>
    <definedName name="tbdd3p">#REF!</definedName>
    <definedName name="tbddsdl">#REF!</definedName>
    <definedName name="TBI">#REF!</definedName>
    <definedName name="tbl_ProdInfo" hidden="1">#N/A</definedName>
    <definedName name="TBtba">#REF!</definedName>
    <definedName name="TBtbathaodo">#REF!</definedName>
    <definedName name="tbtr">#REF!</definedName>
    <definedName name="TC">#REF!</definedName>
    <definedName name="TC_NHANH1">#REF!</definedName>
    <definedName name="tcxxnc">#REF!</definedName>
    <definedName name="td">#REF!</definedName>
    <definedName name="td10vl">#REF!</definedName>
    <definedName name="td12nc">#REF!</definedName>
    <definedName name="td1cnc">#REF!</definedName>
    <definedName name="td1cvl">#REF!</definedName>
    <definedName name="td1p">#REF!</definedName>
    <definedName name="TD1pnc">#REF!</definedName>
    <definedName name="TD1pvl">#REF!</definedName>
    <definedName name="td3p">#REF!</definedName>
    <definedName name="tdbcnckt">#REF!</definedName>
    <definedName name="tdc84nc">#REF!</definedName>
    <definedName name="tdcnc">#REF!</definedName>
    <definedName name="tdgnc">#REF!</definedName>
    <definedName name="tdgvl">#REF!</definedName>
    <definedName name="tdhtnc">#REF!</definedName>
    <definedName name="tdhtvl">#REF!</definedName>
    <definedName name="tdnc">#REF!</definedName>
    <definedName name="tdt1pnc">#REF!</definedName>
    <definedName name="tdt1pvl">#REF!</definedName>
    <definedName name="tdt2cnc">#REF!</definedName>
    <definedName name="tdt2cvl">#REF!</definedName>
    <definedName name="TDTHOI">#REF!</definedName>
    <definedName name="tdtr2cnc">#REF!</definedName>
    <definedName name="tdtr2cvl">#REF!</definedName>
    <definedName name="tdtrnc">#REF!</definedName>
    <definedName name="tdtrvl">#REF!</definedName>
    <definedName name="tdvl">#REF!</definedName>
    <definedName name="tdvl1p">#REF!</definedName>
    <definedName name="tdvl3p">#REF!</definedName>
    <definedName name="TEN" hidden="1">#REF!</definedName>
    <definedName name="TENCT" hidden="1">#REF!</definedName>
    <definedName name="tenCT1" hidden="1">#REF!</definedName>
    <definedName name="TENMONG">#REF!</definedName>
    <definedName name="tenvt">"""VLOOKUP($A5,'C:\My Documts\LQHAI\KHOI LUONG\DM.xls'!trlg,2,0)"""</definedName>
    <definedName name="TenVTu_Laplai">#REF!</definedName>
    <definedName name="TenVTu_Thaoha">#REF!</definedName>
    <definedName name="TG">#REF!</definedName>
    <definedName name="tg.xang">0.73</definedName>
    <definedName name="tg?gz" localSheetId="0" hidden="1">{"'Sheet1'!$L$16"}</definedName>
    <definedName name="tg?gz" hidden="1">{"'Sheet1'!$L$16"}</definedName>
    <definedName name="tgưgz" localSheetId="0" hidden="1">{"'Sheet1'!$L$16"}</definedName>
    <definedName name="tgưgz" hidden="1">{"'Sheet1'!$L$16"}</definedName>
    <definedName name="TH" hidden="1">#REF!</definedName>
    <definedName name="Th.đien.20">#REF!</definedName>
    <definedName name="Th.th.20">#REF!</definedName>
    <definedName name="Th.th.30">#REF!</definedName>
    <definedName name="th3x15">#REF!</definedName>
    <definedName name="tha" localSheetId="0" hidden="1">{"'Sheet1'!$L$16"}</definedName>
    <definedName name="tha" hidden="1">{"'Sheet1'!$L$16"}</definedName>
    <definedName name="thang10" localSheetId="0" hidden="1">{"'Sheet1'!$L$16"}</definedName>
    <definedName name="thang10" hidden="1">{"'Sheet1'!$L$16"}</definedName>
    <definedName name="Thang11.03" localSheetId="0" hidden="1">{"'Sheet1'!$L$16"}</definedName>
    <definedName name="Thang11.03" hidden="1">{"'Sheet1'!$L$16"}</definedName>
    <definedName name="Thang4_05" localSheetId="0" hidden="1">{"'Sheet1'!$L$16"}</definedName>
    <definedName name="Thang4_05" hidden="1">{"'Sheet1'!$L$16"}</definedName>
    <definedName name="thanh" localSheetId="0" hidden="1">{"'Sheet1'!$L$16"}</definedName>
    <definedName name="thanh" hidden="1">{"'Sheet1'!$L$16"}</definedName>
    <definedName name="Thành_phần_hao_phí">#REF!</definedName>
    <definedName name="Thành_tiền">#REF!</definedName>
    <definedName name="Thành_tiền_đơn_giá">#REF!</definedName>
    <definedName name="THAODAY1">#REF!</definedName>
    <definedName name="THAODAY10">#REF!</definedName>
    <definedName name="THAODAY2">#REF!</definedName>
    <definedName name="THAODAY3">#REF!</definedName>
    <definedName name="THAODAY4">#REF!</definedName>
    <definedName name="THAODAY5">#REF!</definedName>
    <definedName name="THAODAY6">#REF!</definedName>
    <definedName name="THAODAY6a">#REF!</definedName>
    <definedName name="THAODAY6b">#REF!</definedName>
    <definedName name="THAODAY7">#REF!</definedName>
    <definedName name="THAODAY8">#REF!</definedName>
    <definedName name="THAODAY9">#REF!</definedName>
    <definedName name="THAODAYHT1">#REF!</definedName>
    <definedName name="THAODAYHT10">#REF!</definedName>
    <definedName name="THAODAYHT2">#REF!</definedName>
    <definedName name="THAODAYHT3">#REF!</definedName>
    <definedName name="THAODAYHT4">#REF!</definedName>
    <definedName name="THAODAYHT5">#REF!</definedName>
    <definedName name="THAODAYHT6">#REF!</definedName>
    <definedName name="THAODAYHT7">#REF!</definedName>
    <definedName name="THAODAYHT8">#REF!</definedName>
    <definedName name="THAODAYHT9">#REF!</definedName>
    <definedName name="THAODAYTHUHOI1">#REF!</definedName>
    <definedName name="THAODAYTHUHOI10">#REF!</definedName>
    <definedName name="THAODAYTHUHOI2">#REF!</definedName>
    <definedName name="THAODAYTHUHOI3">#REF!</definedName>
    <definedName name="THAODAYTHUHOI4">#REF!</definedName>
    <definedName name="THAODAYTHUHOI5">#REF!</definedName>
    <definedName name="THAODAYTHUHOI6">#REF!</definedName>
    <definedName name="THAODAYTHUHOI6a">#REF!</definedName>
    <definedName name="THAODAYTHUHOI6b">#REF!</definedName>
    <definedName name="THAODAYTHUHOI7">#REF!</definedName>
    <definedName name="THAODAYTHUHOI8">#REF!</definedName>
    <definedName name="THAODAYTHUHOI9">#REF!</definedName>
    <definedName name="THAODO">#REF!</definedName>
    <definedName name="THAOTB1">#REF!</definedName>
    <definedName name="THAOTB10">#REF!</definedName>
    <definedName name="THAOTB2">#REF!</definedName>
    <definedName name="THAOTB3">#REF!</definedName>
    <definedName name="THAOTB4">#REF!</definedName>
    <definedName name="THAOTB5">#REF!</definedName>
    <definedName name="THAOTB6">#REF!</definedName>
    <definedName name="THAOTB7">#REF!</definedName>
    <definedName name="THAOTB8">#REF!</definedName>
    <definedName name="THAOTB9">#REF!</definedName>
    <definedName name="THAOTBHT1">#REF!</definedName>
    <definedName name="THAOTBHT2">#REF!</definedName>
    <definedName name="THAOTBHT3">#REF!</definedName>
    <definedName name="THAOTBHT4">#REF!</definedName>
    <definedName name="THAOVT1">#REF!</definedName>
    <definedName name="THAOVT10">#REF!</definedName>
    <definedName name="THAOVT11">#REF!</definedName>
    <definedName name="THAOVT12">#REF!</definedName>
    <definedName name="THAOVT13">#REF!</definedName>
    <definedName name="THAOVT14">#REF!</definedName>
    <definedName name="THAOVT15">#REF!</definedName>
    <definedName name="THAOVT16">#REF!</definedName>
    <definedName name="THAOVT17">#REF!</definedName>
    <definedName name="THAOVT18">#REF!</definedName>
    <definedName name="THAOVT19">#REF!</definedName>
    <definedName name="THAOVT2">#REF!</definedName>
    <definedName name="THAOVT20">#REF!</definedName>
    <definedName name="THAOVT21">#REF!</definedName>
    <definedName name="THAOVT22">#REF!</definedName>
    <definedName name="THAOVT23">#REF!</definedName>
    <definedName name="THAOVT24">#REF!</definedName>
    <definedName name="THAOVT25">#REF!</definedName>
    <definedName name="THAOVT26">#REF!</definedName>
    <definedName name="THAOVT27">#REF!</definedName>
    <definedName name="THAOVT28">#REF!</definedName>
    <definedName name="THAOVT29">#REF!</definedName>
    <definedName name="THAOVT3">#REF!</definedName>
    <definedName name="THAOVT30">#REF!</definedName>
    <definedName name="THAOVT31">#REF!</definedName>
    <definedName name="THAOVT32">#REF!</definedName>
    <definedName name="THAOVT33">#REF!</definedName>
    <definedName name="THAOVT34">#REF!</definedName>
    <definedName name="THAOVT35">#REF!</definedName>
    <definedName name="THAOVT4">#REF!</definedName>
    <definedName name="THAOVT5">#REF!</definedName>
    <definedName name="THAOVT6">#REF!</definedName>
    <definedName name="THAOVT7">#REF!</definedName>
    <definedName name="THAOVT8">#REF!</definedName>
    <definedName name="THAOVT9">#REF!</definedName>
    <definedName name="THAOVTHT1">#REF!</definedName>
    <definedName name="THAOVTHT10">#REF!</definedName>
    <definedName name="THAOVTHT11">#REF!</definedName>
    <definedName name="THAOVTHT12">#REF!</definedName>
    <definedName name="THAOVTHT13">#REF!</definedName>
    <definedName name="THAOVTHT14">#REF!</definedName>
    <definedName name="THAOVTHT15">#REF!</definedName>
    <definedName name="THAOVTHT16">#REF!</definedName>
    <definedName name="THAOVTHT17">#REF!</definedName>
    <definedName name="THAOVTHT18">#REF!</definedName>
    <definedName name="THAOVTHT19">#REF!</definedName>
    <definedName name="THAOVTHT2">#REF!</definedName>
    <definedName name="THAOVTHT20">#REF!</definedName>
    <definedName name="THAOVTHT21">#REF!</definedName>
    <definedName name="THAOVTHT22">#REF!</definedName>
    <definedName name="THAOVTHT23">#REF!</definedName>
    <definedName name="THAOVTHT24">#REF!</definedName>
    <definedName name="THAOVTHT25">#REF!</definedName>
    <definedName name="THAOVTHT26">#REF!</definedName>
    <definedName name="THAOVTHT27">#REF!</definedName>
    <definedName name="THAOVTHT28">#REF!</definedName>
    <definedName name="THAOVTHT29">#REF!</definedName>
    <definedName name="THAOVTHT3">#REF!</definedName>
    <definedName name="THAOVTHT30">#REF!</definedName>
    <definedName name="THAOVTHT31">#REF!</definedName>
    <definedName name="THAOVTHT32">#REF!</definedName>
    <definedName name="THAOVTHT33">#REF!</definedName>
    <definedName name="THAOVTHT34">#REF!</definedName>
    <definedName name="THAOVTHT35">#REF!</definedName>
    <definedName name="THAOVTHT4">#REF!</definedName>
    <definedName name="THAOVTHT5">#REF!</definedName>
    <definedName name="THAOVTHT6">#REF!</definedName>
    <definedName name="THAOVTHT7">#REF!</definedName>
    <definedName name="THAOVTHT8">#REF!</definedName>
    <definedName name="THAOVTHT9">#REF!</definedName>
    <definedName name="THCOT" hidden="1">#REF!</definedName>
    <definedName name="thcp2">#N/A</definedName>
    <definedName name="thdtct">#N/A</definedName>
    <definedName name="THEPCOT">[3]chitiet4970dz!$P$1</definedName>
    <definedName name="Thépfi10">[3]VATTU!$E$25</definedName>
    <definedName name="Thépfi12">[3]VATTU!$E$26</definedName>
    <definedName name="Thépfi6">[3]VATTU!$E$23</definedName>
    <definedName name="thepma">22000</definedName>
    <definedName name="thepma_1">10500</definedName>
    <definedName name="thepma_2">10500</definedName>
    <definedName name="ThepmaTD">14500</definedName>
    <definedName name="thepmaXA">15000</definedName>
    <definedName name="Thepson">12500</definedName>
    <definedName name="THEPTIEPDIA">[3]chitiet4970dz!$P$3</definedName>
    <definedName name="THEPXA">[3]chitiet4970dz!$P$2</definedName>
    <definedName name="thet" localSheetId="0">'chi TIET TRUNG+HẠ'!thet</definedName>
    <definedName name="thet">[0]!thet</definedName>
    <definedName name="THGO1pnc">#REF!</definedName>
    <definedName name="thht">#REF!</definedName>
    <definedName name="THIETBI1">#REF!</definedName>
    <definedName name="THIETBI2">#REF!</definedName>
    <definedName name="THIETBI3">#REF!</definedName>
    <definedName name="THIETBI4">#REF!</definedName>
    <definedName name="THIETBI5">#REF!</definedName>
    <definedName name="THIETBI6">#REF!</definedName>
    <definedName name="thinghiem" localSheetId="0" hidden="1">{"'Sheet1'!$L$16"}</definedName>
    <definedName name="thinghiem" hidden="1">{"'Sheet1'!$L$16"}</definedName>
    <definedName name="thkl2" localSheetId="0" hidden="1">{"'Sheet1'!$L$16"}</definedName>
    <definedName name="thkl2" hidden="1">{"'Sheet1'!$L$16"}</definedName>
    <definedName name="thkl3" localSheetId="0" hidden="1">{"'Sheet1'!$L$16"}</definedName>
    <definedName name="thkl3" hidden="1">{"'Sheet1'!$L$16"}</definedName>
    <definedName name="THKP160">#REF!</definedName>
    <definedName name="thkp3">#REF!</definedName>
    <definedName name="THKS" localSheetId="0" hidden="1">{"'Sheet1'!$L$16"}</definedName>
    <definedName name="THKS" hidden="1">{"'Sheet1'!$L$16"}</definedName>
    <definedName name="THOP">"THOP"</definedName>
    <definedName name="ththu" localSheetId="0" hidden="1">{"'Sheet1'!$L$16"}</definedName>
    <definedName name="ththu" hidden="1">{"'Sheet1'!$L$16"}</definedName>
    <definedName name="thtr15">#REF!</definedName>
    <definedName name="thtt">#REF!</definedName>
    <definedName name="thu" localSheetId="0" hidden="1">{"'Sheet1'!$L$16"}</definedName>
    <definedName name="thu" hidden="1">{"'Sheet1'!$L$16"}</definedName>
    <definedName name="Thuc_hien" hidden="1">" "</definedName>
    <definedName name="thue">6</definedName>
    <definedName name="THUHOIDAYHT1">#REF!</definedName>
    <definedName name="THUHOIDAYHT10">#REF!</definedName>
    <definedName name="THUHOIDAYHT2">#REF!</definedName>
    <definedName name="THUHOIDAYHT3">#REF!</definedName>
    <definedName name="THUHOIDAYHT4">#REF!</definedName>
    <definedName name="THUHOIDAYHT5">#REF!</definedName>
    <definedName name="THUHOIDAYHT6">#REF!</definedName>
    <definedName name="THUHOIDAYHT7">#REF!</definedName>
    <definedName name="THUHOIDAYHT8">#REF!</definedName>
    <definedName name="THUHOIDAYHT9">#REF!</definedName>
    <definedName name="THUHOITB1">#REF!</definedName>
    <definedName name="THUHOITB10">#REF!</definedName>
    <definedName name="THUHOITB2">#REF!</definedName>
    <definedName name="THUHOITB3">#REF!</definedName>
    <definedName name="THUHOITB4">#REF!</definedName>
    <definedName name="THUHOITB5">#REF!</definedName>
    <definedName name="THUHOITB6">#REF!</definedName>
    <definedName name="THUHOITB7">#REF!</definedName>
    <definedName name="THUHOITB8">#REF!</definedName>
    <definedName name="THUHOITB9">#REF!</definedName>
    <definedName name="THUHOITBHT1">#REF!</definedName>
    <definedName name="THUHOITBHT2">#REF!</definedName>
    <definedName name="THUHOITBHT3">#REF!</definedName>
    <definedName name="THUHOITBHT4">#REF!</definedName>
    <definedName name="THUHOIVT1">#REF!</definedName>
    <definedName name="THUHOIVT10">#REF!</definedName>
    <definedName name="THUHOIVT11">#REF!</definedName>
    <definedName name="THUHOIVT12">#REF!</definedName>
    <definedName name="THUHOIVT13">#REF!</definedName>
    <definedName name="THUHOIVT14">#REF!</definedName>
    <definedName name="THUHOIVT15">#REF!</definedName>
    <definedName name="THUHOIVT16">#REF!</definedName>
    <definedName name="THUHOIVT17">#REF!</definedName>
    <definedName name="THUHOIVT18">#REF!</definedName>
    <definedName name="THUHOIVT19">#REF!</definedName>
    <definedName name="THUHOIVT2">#REF!</definedName>
    <definedName name="THUHOIVT20">#REF!</definedName>
    <definedName name="THUHOIVT21">#REF!</definedName>
    <definedName name="THUHOIVT22">#REF!</definedName>
    <definedName name="THUHOIVT23">#REF!</definedName>
    <definedName name="THUHOIVT24">#REF!</definedName>
    <definedName name="THUHOIVT25">#REF!</definedName>
    <definedName name="THUHOIVT26">#REF!</definedName>
    <definedName name="THUHOIVT27">#REF!</definedName>
    <definedName name="THUHOIVT28">#REF!</definedName>
    <definedName name="THUHOIVT29">#REF!</definedName>
    <definedName name="THUHOIVT3">#REF!</definedName>
    <definedName name="THUHOIVT30">#REF!</definedName>
    <definedName name="THUHOIVT31">#REF!</definedName>
    <definedName name="THUHOIVT32">#REF!</definedName>
    <definedName name="THUHOIVT33">#REF!</definedName>
    <definedName name="THUHOIVT34">#REF!</definedName>
    <definedName name="THUHOIVT35">#REF!</definedName>
    <definedName name="THUHOIVT36">#REF!</definedName>
    <definedName name="THUHOIVT37">#REF!</definedName>
    <definedName name="THUHOIVT38">#REF!</definedName>
    <definedName name="THUHOIVT39">#REF!</definedName>
    <definedName name="THUHOIVT4">#REF!</definedName>
    <definedName name="THUHOIVT40">#REF!</definedName>
    <definedName name="THUHOIVT5">#REF!</definedName>
    <definedName name="THUHOIVT6">#REF!</definedName>
    <definedName name="THUHOIVT7">#REF!</definedName>
    <definedName name="THUHOIVT8">#REF!</definedName>
    <definedName name="THUHOIVT9">#REF!</definedName>
    <definedName name="THUHOIVTHT1">#REF!</definedName>
    <definedName name="THUHOIVTHT10">#REF!</definedName>
    <definedName name="THUHOIVTHT11">#REF!</definedName>
    <definedName name="THUHOIVTHT12">#REF!</definedName>
    <definedName name="THUHOIVTHT13">#REF!</definedName>
    <definedName name="THUHOIVTHT14">#REF!</definedName>
    <definedName name="THUHOIVTHT15">#REF!</definedName>
    <definedName name="THUHOIVTHT16">#REF!</definedName>
    <definedName name="THUHOIVTHT17">#REF!</definedName>
    <definedName name="THUHOIVTHT18">#REF!</definedName>
    <definedName name="THUHOIVTHT19">#REF!</definedName>
    <definedName name="THUHOIVTHT2">#REF!</definedName>
    <definedName name="THUHOIVTHT20">#REF!</definedName>
    <definedName name="THUHOIVTHT21">#REF!</definedName>
    <definedName name="THUHOIVTHT22">#REF!</definedName>
    <definedName name="THUHOIVTHT23">#REF!</definedName>
    <definedName name="THUHOIVTHT24">#REF!</definedName>
    <definedName name="THUHOIVTHT25">#REF!</definedName>
    <definedName name="THUHOIVTHT26">#REF!</definedName>
    <definedName name="THUHOIVTHT27">#REF!</definedName>
    <definedName name="THUHOIVTHT28">#REF!</definedName>
    <definedName name="THUHOIVTHT29">#REF!</definedName>
    <definedName name="THUHOIVTHT3">#REF!</definedName>
    <definedName name="THUHOIVTHT30">#REF!</definedName>
    <definedName name="THUHOIVTHT31">#REF!</definedName>
    <definedName name="THUHOIVTHT32">#REF!</definedName>
    <definedName name="THUHOIVTHT33">#REF!</definedName>
    <definedName name="THUHOIVTHT34">#REF!</definedName>
    <definedName name="THUHOIVTHT35">#REF!</definedName>
    <definedName name="THUHOIVTHT36">#REF!</definedName>
    <definedName name="THUHOIVTHT37">#REF!</definedName>
    <definedName name="THUHOIVTHT38">#REF!</definedName>
    <definedName name="THUHOIVTHT39">#REF!</definedName>
    <definedName name="THUHOIVTHT4">#REF!</definedName>
    <definedName name="THUHOIVTHT40">#REF!</definedName>
    <definedName name="THUHOIVTHT5">#REF!</definedName>
    <definedName name="THUHOIVTHT6">#REF!</definedName>
    <definedName name="THUHOIVTHT7">#REF!</definedName>
    <definedName name="THUHOIVTHT8">#REF!</definedName>
    <definedName name="THUHOIVTHT9">#REF!</definedName>
    <definedName name="thuy" localSheetId="0" hidden="1">{"'Sheet1'!$L$16"}</definedName>
    <definedName name="thuy" hidden="1">{"'Sheet1'!$L$16"}</definedName>
    <definedName name="thuyt" localSheetId="0" hidden="1">{"'Sheet1'!$L$16"}</definedName>
    <definedName name="thuyt" hidden="1">{"'Sheet1'!$L$16"}</definedName>
    <definedName name="THXD2" localSheetId="0" hidden="1">{"'Sheet1'!$L$16"}</definedName>
    <definedName name="THXD2" hidden="1">{"'Sheet1'!$L$16"}</definedName>
    <definedName name="THXT" localSheetId="0" hidden="1">{"'Sheet1'!$L$16"}</definedName>
    <definedName name="THXT" hidden="1">{"'Sheet1'!$L$16"}</definedName>
    <definedName name="ti_gia">15740</definedName>
    <definedName name="TIEPDIA1">#REF!</definedName>
    <definedName name="TIEPDIA2">#REF!</definedName>
    <definedName name="TIEPDIA3">#REF!</definedName>
    <definedName name="TIEPDIA4">#REF!</definedName>
    <definedName name="TIEPDIA5">#REF!</definedName>
    <definedName name="TIEPDIA6">#REF!</definedName>
    <definedName name="TIEPDIA7">#REF!</definedName>
    <definedName name="TIEPDIA8">#REF!</definedName>
    <definedName name="TIEPDIAHT1">#REF!</definedName>
    <definedName name="TIEPDIAHT2">#REF!</definedName>
    <definedName name="TIEPDIAHT3">#REF!</definedName>
    <definedName name="TIEPDIAHT4">#REF!</definedName>
    <definedName name="TIEPDIAHT5">#REF!</definedName>
    <definedName name="TIEPDIAHT6">#REF!</definedName>
    <definedName name="TIEPDIAHT7">#REF!</definedName>
    <definedName name="TIEPDIAHT8">#REF!</definedName>
    <definedName name="Tiepdiama">9500</definedName>
    <definedName name="Tiepdiama_1">9500</definedName>
    <definedName name="Tiepdiama_2">9500</definedName>
    <definedName name="TIEPDIATBA1">#REF!</definedName>
    <definedName name="TIEPDIATBA2">#REF!</definedName>
    <definedName name="TIEPDIATBA3">#REF!</definedName>
    <definedName name="TIEPDIATBA4">#REF!</definedName>
    <definedName name="Tieuhaonhienlieu">#REF!</definedName>
    <definedName name="Tileks">#REF!</definedName>
    <definedName name="TINH" hidden="1">#REF!</definedName>
    <definedName name="tinhqt">#N/A</definedName>
    <definedName name="tjhtrjntrsjnsr" localSheetId="0" hidden="1">{"'Sheet1'!$L$16"}</definedName>
    <definedName name="tjhtrjntrsjnsr" hidden="1">{"'Sheet1'!$L$16"}</definedName>
    <definedName name="tjhủn" localSheetId="0" hidden="1">{"Offgrid",#N/A,FALSE,"OFFGRID";"Region",#N/A,FALSE,"REGION";"Offgrid -2",#N/A,FALSE,"OFFGRID";"WTP",#N/A,FALSE,"WTP";"WTP -2",#N/A,FALSE,"WTP";"Project",#N/A,FALSE,"PROJECT";"Summary -2",#N/A,FALSE,"SUMMARY"}</definedName>
    <definedName name="tjhủn" hidden="1">{"Offgrid",#N/A,FALSE,"OFFGRID";"Region",#N/A,FALSE,"REGION";"Offgrid -2",#N/A,FALSE,"OFFGRID";"WTP",#N/A,FALSE,"WTP";"WTP -2",#N/A,FALSE,"WTP";"Project",#N/A,FALSE,"PROJECT";"Summary -2",#N/A,FALSE,"SUMMARY"}</definedName>
    <definedName name="tjjrj" localSheetId="0" hidden="1">{#N/A,#N/A,FALSE,"Chi tiÆt"}</definedName>
    <definedName name="tjjrj" hidden="1">{#N/A,#N/A,FALSE,"Chi tiÆt"}</definedName>
    <definedName name="TK">'[13]TH KS'!$D$14</definedName>
    <definedName name="TK_1pha">#REF!</definedName>
    <definedName name="TK_3pha">#REF!</definedName>
    <definedName name="TK_caitao">#REF!</definedName>
    <definedName name="TK_hathe">#REF!</definedName>
    <definedName name="tke">#N/A</definedName>
    <definedName name="TKHAO" localSheetId="0" hidden="1">#REF!</definedName>
    <definedName name="TKHAO" hidden="1">#REF!</definedName>
    <definedName name="tkp">#N/A</definedName>
    <definedName name="tkpdt">#N/A</definedName>
    <definedName name="tkt" localSheetId="0" hidden="1">{"'Sheet1'!$L$16"}</definedName>
    <definedName name="tkt" hidden="1">{"'Sheet1'!$L$16"}</definedName>
    <definedName name="TKVLXD">#REF!</definedName>
    <definedName name="TKVNA" localSheetId="0" hidden="1">{#N/A,#N/A,FALSE,"Chi tiÆt"}</definedName>
    <definedName name="TKVNA" hidden="1">{#N/A,#N/A,FALSE,"Chi tiÆt"}</definedName>
    <definedName name="TKXDM01">#REF!</definedName>
    <definedName name="TKXDM02">#REF!</definedName>
    <definedName name="TKYB">"TKYB"</definedName>
    <definedName name="TL">#REF!</definedName>
    <definedName name="TLAC120">#REF!</definedName>
    <definedName name="TLAC35">#REF!</definedName>
    <definedName name="TLAC50">#REF!</definedName>
    <definedName name="TLAC70">#REF!</definedName>
    <definedName name="TLAC95">#REF!</definedName>
    <definedName name="tlc" localSheetId="0" hidden="1">{"'Sheet1'!$L$16"}</definedName>
    <definedName name="tlc" hidden="1">{"'Sheet1'!$L$16"}</definedName>
    <definedName name="TLMBA">#REF!</definedName>
    <definedName name="TLTR">#REF!</definedName>
    <definedName name="TLTTLL" hidden="1">#REF!</definedName>
    <definedName name="TM" localSheetId="0" hidden="1">#REF!</definedName>
    <definedName name="TM" hidden="1">#REF!</definedName>
    <definedName name="TMDT">#REF!</definedName>
    <definedName name="TMĐT">#REF!</definedName>
    <definedName name="TMDTSLT">#REF!</definedName>
    <definedName name="tmk">[3]VATTU!$E$32</definedName>
    <definedName name="TN">"$A$1:$I$11"</definedName>
    <definedName name="tn1pinnc">#REF!</definedName>
    <definedName name="tn2mhnnc">#REF!</definedName>
    <definedName name="TNCM">#REF!</definedName>
    <definedName name="TNCT" hidden="1">#REF!</definedName>
    <definedName name="tnhnnc">#REF!</definedName>
    <definedName name="tnignc">#REF!</definedName>
    <definedName name="tnin190nc">#REF!</definedName>
    <definedName name="tnlnc">#REF!</definedName>
    <definedName name="tnnnc">#REF!</definedName>
    <definedName name="to" localSheetId="0" hidden="1">{"'Sheet1'!$L$16"}</definedName>
    <definedName name="to" hidden="1">{"'Sheet1'!$L$16"}</definedName>
    <definedName name="tonghop" localSheetId="0" hidden="1">{"'Sheet1'!$L$16"}</definedName>
    <definedName name="tonghop" hidden="1">{"'Sheet1'!$L$16"}</definedName>
    <definedName name="Tp.10.II">#REF!</definedName>
    <definedName name="TPD">#REF!</definedName>
    <definedName name="tr" localSheetId="0" hidden="1">{"'现金流量表（全部投资）'!$B$4:$P$23"}</definedName>
    <definedName name="tr" hidden="1">{"'现金流量表（全部投资）'!$B$4:$P$23"}</definedName>
    <definedName name="TR15HT">#REF!</definedName>
    <definedName name="TR16HT">#REF!</definedName>
    <definedName name="TR19HT">#REF!</definedName>
    <definedName name="tr1x15">#REF!</definedName>
    <definedName name="TR20HT">#REF!</definedName>
    <definedName name="tr3x100">#REF!</definedName>
    <definedName name="tram100">#REF!</definedName>
    <definedName name="tram1x25">#REF!</definedName>
    <definedName name="tran" localSheetId="0" hidden="1">{"'现金流量表（全部投资）'!$B$4:$P$23"}</definedName>
    <definedName name="tran" hidden="1">{"'现金流量表（全部投资）'!$B$4:$P$23"}</definedName>
    <definedName name="travinh">#N/A</definedName>
    <definedName name="TREN101">#REF!</definedName>
    <definedName name="trrh" localSheetId="0" hidden="1">{"'Sheet1'!$L$16"}</definedName>
    <definedName name="trrh" hidden="1">{"'Sheet1'!$L$16"}</definedName>
    <definedName name="trteter" localSheetId="0" hidden="1">{"'Sheet1'!$L$16"}</definedName>
    <definedName name="trteter" hidden="1">{"'Sheet1'!$L$16"}</definedName>
    <definedName name="trty" localSheetId="0" hidden="1">{"'Sheet1'!$L$16"}</definedName>
    <definedName name="trty" hidden="1">{"'Sheet1'!$L$16"}</definedName>
    <definedName name="tru10mtc">#REF!</definedName>
    <definedName name="tru8mtc">#REF!</definedName>
    <definedName name="trud" localSheetId="0" hidden="1">{"'Sheet1'!$L$16"}</definedName>
    <definedName name="trud" hidden="1">{"'Sheet1'!$L$16"}</definedName>
    <definedName name="trung" localSheetId="0" hidden="1">{"'Sheet1'!$L$16"}</definedName>
    <definedName name="trung" hidden="1">{"'Sheet1'!$L$16"}</definedName>
    <definedName name="tt" localSheetId="0" hidden="1">{"'现金流量表（全部投资）'!$B$4:$P$23"}</definedName>
    <definedName name="tt" hidden="1">{"'现金流量表（全部投资）'!$B$4:$P$23"}</definedName>
    <definedName name="TT_1P">#REF!</definedName>
    <definedName name="TT_36">'[8]DG-TH'!$B$9:$G$6001</definedName>
    <definedName name="TT_3p">#REF!</definedName>
    <definedName name="tt1pnc">#REF!</definedName>
    <definedName name="tt1pvl">#REF!</definedName>
    <definedName name="TT3P">#REF!</definedName>
    <definedName name="tt3pnc">#REF!</definedName>
    <definedName name="tt3pvl">#REF!</definedName>
    <definedName name="ttbt">#REF!</definedName>
    <definedName name="TTDD">#REF!+#REF!+#REF!</definedName>
    <definedName name="TTDD3P">#REF!</definedName>
    <definedName name="TTDDCT3p">#REF!</definedName>
    <definedName name="TTK3p">#REF!</definedName>
    <definedName name="Ttr.10.I.B51">#REF!</definedName>
    <definedName name="ttronmk">#REF!</definedName>
    <definedName name="tttskldf" localSheetId="0" hidden="1">{0}</definedName>
    <definedName name="tttskldf" hidden="1">{0}</definedName>
    <definedName name="tu" localSheetId="0" hidden="1">{"'Sheet1'!$L$16"}</definedName>
    <definedName name="tu" hidden="1">{"'Sheet1'!$L$16"}</definedName>
    <definedName name="tuan" localSheetId="0" hidden="1">{"'Sheet1'!$L$16"}</definedName>
    <definedName name="tuan" hidden="1">{"'Sheet1'!$L$16"}</definedName>
    <definedName name="TUBIENDONG1">#REF!</definedName>
    <definedName name="TUBIENDONG2">#REF!</definedName>
    <definedName name="TUBIENDONG3">#REF!</definedName>
    <definedName name="TUBIENDONG4">#REF!</definedName>
    <definedName name="TUCONGTOname">#REF!</definedName>
    <definedName name="TUDIENname">#REF!</definedName>
    <definedName name="tuyen" localSheetId="0" hidden="1">{"'Sheet1'!$L$16"}</definedName>
    <definedName name="tuyen" hidden="1">{"'Sheet1'!$L$16"}</definedName>
    <definedName name="tuyennhanh" localSheetId="0" hidden="1">{"'Sheet1'!$L$16"}</definedName>
    <definedName name="tuyennhanh" hidden="1">{"'Sheet1'!$L$16"}</definedName>
    <definedName name="tv75nc">#REF!</definedName>
    <definedName name="tv75vl">#REF!</definedName>
    <definedName name="tx1pignc">#REF!</definedName>
    <definedName name="tx1pindnc">#REF!</definedName>
    <definedName name="tx1pingnc">#REF!</definedName>
    <definedName name="tx1pintnc">#REF!</definedName>
    <definedName name="tx1pitnc">#REF!</definedName>
    <definedName name="tx2mhnnc">#REF!</definedName>
    <definedName name="tx2mitnc">#REF!</definedName>
    <definedName name="TXGC">#REF!</definedName>
    <definedName name="txhnnc">#REF!</definedName>
    <definedName name="txig1nc">#REF!</definedName>
    <definedName name="txin190nc">#REF!</definedName>
    <definedName name="txinnc">#REF!</definedName>
    <definedName name="txit1nc">#REF!</definedName>
    <definedName name="TXL">#N/A</definedName>
    <definedName name="ty">1000000000</definedName>
    <definedName name="Ty_gia">15710</definedName>
    <definedName name="U" localSheetId="0" hidden="1">{"'Sheet1'!$L$16"}</definedName>
    <definedName name="U" hidden="1">{"'Sheet1'!$L$16"}</definedName>
    <definedName name="uassw_sh" localSheetId="0" hidden="1">{"'Sheet1'!$L$16"}</definedName>
    <definedName name="uassw_sh" hidden="1">{"'Sheet1'!$L$16"}</definedName>
    <definedName name="Ucl">#REF!</definedName>
    <definedName name="ủnt" localSheetId="0" hidden="1">{"'Sheet1'!$L$16"}</definedName>
    <definedName name="ủnt" hidden="1">{"'Sheet1'!$L$16"}</definedName>
    <definedName name="UP">#REF!,#REF!,#REF!,#REF!,#REF!,#REF!,#REF!,#REF!,#REF!,#REF!,#REF!</definedName>
    <definedName name="USD">22727</definedName>
    <definedName name="ut" localSheetId="0" hidden="1">{"'Sheet1'!$L$16"}</definedName>
    <definedName name="ut" hidden="1">{"'Sheet1'!$L$16"}</definedName>
    <definedName name="ủytỉt" localSheetId="0" hidden="1">{"'Sheet1'!$L$16"}</definedName>
    <definedName name="ủytỉt" hidden="1">{"'Sheet1'!$L$16"}</definedName>
    <definedName name="uytjhtdjtj" localSheetId="0" hidden="1">{"'Sheet1'!$L$16"}</definedName>
    <definedName name="uytjhtdjtj" hidden="1">{"'Sheet1'!$L$16"}</definedName>
    <definedName name="v" localSheetId="0" hidden="1">{"'Sheet1'!$L$16"}</definedName>
    <definedName name="v" hidden="1">{"'Sheet1'!$L$16"}</definedName>
    <definedName name="V.clvl3" localSheetId="0" hidden="1">{"'Sheet1'!$L$16"}</definedName>
    <definedName name="V.clvl3" hidden="1">{"'Sheet1'!$L$16"}</definedName>
    <definedName name="V.Luong">#REF!</definedName>
    <definedName name="VAÄT_LIEÄU">"nhandongia"</definedName>
    <definedName name="vahn" localSheetId="0" hidden="1">#REF!</definedName>
    <definedName name="vahn" hidden="1">#REF!</definedName>
    <definedName name="VAL" hidden="1">#REF!</definedName>
    <definedName name="vanlam9">#REF!</definedName>
    <definedName name="VAT">#REF!</definedName>
    <definedName name="VBchidinhthau">#REF!</definedName>
    <definedName name="VC" localSheetId="0" hidden="1">#REF!</definedName>
    <definedName name="VC" hidden="1">#REF!</definedName>
    <definedName name="vccot">#REF!</definedName>
    <definedName name="vcdd1">#N/A</definedName>
    <definedName name="VCDD3p">#REF!</definedName>
    <definedName name="VCHT">#REF!</definedName>
    <definedName name="vclcat" localSheetId="0">'chi TIET TRUNG+HẠ'!vclcat</definedName>
    <definedName name="vclcat">[0]!vclcat</definedName>
    <definedName name="vctb">#REF!</definedName>
    <definedName name="VCTC" localSheetId="0" hidden="1">#REF!</definedName>
    <definedName name="VCTC" hidden="1">#REF!</definedName>
    <definedName name="VCTT">#REF!</definedName>
    <definedName name="VCvatlieumong">#REF!+#REF!</definedName>
    <definedName name="VCVBT1">#REF!</definedName>
    <definedName name="VCVBT2">#REF!</definedName>
    <definedName name="vd3p">#REF!</definedName>
    <definedName name="VDCLY">#N/A</definedName>
    <definedName name="Viet" localSheetId="0" hidden="1">{"'Sheet1'!$L$16"}</definedName>
    <definedName name="Viet" hidden="1">{"'Sheet1'!$L$16"}</definedName>
    <definedName name="vinhtruong2">#REF!</definedName>
    <definedName name="VL">#REF!</definedName>
    <definedName name="vl1p">#REF!</definedName>
    <definedName name="vl3p">#REF!</definedName>
    <definedName name="VLC">"VLC"</definedName>
    <definedName name="Vlcap0.7">#REF!</definedName>
    <definedName name="VLcap1">#REF!</definedName>
    <definedName name="VLCD">#REF!</definedName>
    <definedName name="VLchinh22ngam">#REF!</definedName>
    <definedName name="vlct" localSheetId="0" hidden="1">{"'Sheet1'!$L$16"}</definedName>
    <definedName name="vlct" hidden="1">{"'Sheet1'!$L$16"}</definedName>
    <definedName name="vldd">#REF!</definedName>
    <definedName name="vldn400">#REF!</definedName>
    <definedName name="vldn600">#REF!</definedName>
    <definedName name="VLHC">#REF!</definedName>
    <definedName name="VLIEU">#REF!</definedName>
    <definedName name="VLIEUDTA">#REF!</definedName>
    <definedName name="VLK">"Vật liệu khác"</definedName>
    <definedName name="VLlaptba">#REF!</definedName>
    <definedName name="VLP">#REF!</definedName>
    <definedName name="VLphulaptba">#REF!</definedName>
    <definedName name="VLphutba">#REF!</definedName>
    <definedName name="VLphutbathaodo">#REF!</definedName>
    <definedName name="vltb">#REF!</definedName>
    <definedName name="VLTBdd">#REF!</definedName>
    <definedName name="VLtnhcday22">#REF!</definedName>
    <definedName name="VLtnhcHTCS">#REF!</definedName>
    <definedName name="VLtnhcngam04">#REF!</definedName>
    <definedName name="VLtnhcngam22">#REF!</definedName>
    <definedName name="VLtnhctba">#REF!</definedName>
    <definedName name="VLtnhctbathaodo">#REF!</definedName>
    <definedName name="vltr">#REF!</definedName>
    <definedName name="vltram">#REF!</definedName>
    <definedName name="VLxdtba">#REF!</definedName>
    <definedName name="vn" localSheetId="0" hidden="1">{"'Sheet1'!$L$16"}</definedName>
    <definedName name="vn" hidden="1">{"'Sheet1'!$L$16"}</definedName>
    <definedName name="vr3p">#REF!</definedName>
    <definedName name="VT_1pha">#REF!</definedName>
    <definedName name="VT_3pha">#REF!</definedName>
    <definedName name="VT_hthh">#REF!</definedName>
    <definedName name="vt1pbs">#REF!</definedName>
    <definedName name="VTBcap">#REF!</definedName>
    <definedName name="vtbs">#REF!</definedName>
    <definedName name="VTDD22">#REF!</definedName>
    <definedName name="VTTB">#REF!</definedName>
    <definedName name="VTTB.TTVT" hidden="1">#REF!</definedName>
    <definedName name="VTTB_TR">'[14]VTTB_TR 2024'!$A$4:$Z$1900</definedName>
    <definedName name="VTTBAmoi">#REF!</definedName>
    <definedName name="VTTBDD22">#REF!</definedName>
    <definedName name="VTTBname">#REF!</definedName>
    <definedName name="VTTBTBAmoi">#REF!</definedName>
    <definedName name="VUA">"Vữa"</definedName>
    <definedName name="VuaBT40">#REF!</definedName>
    <definedName name="VuBon8">#REF!</definedName>
    <definedName name="Vung" hidden="1">#REF!</definedName>
    <definedName name="vvvvvvv" localSheetId="0" hidden="1">{#N/A,#N/A,FALSE,"Chi tiÆt"}</definedName>
    <definedName name="vvvvvvv" hidden="1">{#N/A,#N/A,FALSE,"Chi tiÆt"}</definedName>
    <definedName name="Vxl">[3]DLNS!$B$4:$F$12</definedName>
    <definedName name="Vxl_tb">[3]DLNS!$B$18:$I$26</definedName>
    <definedName name="W">#REF!</definedName>
    <definedName name="wd" localSheetId="0" hidden="1">{"'Sheet1'!$L$16"}</definedName>
    <definedName name="wd" hidden="1">{"'Sheet1'!$L$16"}</definedName>
    <definedName name="weqwqw">#REF!</definedName>
    <definedName name="wgwyw4tg1qfr" localSheetId="0">'chi TIET TRUNG+HẠ'!wgwyw4tg1qfr</definedName>
    <definedName name="wgwyw4tg1qfr">[0]!wgwyw4tg1qfr</definedName>
    <definedName name="wgyw" localSheetId="0" hidden="1">{"'Sheet1'!$L$16"}</definedName>
    <definedName name="wgyw" hidden="1">{"'Sheet1'!$L$16"}</definedName>
    <definedName name="WIRE1">5</definedName>
    <definedName name="wqfdqdwq">#REF!</definedName>
    <definedName name="wrn.aaa." localSheetId="0" hidden="1">{#N/A,#N/A,FALSE,"Sheet1";#N/A,#N/A,FALSE,"Sheet1";#N/A,#N/A,FALSE,"Sheet1"}</definedName>
    <definedName name="wrn.aaa." hidden="1">{#N/A,#N/A,FALSE,"Sheet1";#N/A,#N/A,FALSE,"Sheet1";#N/A,#N/A,FALSE,"Sheet1"}</definedName>
    <definedName name="wrn.Bang._.ke._.nhan._.hang." localSheetId="0" hidden="1">{#N/A,#N/A,FALSE,"Ke khai NH"}</definedName>
    <definedName name="wrn.Bang._.ke._.nhan._.hang." hidden="1">{#N/A,#N/A,FALSE,"Ke khai NH"}</definedName>
    <definedName name="wrn.BAOCAO." localSheetId="0" hidden="1">{#N/A,#N/A,FALSE,"sum";#N/A,#N/A,FALSE,"MARTV";#N/A,#N/A,FALSE,"APRTV"}</definedName>
    <definedName name="wrn.BAOCAO." hidden="1">{#N/A,#N/A,FALSE,"sum";#N/A,#N/A,FALSE,"MARTV";#N/A,#N/A,FALSE,"APRTV"}</definedName>
    <definedName name="wrn.c2." localSheetId="0" hidden="1">{#N/A,#N/A,FALSE,"Sheet2"}</definedName>
    <definedName name="wrn.c2." hidden="1">{#N/A,#N/A,FALSE,"Sheet2"}</definedName>
    <definedName name="wrn.Che._.do._.duoc._.huong." localSheetId="0" hidden="1">{#N/A,#N/A,FALSE,"BN (2)"}</definedName>
    <definedName name="wrn.Che._.do._.duoc._.huong." hidden="1">{#N/A,#N/A,FALSE,"BN (2)"}</definedName>
    <definedName name="wrn.chi._.tiÆt." localSheetId="0" hidden="1">{#N/A,#N/A,FALSE,"Chi tiÆt"}</definedName>
    <definedName name="wrn.chi._.tiÆt." hidden="1">{#N/A,#N/A,FALSE,"Chi tiÆt"}</definedName>
    <definedName name="wrn.cong." localSheetId="0" hidden="1">{#N/A,#N/A,FALSE,"Sheet1"}</definedName>
    <definedName name="wrn.cong." hidden="1">{#N/A,#N/A,FALSE,"Sheet1"}</definedName>
    <definedName name="wrn.drawing._.list." localSheetId="0" hidden="1">{#N/A,#N/A,TRUE,"Drawings"}</definedName>
    <definedName name="wrn.drawing._.list." hidden="1">{#N/A,#N/A,TRUE,"Drawings"}</definedName>
    <definedName name="wrn.general." localSheetId="0" hidden="1">{#N/A,#N/A,TRUE,"General"}</definedName>
    <definedName name="wrn.general." hidden="1">{#N/A,#N/A,TRUE,"General"}</definedName>
    <definedName name="wrn.Giáy._.bao._.no." localSheetId="0" hidden="1">{#N/A,#N/A,FALSE,"BN"}</definedName>
    <definedName name="wrn.Giáy._.bao._.no." hidden="1">{#N/A,#N/A,FALSE,"BN"}</definedName>
    <definedName name="wrn.group._.000." localSheetId="0" hidden="1">{#N/A,#N/A,TRUE,"000"}</definedName>
    <definedName name="wrn.group._.000." hidden="1">{#N/A,#N/A,TRUE,"000"}</definedName>
    <definedName name="wrn.group._.100." localSheetId="0" hidden="1">{#N/A,#N/A,TRUE,"100"}</definedName>
    <definedName name="wrn.group._.100." hidden="1">{#N/A,#N/A,TRUE,"100"}</definedName>
    <definedName name="wrn.group._.200." localSheetId="0" hidden="1">{#N/A,#N/A,TRUE,"200"}</definedName>
    <definedName name="wrn.group._.200." hidden="1">{#N/A,#N/A,TRUE,"200"}</definedName>
    <definedName name="wrn.group._.300." localSheetId="0" hidden="1">{#N/A,#N/A,TRUE,"300"}</definedName>
    <definedName name="wrn.group._.300." hidden="1">{#N/A,#N/A,TRUE,"300"}</definedName>
    <definedName name="wrn.group._.400." localSheetId="0" hidden="1">{#N/A,#N/A,TRUE,"400"}</definedName>
    <definedName name="wrn.group._.400." hidden="1">{#N/A,#N/A,TRUE,"400"}</definedName>
    <definedName name="wrn.group._.500." localSheetId="0" hidden="1">{#N/A,#N/A,TRUE,"500"}</definedName>
    <definedName name="wrn.group._.500." hidden="1">{#N/A,#N/A,TRUE,"500"}</definedName>
    <definedName name="wrn.group._.600." localSheetId="0" hidden="1">{#N/A,#N/A,TRUE,"600"}</definedName>
    <definedName name="wrn.group._.600." hidden="1">{#N/A,#N/A,TRUE,"600"}</definedName>
    <definedName name="wrn.MYPHUOC." localSheetId="0" hidden="1">{#N/A,#N/A,TRUE,"VXL-BA";#N/A,#N/A,TRUE,"VXL-HT";#N/A,#N/A,TRUE,"tonghop-TT";#N/A,#N/A,TRUE,"chitiet-TT";#N/A,#N/A,TRUE,"daysu-TT";#N/A,#N/A,TRUE,"tonghop-BA";#N/A,#N/A,TRUE,"chitiet-BA";#N/A,#N/A,TRUE,"tonghop-HT";#N/A,#N/A,TRUE,"chitiet-HT";#N/A,#N/A,TRUE,"daysu-HT";#N/A,#N/A,TRUE,"plKSTK";#N/A,#N/A,TRUE,"pl-KL";#N/A,#N/A,TRUE,"plVC"}</definedName>
    <definedName name="wrn.MYPHUOC." hidden="1">{#N/A,#N/A,TRUE,"VXL-BA";#N/A,#N/A,TRUE,"VXL-HT";#N/A,#N/A,TRUE,"tonghop-TT";#N/A,#N/A,TRUE,"chitiet-TT";#N/A,#N/A,TRUE,"daysu-TT";#N/A,#N/A,TRUE,"tonghop-BA";#N/A,#N/A,TRUE,"chitiet-BA";#N/A,#N/A,TRUE,"tonghop-HT";#N/A,#N/A,TRUE,"chitiet-HT";#N/A,#N/A,TRUE,"daysu-HT";#N/A,#N/A,TRUE,"plKSTK";#N/A,#N/A,TRUE,"pl-KL";#N/A,#N/A,TRUE,"plVC"}</definedName>
    <definedName name="wrn.Report." localSheetId="0"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total._.report." localSheetId="0" hidden="1">{#N/A,#N/A,TRUE,"General";#N/A,#N/A,TRUE,"000";#N/A,#N/A,TRUE,"100";#N/A,#N/A,TRUE,"200";#N/A,#N/A,TRUE,"300";#N/A,#N/A,TRUE,"400";#N/A,#N/A,TRUE,"500";#N/A,#N/A,TRUE,"600";#N/A,#N/A,TRUE,"Drawings"}</definedName>
    <definedName name="wrn.total._.report." hidden="1">{#N/A,#N/A,TRUE,"General";#N/A,#N/A,TRUE,"000";#N/A,#N/A,TRUE,"100";#N/A,#N/A,TRUE,"200";#N/A,#N/A,TRUE,"300";#N/A,#N/A,TRUE,"400";#N/A,#N/A,TRUE,"500";#N/A,#N/A,TRUE,"600";#N/A,#N/A,TRUE,"Drawings"}</definedName>
    <definedName name="wrn.TTHE." localSheetId="0" hidden="1">{#N/A,#N/A,TRUE,"chitiet-TT";#N/A,#N/A,TRUE,"tonghop-TT";#N/A,#N/A,TRUE,"daysu-TT"}</definedName>
    <definedName name="wrn.TTHE." hidden="1">{#N/A,#N/A,TRUE,"chitiet-TT";#N/A,#N/A,TRUE,"tonghop-TT";#N/A,#N/A,TRUE,"daysu-TT"}</definedName>
    <definedName name="wrn.vd." localSheetId="0" hidden="1">{#N/A,#N/A,TRUE,"BT M200 da 10x20"}</definedName>
    <definedName name="wrn.vd." hidden="1">{#N/A,#N/A,TRUE,"BT M200 da 10x20"}</definedName>
    <definedName name="wrnf.report" localSheetId="0"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rww" localSheetId="0" hidden="1">{"Offgrid",#N/A,FALSE,"OFFGRID";"Region",#N/A,FALSE,"REGION";"Offgrid -2",#N/A,FALSE,"OFFGRID";"WTP",#N/A,FALSE,"WTP";"WTP -2",#N/A,FALSE,"WTP";"Project",#N/A,FALSE,"PROJECT";"Summary -2",#N/A,FALSE,"SUMMARY"}</definedName>
    <definedName name="wrww" hidden="1">{"Offgrid",#N/A,FALSE,"OFFGRID";"Region",#N/A,FALSE,"REGION";"Offgrid -2",#N/A,FALSE,"OFFGRID";"WTP",#N/A,FALSE,"WTP";"WTP -2",#N/A,FALSE,"WTP";"Project",#N/A,FALSE,"PROJECT";"Summary -2",#N/A,FALSE,"SUMMARY"}</definedName>
    <definedName name="wwhh" localSheetId="0" hidden="1">{#N/A,#N/A,FALSE,"Chi tiÆt"}</definedName>
    <definedName name="wwhh" hidden="1">{#N/A,#N/A,FALSE,"Chi tiÆt"}</definedName>
    <definedName name="wwhwhwrh" localSheetId="0" hidden="1">{"'Sheet1'!$L$16"}</definedName>
    <definedName name="wwhwhwrh" hidden="1">{"'Sheet1'!$L$16"}</definedName>
    <definedName name="wwww" localSheetId="0" hidden="1">{"'现金流量表（全部投资）'!$B$4:$P$23"}</definedName>
    <definedName name="wwww" hidden="1">{"'现金流量表（全部投资）'!$B$4:$P$23"}</definedName>
    <definedName name="wwwwwww" localSheetId="0" hidden="1">{"Offgrid",#N/A,FALSE,"OFFGRID";"Region",#N/A,FALSE,"REGION";"Offgrid -2",#N/A,FALSE,"OFFGRID";"WTP",#N/A,FALSE,"WTP";"WTP -2",#N/A,FALSE,"WTP";"Project",#N/A,FALSE,"PROJECT";"Summary -2",#N/A,FALSE,"SUMMARY"}</definedName>
    <definedName name="wwwwwww" hidden="1">{"Offgrid",#N/A,FALSE,"OFFGRID";"Region",#N/A,FALSE,"REGION";"Offgrid -2",#N/A,FALSE,"OFFGRID";"WTP",#N/A,FALSE,"WTP";"WTP -2",#N/A,FALSE,"WTP";"Project",#N/A,FALSE,"PROJECT";"Summary -2",#N/A,FALSE,"SUMMARY"}</definedName>
    <definedName name="x">#REF!</definedName>
    <definedName name="X12M200">#REF!</definedName>
    <definedName name="x17dnc">#REF!</definedName>
    <definedName name="x17dvl">#REF!</definedName>
    <definedName name="x17knc">#REF!</definedName>
    <definedName name="x17kvl">#REF!</definedName>
    <definedName name="X1pFCOnc">#REF!</definedName>
    <definedName name="X1pFCOvc">#REF!</definedName>
    <definedName name="X1pFCOvl">#REF!</definedName>
    <definedName name="x1pignc">#REF!</definedName>
    <definedName name="X1pIGvc">#REF!</definedName>
    <definedName name="x1pigvl">#REF!</definedName>
    <definedName name="x1pind">#REF!</definedName>
    <definedName name="x1pindnc">#REF!</definedName>
    <definedName name="x1pindvl">#REF!</definedName>
    <definedName name="x1ping">#REF!</definedName>
    <definedName name="x1pingnc">#REF!</definedName>
    <definedName name="x1pingvl">#REF!</definedName>
    <definedName name="x1pint">#REF!</definedName>
    <definedName name="x1pintnc">#REF!</definedName>
    <definedName name="X1pINTvc">#REF!</definedName>
    <definedName name="x1pintvl">#REF!</definedName>
    <definedName name="x1pitnc">#REF!</definedName>
    <definedName name="X1pITvc">#REF!</definedName>
    <definedName name="x1pitvl">#REF!</definedName>
    <definedName name="x20knc">#REF!</definedName>
    <definedName name="x20kvl">#REF!</definedName>
    <definedName name="x22knc">#REF!</definedName>
    <definedName name="x22kvl">#REF!</definedName>
    <definedName name="X24M200">#REF!</definedName>
    <definedName name="x2mig1nc">#REF!</definedName>
    <definedName name="x2mig1vl">#REF!</definedName>
    <definedName name="x2min1nc">#REF!</definedName>
    <definedName name="x2min1vl">#REF!</definedName>
    <definedName name="x2mit1vl">#REF!</definedName>
    <definedName name="x2mitnc">#REF!</definedName>
    <definedName name="X46M100">#REF!</definedName>
    <definedName name="Xa">[3]VATTU!#REF!</definedName>
    <definedName name="XANEO">#REF!</definedName>
    <definedName name="xang" hidden="1">#REF!</definedName>
    <definedName name="XAYDUNG1">#REF!</definedName>
    <definedName name="XAYDUNG2">#REF!</definedName>
    <definedName name="XAYDUNG3">#REF!</definedName>
    <definedName name="XAYDUNG4">#REF!</definedName>
    <definedName name="XBCNCKT">5600</definedName>
    <definedName name="XCCT">0.5</definedName>
    <definedName name="xcvcxv" localSheetId="0" hidden="1">#REF!</definedName>
    <definedName name="xcvcxv" hidden="1">#REF!</definedName>
    <definedName name="xdsnc">#REF!</definedName>
    <definedName name="xdsvl">#REF!</definedName>
    <definedName name="xfco">#REF!</definedName>
    <definedName name="xfco3p">#REF!</definedName>
    <definedName name="xfconc">#REF!</definedName>
    <definedName name="xfconc3p">#REF!</definedName>
    <definedName name="xfcotnc">#REF!</definedName>
    <definedName name="xfcotvl">#REF!</definedName>
    <definedName name="xfcovl">#REF!</definedName>
    <definedName name="xfcovl3p">#REF!</definedName>
    <definedName name="xfnc">#REF!</definedName>
    <definedName name="xfvl">#REF!</definedName>
    <definedName name="xhn">#REF!</definedName>
    <definedName name="xhnnc">#REF!</definedName>
    <definedName name="xhnvl">#REF!</definedName>
    <definedName name="xig">#REF!</definedName>
    <definedName name="xig1">#REF!</definedName>
    <definedName name="xig1nc">#REF!</definedName>
    <definedName name="xig1p">#REF!</definedName>
    <definedName name="xig1pnc">#REF!</definedName>
    <definedName name="xig1pvl">#REF!</definedName>
    <definedName name="xig1vl">#REF!</definedName>
    <definedName name="xig2nc">#REF!</definedName>
    <definedName name="xig2vl">#REF!</definedName>
    <definedName name="xig3p">#REF!</definedName>
    <definedName name="xiggnc">#REF!</definedName>
    <definedName name="xiggvl">#REF!</definedName>
    <definedName name="xignc">#REF!</definedName>
    <definedName name="xignc3p">#REF!</definedName>
    <definedName name="xigvl">#REF!</definedName>
    <definedName name="xigvl3p">#REF!</definedName>
    <definedName name="Ximăng">[3]VATTU!$E$8</definedName>
    <definedName name="xin">#REF!</definedName>
    <definedName name="xin190">#REF!</definedName>
    <definedName name="xin1903p">#REF!</definedName>
    <definedName name="xin190nc">#REF!</definedName>
    <definedName name="xin190nc3p">#REF!</definedName>
    <definedName name="xin190vl">#REF!</definedName>
    <definedName name="xin190vl3p">#REF!</definedName>
    <definedName name="xin2903p">#REF!</definedName>
    <definedName name="xin290nc3p">#REF!</definedName>
    <definedName name="xin290vl3p">#REF!</definedName>
    <definedName name="xin3p">#REF!</definedName>
    <definedName name="xin901nc">#REF!</definedName>
    <definedName name="xin901vl">#REF!</definedName>
    <definedName name="xind">#REF!</definedName>
    <definedName name="xind1p">#REF!</definedName>
    <definedName name="xind1pnc">#REF!</definedName>
    <definedName name="xind1pvl">#REF!</definedName>
    <definedName name="xind3p">#REF!</definedName>
    <definedName name="xindnc">#REF!</definedName>
    <definedName name="xindnc1p">#REF!</definedName>
    <definedName name="xindnc3p">#REF!</definedName>
    <definedName name="xindvl">#REF!</definedName>
    <definedName name="xindvl1p">#REF!</definedName>
    <definedName name="xindvl3p">#REF!</definedName>
    <definedName name="xing1p">#REF!</definedName>
    <definedName name="xing1pnc">#REF!</definedName>
    <definedName name="xing1pvl">#REF!</definedName>
    <definedName name="xingnc1p">#REF!</definedName>
    <definedName name="xingvl1p">#REF!</definedName>
    <definedName name="xinnc">#REF!</definedName>
    <definedName name="xinnc3p">#REF!</definedName>
    <definedName name="xint1p">#REF!</definedName>
    <definedName name="xinvl">#REF!</definedName>
    <definedName name="xinvl3p">#REF!</definedName>
    <definedName name="xit">#REF!</definedName>
    <definedName name="xit1">#REF!</definedName>
    <definedName name="xit1nc">#REF!</definedName>
    <definedName name="xit1p">#REF!</definedName>
    <definedName name="xit1pnc">#REF!</definedName>
    <definedName name="xit1pvl">#REF!</definedName>
    <definedName name="xit1vl">#REF!</definedName>
    <definedName name="xit2nc">#REF!</definedName>
    <definedName name="xit2nc3p">#REF!</definedName>
    <definedName name="xit2vl">#REF!</definedName>
    <definedName name="xit2vl3p">#REF!</definedName>
    <definedName name="xit3p">#REF!</definedName>
    <definedName name="xitnc">#REF!</definedName>
    <definedName name="xitnc3p">#REF!</definedName>
    <definedName name="xittnc">#REF!</definedName>
    <definedName name="xittvl">#REF!</definedName>
    <definedName name="xitvl">#REF!</definedName>
    <definedName name="xitvl3p">#REF!</definedName>
    <definedName name="xm">#REF!</definedName>
    <definedName name="XN908nam2003" localSheetId="0" hidden="1">{"'Sheet1'!$L$16"}</definedName>
    <definedName name="XN908nam2003" hidden="1">{"'Sheet1'!$L$16"}</definedName>
    <definedName name="xr1nc">#REF!</definedName>
    <definedName name="xr1vl">#REF!</definedName>
    <definedName name="XTKKTTC">7500</definedName>
    <definedName name="xtr3pnc">#REF!</definedName>
    <definedName name="xtr3pvl">#REF!</definedName>
    <definedName name="y" localSheetId="0" hidden="1">{"'Sheet1'!$L$16"}</definedName>
    <definedName name="y" hidden="1">{"'Sheet1'!$L$16"}</definedName>
    <definedName name="ỳdhgg" localSheetId="0" hidden="1">{"'Sheet1'!$L$16"}</definedName>
    <definedName name="ỳdhgg" hidden="1">{"'Sheet1'!$L$16"}</definedName>
    <definedName name="ỵu" localSheetId="0" hidden="1">{"'Sheet1'!$L$16"}</definedName>
    <definedName name="ỵu" hidden="1">{"'Sheet1'!$L$16"}</definedName>
    <definedName name="yyjy_ukyu" localSheetId="0" hidden="1">{"'Sheet1'!$L$16"}</definedName>
    <definedName name="yyjy_ukyu" hidden="1">{"'Sheet1'!$L$16"}</definedName>
    <definedName name="Z" localSheetId="0" hidden="1">{"'Sheet1'!$L$16"}</definedName>
    <definedName name="Z" hidden="1">{"'Sheet1'!$L$16"}</definedName>
    <definedName name="zdfv">#REF!</definedName>
    <definedName name="zdgdfgd" localSheetId="0" hidden="1">{"'Sheet1'!$L$16"}</definedName>
    <definedName name="zdgdfgd" hidden="1">{"'Sheet1'!$L$16"}</definedName>
    <definedName name="zDT_End" localSheetId="0" hidden="1">#REF!</definedName>
    <definedName name="zDT_End" hidden="1">#REF!</definedName>
    <definedName name="取费" localSheetId="0" hidden="1">{"'现金流量表（全部投资）'!$B$4:$P$23"}</definedName>
    <definedName name="取费" hidden="1">{"'现金流量表（全部投资）'!$B$4:$P$23"}</definedName>
    <definedName name="地基处理" localSheetId="0" hidden="1">{"'现金流量表（全部投资）'!$B$4:$P$23"}</definedName>
    <definedName name="地基处理" hidden="1">{"'现金流量表（全部投资）'!$B$4:$P$23"}</definedName>
    <definedName name="影响力" localSheetId="0" hidden="1">{"'现金流量表（全部投资）'!$B$4:$P$23"}</definedName>
    <definedName name="影响力" hidden="1">{"'现金流量表（全部投资）'!$B$4:$P$23"}</definedName>
    <definedName name="新封" localSheetId="0" hidden="1">{"'现金流量表（全部投资）'!$B$4:$P$23"}</definedName>
    <definedName name="新封" hidden="1">{"'现金流量表（全部投资）'!$B$4:$P$23"}</definedName>
    <definedName name="脱硫表二" localSheetId="0" hidden="1">{"'现金流量表（全部投资）'!$B$4:$P$23"}</definedName>
    <definedName name="脱硫表二" hidden="1">{"'现金流量表（全部投资）'!$B$4:$P$23"}</definedName>
  </definedNames>
  <calcPr calcId="162913"/>
</workbook>
</file>

<file path=xl/calcChain.xml><?xml version="1.0" encoding="utf-8"?>
<calcChain xmlns="http://schemas.openxmlformats.org/spreadsheetml/2006/main">
  <c r="E516" i="3" l="1"/>
  <c r="E512" i="3"/>
  <c r="E505" i="3"/>
  <c r="E504" i="3"/>
  <c r="E496" i="3"/>
  <c r="E486" i="3"/>
  <c r="E484" i="3"/>
  <c r="E489" i="3" s="1"/>
  <c r="E478" i="3"/>
  <c r="E471" i="3"/>
  <c r="E469" i="3"/>
  <c r="E463" i="3"/>
  <c r="E454" i="3"/>
  <c r="E448" i="3"/>
  <c r="E442" i="3"/>
  <c r="E436" i="3"/>
  <c r="E402" i="3"/>
  <c r="E401" i="3"/>
  <c r="E400" i="3"/>
  <c r="E399" i="3"/>
  <c r="E398" i="3"/>
  <c r="E392" i="3"/>
  <c r="E391" i="3"/>
  <c r="E390" i="3"/>
  <c r="E389" i="3"/>
  <c r="E383" i="3"/>
  <c r="E382" i="3"/>
  <c r="E381" i="3"/>
  <c r="E380" i="3"/>
  <c r="E375" i="3"/>
  <c r="E374" i="3"/>
  <c r="E373" i="3"/>
  <c r="E372" i="3"/>
  <c r="E366" i="3"/>
  <c r="E365" i="3"/>
  <c r="E364" i="3"/>
  <c r="E363" i="3"/>
  <c r="E358" i="3"/>
  <c r="E357" i="3"/>
  <c r="E356" i="3"/>
  <c r="E355" i="3"/>
  <c r="E349" i="3"/>
  <c r="E348" i="3"/>
  <c r="E347" i="3"/>
  <c r="E346" i="3"/>
  <c r="E341" i="3"/>
  <c r="E340" i="3"/>
  <c r="E339" i="3"/>
  <c r="E338" i="3"/>
  <c r="E480" i="3" l="1"/>
  <c r="E474" i="3"/>
  <c r="E444" i="3"/>
  <c r="E450" i="3"/>
  <c r="E459" i="3"/>
  <c r="E465" i="3"/>
  <c r="E519" i="3"/>
  <c r="E526" i="3" l="1"/>
  <c r="E532" i="3" l="1"/>
</calcChain>
</file>

<file path=xl/comments1.xml><?xml version="1.0" encoding="utf-8"?>
<comments xmlns="http://schemas.openxmlformats.org/spreadsheetml/2006/main">
  <authors>
    <author>Author</author>
  </authors>
  <commentList>
    <comment ref="F9" authorId="0" shapeId="0">
      <text>
        <r>
          <rPr>
            <b/>
            <sz val="9"/>
            <color indexed="81"/>
            <rFont val="Tahoma"/>
            <family val="2"/>
          </rPr>
          <t>Author:</t>
        </r>
        <r>
          <rPr>
            <sz val="9"/>
            <color indexed="81"/>
            <rFont val="Tahoma"/>
            <family val="2"/>
          </rPr>
          <t xml:space="preserve">
Gia vat tu</t>
        </r>
      </text>
    </comment>
    <comment ref="F17" authorId="0" shapeId="0">
      <text>
        <r>
          <rPr>
            <b/>
            <sz val="9"/>
            <color indexed="81"/>
            <rFont val="Tahoma"/>
            <family val="2"/>
          </rPr>
          <t>Author:</t>
        </r>
        <r>
          <rPr>
            <sz val="9"/>
            <color indexed="81"/>
            <rFont val="Tahoma"/>
            <family val="2"/>
          </rPr>
          <t xml:space="preserve">
Gia vat tu</t>
        </r>
      </text>
    </comment>
    <comment ref="F26" authorId="0" shapeId="0">
      <text>
        <r>
          <rPr>
            <b/>
            <sz val="9"/>
            <color indexed="81"/>
            <rFont val="Tahoma"/>
            <family val="2"/>
          </rPr>
          <t>Author:</t>
        </r>
        <r>
          <rPr>
            <sz val="9"/>
            <color indexed="81"/>
            <rFont val="Tahoma"/>
            <family val="2"/>
          </rPr>
          <t xml:space="preserve">
Gia vat tu</t>
        </r>
      </text>
    </comment>
    <comment ref="F34" authorId="0" shapeId="0">
      <text>
        <r>
          <rPr>
            <b/>
            <sz val="9"/>
            <color indexed="81"/>
            <rFont val="Tahoma"/>
            <family val="2"/>
          </rPr>
          <t>Author:</t>
        </r>
        <r>
          <rPr>
            <sz val="9"/>
            <color indexed="81"/>
            <rFont val="Tahoma"/>
            <family val="2"/>
          </rPr>
          <t xml:space="preserve">
Gia vat tu</t>
        </r>
      </text>
    </comment>
    <comment ref="F43" authorId="0" shapeId="0">
      <text>
        <r>
          <rPr>
            <b/>
            <sz val="9"/>
            <color indexed="81"/>
            <rFont val="Tahoma"/>
            <family val="2"/>
          </rPr>
          <t>Author:</t>
        </r>
        <r>
          <rPr>
            <sz val="9"/>
            <color indexed="81"/>
            <rFont val="Tahoma"/>
            <family val="2"/>
          </rPr>
          <t xml:space="preserve">
Gia vat tu</t>
        </r>
      </text>
    </comment>
    <comment ref="F51" authorId="0" shapeId="0">
      <text>
        <r>
          <rPr>
            <b/>
            <sz val="9"/>
            <color indexed="81"/>
            <rFont val="Tahoma"/>
            <family val="2"/>
          </rPr>
          <t>Author:</t>
        </r>
        <r>
          <rPr>
            <sz val="9"/>
            <color indexed="81"/>
            <rFont val="Tahoma"/>
            <family val="2"/>
          </rPr>
          <t xml:space="preserve">
Gia vat tu</t>
        </r>
      </text>
    </comment>
    <comment ref="F60" authorId="0" shapeId="0">
      <text>
        <r>
          <rPr>
            <b/>
            <sz val="9"/>
            <color indexed="81"/>
            <rFont val="Tahoma"/>
            <family val="2"/>
          </rPr>
          <t>Author:</t>
        </r>
        <r>
          <rPr>
            <sz val="9"/>
            <color indexed="81"/>
            <rFont val="Tahoma"/>
            <family val="2"/>
          </rPr>
          <t xml:space="preserve">
Gia vat tu</t>
        </r>
      </text>
    </comment>
    <comment ref="F68" authorId="0" shapeId="0">
      <text>
        <r>
          <rPr>
            <b/>
            <sz val="9"/>
            <color indexed="81"/>
            <rFont val="Tahoma"/>
            <family val="2"/>
          </rPr>
          <t>Author:</t>
        </r>
        <r>
          <rPr>
            <sz val="9"/>
            <color indexed="81"/>
            <rFont val="Tahoma"/>
            <family val="2"/>
          </rPr>
          <t xml:space="preserve">
Gia vat tu</t>
        </r>
      </text>
    </comment>
    <comment ref="C298" authorId="0" shapeId="0">
      <text>
        <r>
          <rPr>
            <b/>
            <sz val="9"/>
            <color indexed="81"/>
            <rFont val="Tahoma"/>
            <family val="2"/>
          </rPr>
          <t>Author:</t>
        </r>
        <r>
          <rPr>
            <sz val="9"/>
            <color indexed="81"/>
            <rFont val="Tahoma"/>
            <family val="2"/>
          </rPr>
          <t xml:space="preserve">
1,226</t>
        </r>
      </text>
    </comment>
    <comment ref="C307" authorId="0" shapeId="0">
      <text>
        <r>
          <rPr>
            <b/>
            <sz val="9"/>
            <color indexed="81"/>
            <rFont val="Tahoma"/>
            <family val="2"/>
          </rPr>
          <t>Author:</t>
        </r>
        <r>
          <rPr>
            <sz val="9"/>
            <color indexed="81"/>
            <rFont val="Tahoma"/>
            <family val="2"/>
          </rPr>
          <t xml:space="preserve">
60,943 kg=1,2375</t>
        </r>
      </text>
    </comment>
    <comment ref="C317" authorId="0" shapeId="0">
      <text>
        <r>
          <rPr>
            <b/>
            <sz val="9"/>
            <color indexed="81"/>
            <rFont val="Tahoma"/>
            <family val="2"/>
          </rPr>
          <t>Author:</t>
        </r>
        <r>
          <rPr>
            <sz val="9"/>
            <color indexed="81"/>
            <rFont val="Tahoma"/>
            <family val="2"/>
          </rPr>
          <t xml:space="preserve">
68,449 kg = 1,2976</t>
        </r>
      </text>
    </comment>
    <comment ref="C320" authorId="0" shapeId="0">
      <text>
        <r>
          <rPr>
            <b/>
            <sz val="9"/>
            <color indexed="81"/>
            <rFont val="Tahoma"/>
            <family val="2"/>
          </rPr>
          <t>Author:</t>
        </r>
        <r>
          <rPr>
            <sz val="9"/>
            <color indexed="81"/>
            <rFont val="Tahoma"/>
            <family val="2"/>
          </rPr>
          <t xml:space="preserve">
3,77 kg/m</t>
        </r>
      </text>
    </comment>
    <comment ref="C321" authorId="0" shapeId="0">
      <text>
        <r>
          <rPr>
            <b/>
            <sz val="9"/>
            <color indexed="81"/>
            <rFont val="Tahoma"/>
            <family val="2"/>
          </rPr>
          <t>Author:</t>
        </r>
        <r>
          <rPr>
            <sz val="9"/>
            <color indexed="81"/>
            <rFont val="Tahoma"/>
            <family val="2"/>
          </rPr>
          <t xml:space="preserve">
3,77 kg/m</t>
        </r>
      </text>
    </comment>
    <comment ref="F338" authorId="0" shapeId="0">
      <text>
        <r>
          <rPr>
            <b/>
            <sz val="9"/>
            <color indexed="81"/>
            <rFont val="Tahoma"/>
            <family val="2"/>
          </rPr>
          <t>Author:</t>
        </r>
        <r>
          <rPr>
            <sz val="9"/>
            <color indexed="81"/>
            <rFont val="Tahoma"/>
            <family val="2"/>
          </rPr>
          <t xml:space="preserve">
Gia vat tu</t>
        </r>
      </text>
    </comment>
    <comment ref="F346" authorId="0" shapeId="0">
      <text>
        <r>
          <rPr>
            <b/>
            <sz val="9"/>
            <color indexed="81"/>
            <rFont val="Tahoma"/>
            <family val="2"/>
          </rPr>
          <t>Author:</t>
        </r>
        <r>
          <rPr>
            <sz val="9"/>
            <color indexed="81"/>
            <rFont val="Tahoma"/>
            <family val="2"/>
          </rPr>
          <t xml:space="preserve">
Gia vat tu</t>
        </r>
      </text>
    </comment>
  </commentList>
</comments>
</file>

<file path=xl/sharedStrings.xml><?xml version="1.0" encoding="utf-8"?>
<sst xmlns="http://schemas.openxmlformats.org/spreadsheetml/2006/main" count="1315" uniqueCount="294">
  <si>
    <t>bộ</t>
  </si>
  <si>
    <t>cái</t>
  </si>
  <si>
    <t>Cái</t>
  </si>
  <si>
    <t>m</t>
  </si>
  <si>
    <t>Bộ</t>
  </si>
  <si>
    <t>m3</t>
  </si>
  <si>
    <t>tấn</t>
  </si>
  <si>
    <t>Danh mục</t>
  </si>
  <si>
    <t>Đơn vị</t>
  </si>
  <si>
    <t>VL thuộc đối tượng lắp đặt</t>
  </si>
  <si>
    <t>PHẦN MÓNG VÀ TIẾP ĐỊA</t>
  </si>
  <si>
    <t>Móng trụ M14-2bt</t>
  </si>
  <si>
    <t>Móng</t>
  </si>
  <si>
    <t>Móng trụ M14-1bt</t>
  </si>
  <si>
    <t>Bộ tiếp địa chống sét trụ 14m, 3 cọc, cáp đồng (có tháp đà)</t>
  </si>
  <si>
    <t>PHẦN TRỤ</t>
  </si>
  <si>
    <t>Trụ BTLT-14m đôi (loại trụ có lực đầu trụ 11,00 kN); (TC+CG)</t>
  </si>
  <si>
    <t>Trụ</t>
  </si>
  <si>
    <t>Bộ đà U 120 dài 3,5m đỡ/néo DCS trụ đôi ngang tuyến; Đà cân/L-2/3</t>
  </si>
  <si>
    <t>Bộ đà U 120 dài 3,5m đỡ/néo DCS trụ đơn (hoặc đôi dọc tuyến); Đà cân/L-2/3</t>
  </si>
  <si>
    <t>Bộ đà U 120 dài 3,5m đỡ/néo DCS trụ đôi, đà LHT 2,2m</t>
  </si>
  <si>
    <t>Bộ đà U 120 dài 3,5m đỡ/néo DCS trụ đơn, đà LHT 2,0 m.</t>
  </si>
  <si>
    <t>kg</t>
  </si>
  <si>
    <t>Bulon 16x300 mạ nhúng</t>
  </si>
  <si>
    <t>LD18</t>
  </si>
  <si>
    <t>Long đền vuông d=18 mạ nhúng</t>
  </si>
  <si>
    <t>BL16X550</t>
  </si>
  <si>
    <t>Bulon 16x550 mạ nhúng</t>
  </si>
  <si>
    <t>C25</t>
  </si>
  <si>
    <t>Cáp đồng trần C. 25mm2</t>
  </si>
  <si>
    <t>WR259</t>
  </si>
  <si>
    <t>Kẹp nối ép 2 rãnh WR-259</t>
  </si>
  <si>
    <t>WR159</t>
  </si>
  <si>
    <t>Kẹp nối ép 2 rãnh WR-159</t>
  </si>
  <si>
    <t>COTEPCU25</t>
  </si>
  <si>
    <t>Daikhoa1,0</t>
  </si>
  <si>
    <t xml:space="preserve">Kéo dây đồng trần C-25 </t>
  </si>
  <si>
    <t>IPC120-120</t>
  </si>
  <si>
    <t>Kẹp IPC 120-120(35-120/6-120) - 2 bulon M8 nhựa</t>
  </si>
  <si>
    <t>WR379</t>
  </si>
  <si>
    <t>BL16X300</t>
  </si>
  <si>
    <t xml:space="preserve">kg </t>
  </si>
  <si>
    <t>trụ</t>
  </si>
  <si>
    <t>Đà</t>
  </si>
  <si>
    <t>DACOMPO2400</t>
  </si>
  <si>
    <t>Thanh</t>
  </si>
  <si>
    <t>BL10x30</t>
  </si>
  <si>
    <t>Boulon 10x30, mạ nhúng</t>
  </si>
  <si>
    <t>LDCB12</t>
  </si>
  <si>
    <t>Long đền tròn chống bung Ø12</t>
  </si>
  <si>
    <t>Daikhoaong34</t>
  </si>
  <si>
    <t>Đóng cọc tiếp đất</t>
  </si>
  <si>
    <t>cọc</t>
  </si>
  <si>
    <t>BL16X120</t>
  </si>
  <si>
    <t>Bulon 16x120 mạ nhúng</t>
  </si>
  <si>
    <t>BL16X50</t>
  </si>
  <si>
    <t>SONDO</t>
  </si>
  <si>
    <t>Đào kênh mương, rãnh thoát nước bằng thủ công, rộng ≤1m, sâu ≤1m-đất cấp II</t>
  </si>
  <si>
    <t>m³</t>
  </si>
  <si>
    <t>Lấp cát công trình</t>
  </si>
  <si>
    <t>COC-KEP</t>
  </si>
  <si>
    <t>Cọc + kẹp tiếp đất Ø16-2m4 mạ nhúng</t>
  </si>
  <si>
    <t>DACOMPO2000</t>
  </si>
  <si>
    <t>TCCOMPO1150</t>
  </si>
  <si>
    <t>BL16X40</t>
  </si>
  <si>
    <t>BL10X30</t>
  </si>
  <si>
    <t>WR815</t>
  </si>
  <si>
    <t>Kẹp WR 815</t>
  </si>
  <si>
    <t xml:space="preserve">Móng trụ đôi M10,0-2bt </t>
  </si>
  <si>
    <t>Móng trụ đôi ML8,5-2bt (lệch)</t>
  </si>
  <si>
    <t>Móng trụ đôi ML7,5-2bt (lệch)</t>
  </si>
  <si>
    <t>Móng trụ đơn ML7,5-bt (lệch)</t>
  </si>
  <si>
    <t>Bộ tiếp địa lặp lại trụ 8,5m, cáp LV-ABC (cáp đồng)</t>
  </si>
  <si>
    <t>Trụ đôi BTLT 10,0 m-3,50 kN; (TC+CG)</t>
  </si>
  <si>
    <t>Long đền vuông Ø18 MK nhúng nóng</t>
  </si>
  <si>
    <t>CHIDANH_HA</t>
  </si>
  <si>
    <t>Mã hiệu</t>
  </si>
  <si>
    <t>Khối
Lượng</t>
  </si>
  <si>
    <t>Đơn giá (đ)</t>
  </si>
  <si>
    <t>VL trong định mức</t>
  </si>
  <si>
    <t>Nhân công</t>
  </si>
  <si>
    <t>VC đường ngắn</t>
  </si>
  <si>
    <t>MTC</t>
  </si>
  <si>
    <t>HẠNG MỤC: XÂY DỰNG MỚI ĐƯỜNG DÂY TRUNG ÁP (VÙNG III)</t>
  </si>
  <si>
    <t>PHẦN MÓNG VÀ TIẾP ĐỊA:</t>
  </si>
  <si>
    <t>Ximăng PC40</t>
  </si>
  <si>
    <t>Cát vàng</t>
  </si>
  <si>
    <t>Đá 1x2</t>
  </si>
  <si>
    <t>Nước trộn</t>
  </si>
  <si>
    <t>Gỗ ván</t>
  </si>
  <si>
    <t>Đào đất, đất cấp 2</t>
  </si>
  <si>
    <t xml:space="preserve">Lấp đất k=0,85 </t>
  </si>
  <si>
    <t>Đổ BT móng bằng TC+CG đá 1x2, M200</t>
  </si>
  <si>
    <t>Móng trụ ML14-2bt (lệch)</t>
  </si>
  <si>
    <t>Sắt tăng cường d14-2350mm (3 thanh)</t>
  </si>
  <si>
    <t xml:space="preserve">Đào đất, đất cấp 2 </t>
  </si>
  <si>
    <t>Lấp đất k=0,85</t>
  </si>
  <si>
    <t xml:space="preserve">Đổ BT móng bằng TC+CG đá 1x2, M200 </t>
  </si>
  <si>
    <t>Móng trụ ML14-1bt (lệch)</t>
  </si>
  <si>
    <t>Sắt tăng cường d14-1900mm (3 thanh)</t>
  </si>
  <si>
    <t>Móng trụ M12-2bt</t>
  </si>
  <si>
    <t>Móng trụ ML12-2bt (lệch)</t>
  </si>
  <si>
    <t>Sắt tăng cường d14-2200mm (3 thanh)</t>
  </si>
  <si>
    <t>Móng trụ M12-1bt</t>
  </si>
  <si>
    <t>Móng trụ ML12-1bt (lệch)</t>
  </si>
  <si>
    <t>Sắt tăng cường d14-1700mm (3 thanh)</t>
  </si>
  <si>
    <t>Bộ tiếp địa chống sét trụ 14m, 3 cọc, cáp đồng (không tháp đà)</t>
  </si>
  <si>
    <t>Dây đồng trần C.25mm² (25 m)</t>
  </si>
  <si>
    <t>Cọc và kẹp tiếp đất 16x2400 mạ nhúng</t>
  </si>
  <si>
    <t>Cosse ép đầu bít Cu.25mm²</t>
  </si>
  <si>
    <t xml:space="preserve">Lắp dây đồng trần C-25 </t>
  </si>
  <si>
    <t>Bốc dỡ + V/c phụ kiện (Bu lông, tiếp địa, cốt thép, dây néo) vào vị trí cự ly ≤ 100m</t>
  </si>
  <si>
    <t>Bộ tiếp địa chống sét trụ 12m, 3 cọc, cáp đồng (có tháp đà)</t>
  </si>
  <si>
    <t>Bộ nối đất DCS, trụ 12m, cáp thép ( 3 Cọc + kẹp tiếp đất đi ngoài thân trụ); trung tính 50 mm2</t>
  </si>
  <si>
    <t>TD SAT 10- 9,5</t>
  </si>
  <si>
    <t>Bộ cọc tiếp đất Ø16 dài 2,4m +  sắt tròn Ø10 dài 9,5 m (gia công theo hình vẽ) + kẹp tiếp đất</t>
  </si>
  <si>
    <t>Kẹp nối ép 2 rãnh WR-379</t>
  </si>
  <si>
    <t>Cose ép đầu bít 25mm2</t>
  </si>
  <si>
    <t>Lông đền tròn Ø12 (chống bung)</t>
  </si>
  <si>
    <t>ONG21</t>
  </si>
  <si>
    <t>Ống nhựa Ø21</t>
  </si>
  <si>
    <t>Dây đai Inox (1,2m/bộ) giữ ống bảo vệ dây tiếp đất</t>
  </si>
  <si>
    <t>Đóng cọc tiếp địa, đất cấp 2</t>
  </si>
  <si>
    <t>Bộ tiếp đất lặp lại (trụ 14m) - cáp đồng; trung tính 50 mm2</t>
  </si>
  <si>
    <t>Dây đồng trần C-25 (14m)</t>
  </si>
  <si>
    <t>Kẹp WR 259 (25-50/25-50mm2)</t>
  </si>
  <si>
    <t>cây</t>
  </si>
  <si>
    <t>Bộ tiếp đất lặp lại (trụ 12m) - cáp đồng; trung tính 50 mm2</t>
  </si>
  <si>
    <t>Dây đồng trần C-25 (12m)</t>
  </si>
  <si>
    <t>Lắp đặt tiếp địa cột điện</t>
  </si>
  <si>
    <t>Bộ tiếp đất lặp lại trụ 10m, cáp LV-ABC (cáp đồng)</t>
  </si>
  <si>
    <t>Dây đồng trần C-25 (10 m)</t>
  </si>
  <si>
    <t xml:space="preserve">Lắp đặt tiếp địa cột điện </t>
  </si>
  <si>
    <t>PHẦN TRỤ:</t>
  </si>
  <si>
    <t>PC.I-14-190-11</t>
  </si>
  <si>
    <t xml:space="preserve">Trụ BTLT 14m - 11,00kN </t>
  </si>
  <si>
    <t>RS16X550-2</t>
  </si>
  <si>
    <t>Bulon 16x550 VRS MK nhúng nóng</t>
  </si>
  <si>
    <t>RS16X750-2</t>
  </si>
  <si>
    <t>Bulon 16x750 VRS MK nhúng nóng</t>
  </si>
  <si>
    <t>Long đền vuông F18 MK nhúng nóng</t>
  </si>
  <si>
    <t>SONTRU</t>
  </si>
  <si>
    <t>Sơn lót dán decal số trụ ((0,24x0,15)m2; 0,164kg/m2)</t>
  </si>
  <si>
    <t>CHIDANHTRU</t>
  </si>
  <si>
    <t>Biển chỉ danh đánh số trụ (decal)</t>
  </si>
  <si>
    <t>Dựng trụ thủ công + cơ giới</t>
  </si>
  <si>
    <t>Bốc dỡ + V/c cột bê tông vào vị trí (cự ly ≤ 100m)</t>
  </si>
  <si>
    <t>Trụ BTLT 14m trụ đơn (loại có lực đầu trụ 6,5kN); (TC+CG)</t>
  </si>
  <si>
    <t>PC.I-14-190-6,5</t>
  </si>
  <si>
    <t xml:space="preserve">Trụ BTLT 14m - 6,5kN </t>
  </si>
  <si>
    <t>Trụ BTLT-12m đôi (loại trụ có lực đầu trụ 9,00kN); (TC+CG)</t>
  </si>
  <si>
    <t>PC.I-12-190-9</t>
  </si>
  <si>
    <t>Trụ BTLT 12m loại 9,00kN</t>
  </si>
  <si>
    <t>RS16X700-2</t>
  </si>
  <si>
    <t>Bulon 16x700 VRS MK nhúng nóng</t>
  </si>
  <si>
    <t>Trụ BTLT-12m đơn (loại trụ có lực đầu trụ 9,00kN); (TC+CG)</t>
  </si>
  <si>
    <t xml:space="preserve">Trụ BTLT 12m loại 9,00kN </t>
  </si>
  <si>
    <t>Trụ BTLT-12m đơn (loại trụ có lực đầu trụ 5,40kN); (TC+CG)</t>
  </si>
  <si>
    <t>PC.I-12-190-5,4</t>
  </si>
  <si>
    <t xml:space="preserve">Trụ BTLT 12m loại 5,40kN </t>
  </si>
  <si>
    <t>PHẦN XÀ, NÉO:</t>
  </si>
  <si>
    <t>Bộ đà néo Nc-2,4m + đà 2,4 composite (Đà đỡ FCO 2,4m)</t>
  </si>
  <si>
    <t>DASAT2400-4</t>
  </si>
  <si>
    <t>Đà sắt L75x75x8-2400 - 4 ốp m.nhúng (24,969 kg)</t>
  </si>
  <si>
    <t>TCPL60-920</t>
  </si>
  <si>
    <t>Thanh chống PL 60x6 - 920 (2,6 kg)</t>
  </si>
  <si>
    <t>Đà Composite 75x75x2400 dày 6mm (7,83kg)</t>
  </si>
  <si>
    <t>Bulon 16x550 - VRS mạ nhúng</t>
  </si>
  <si>
    <t>RS16X750-4</t>
  </si>
  <si>
    <t>Bulon 16x40 mạ nhúng</t>
  </si>
  <si>
    <t>Lắp xà trụ néo, &lt; 100kg/xà (68,768kg), đg nội suy x 1,5</t>
  </si>
  <si>
    <t>Bốc dỡ + V/c cột thép chưa lắp từng thanh vào vị trí (cự ly ≤ 100m)</t>
  </si>
  <si>
    <t>Bộ đà néo N90, đà 2,4m, 4 ốp (trụ đôi)</t>
  </si>
  <si>
    <t>Đà sắt L75x75x8-2400 - 4 ốp m.nhúng (24,969KG)</t>
  </si>
  <si>
    <t>Thanh chống PL 60x6 - 920 (2,6KG)</t>
  </si>
  <si>
    <t>RS16X300-2</t>
  </si>
  <si>
    <t>Bulon 16x300 VRS mạ nhúng</t>
  </si>
  <si>
    <t>Lắp xà thép trụ néo, &lt; 140kg/xà (120,676kg), ĐG nội suy x 1,5</t>
  </si>
  <si>
    <t>Bộ đà néo 2,4m - 4 ốp (trụ đôi, dọc tuyến)</t>
  </si>
  <si>
    <t>Lắp xà thép trụ néo, &lt; 100 kg/xà (60,338 kg), đg nội suy x 1,5</t>
  </si>
  <si>
    <t>X</t>
  </si>
  <si>
    <t>Bộ đà néo 2,4m - 4 ốp  lắp trụ đơn; trụ đôi, ngang tuyến)</t>
  </si>
  <si>
    <t>Bulon 16x300 - VRS mạ nhúng</t>
  </si>
  <si>
    <t>Đà đỡ cân kép Ick - 2,4m (4 ốp), lắp trụ đơn; trụ đôi ngang tuyến</t>
  </si>
  <si>
    <t>Lắp xà thép trụ đỡ, &lt; 100kg/xà (60,338kg), đg nội suy x 1,5</t>
  </si>
  <si>
    <t>Đà đỡ cân kép Ick - 2,4m (4 ốp)  - trụ đôi dọc tuyến</t>
  </si>
  <si>
    <t>Đà Néo lệch N-L2/3-2,0m (3 ốp), trụ đôi dọc tuyến</t>
  </si>
  <si>
    <t>DASAT2000-3</t>
  </si>
  <si>
    <t>Đà sắt L75x75x8-2000 - 3 ốp m.nhúng (20,51kg)</t>
  </si>
  <si>
    <t>CHONGL505051150</t>
  </si>
  <si>
    <t>Thanh chống L 50x50x5 - 1150 (4,288kg)</t>
  </si>
  <si>
    <t>BL16X500</t>
  </si>
  <si>
    <t>Bulon 16x500 mạ nhúng</t>
  </si>
  <si>
    <t>RS16X500-2</t>
  </si>
  <si>
    <t>Bulon 16x500 - VRS mạ nhúng</t>
  </si>
  <si>
    <t>Lắp xà thép trụ néo, &lt; 50kg/xà (49,596kg), đg nội suy x 1,5</t>
  </si>
  <si>
    <t>Đà đơn đỡ lệch  I-L2/3-2,0m (3 ốp)</t>
  </si>
  <si>
    <t>Lắp xà thép trụ đỡ, &lt; 50 kg/xà ( 24,798 kg), đg nội suy x 1,5</t>
  </si>
  <si>
    <t>Bộ đà néo lệch hoàn toàn 2,2m (3 ốp) trụ đôi ngang tuyến</t>
  </si>
  <si>
    <t>DASAT2200-3</t>
  </si>
  <si>
    <t>Đà sắt L75x75x8-2200 - 3 ốp m.nhúng  (22,294 kg)</t>
  </si>
  <si>
    <t>CHONGL636362100</t>
  </si>
  <si>
    <t>Thanh chống L63x63x6 - 2100 (11,869 kg)</t>
  </si>
  <si>
    <t>Lắp xà thép trụ néo, &lt; 100 kg/xà (68,326 kg), đg nội suy x 1,5</t>
  </si>
  <si>
    <t>Bộ đà néo lệch hoàn toàn 2m (3 ốp) trụ đôi dọc tuyến</t>
  </si>
  <si>
    <t>Đà sắt L75x75x8-2000 - 3 ốp m.nhúng  (20,51 kg)</t>
  </si>
  <si>
    <t>Lắp xà thép trụ néo, &lt; 100kg/xà (64,758 kg), đg nội suy x 1,5</t>
  </si>
  <si>
    <t>Bộ đà kép đỡ lệch hoàn toàn 2,2m (3 ốp) trụ đôi</t>
  </si>
  <si>
    <t>Lắp xà thép trụ đỡ, &lt; 100kg/xà (68,326kg), đg nội suy x 1,5</t>
  </si>
  <si>
    <t>Bộ đà kép đỡ lệch hoàn toàn 2m (3 ốp) trụ đơn</t>
  </si>
  <si>
    <t>Lắp xà thép trụ đỡ, &lt; 100kg/xà (64,758kg), đg nội suy x 1,5</t>
  </si>
  <si>
    <t>Bộ đà đơn đỡ lệch hoàn toàn 2m (3 ốp) trụ đơn</t>
  </si>
  <si>
    <t>Lắp xà thép trụ đỡ, &lt; 50 kg/xà (32,379kg), đg nội suy x 1,5</t>
  </si>
  <si>
    <t>U120x52x4,8-3500</t>
  </si>
  <si>
    <t>Đà sắt U120x52x4,8-3500, m.nhúng (28,275kg)</t>
  </si>
  <si>
    <t>L50x50x5-310</t>
  </si>
  <si>
    <t>Đà sắt L50x50x5-310, mạ nhúng (1,156kg)</t>
  </si>
  <si>
    <t>PL50x5-300</t>
  </si>
  <si>
    <t>Thanh chống PL50x5-300, mạ nhúng (1,148kg)</t>
  </si>
  <si>
    <t>RS16X350-4</t>
  </si>
  <si>
    <t>Bulon VRS 16x350, mạ nhúng (4 đai ốc)</t>
  </si>
  <si>
    <t>RS16X350-2</t>
  </si>
  <si>
    <t>Bulon VRS 16x350, mạ nhúng (2 đai ốc)</t>
  </si>
  <si>
    <t>Bulon 16x50, mạ nhúng</t>
  </si>
  <si>
    <t>Lắp xà thép, &lt; 100kg/xà (59,010kg), đg nội suy x 1,5</t>
  </si>
  <si>
    <t>L50x50x5-510</t>
  </si>
  <si>
    <t>Đà sắt L50x50x5-510, mạ nhúng (1,902kg)</t>
  </si>
  <si>
    <t>RS16X600-4</t>
  </si>
  <si>
    <t>Bulon VRS 16x600, mạ nhúng (4 đai ốc)</t>
  </si>
  <si>
    <t>RS16X600-2</t>
  </si>
  <si>
    <t>Bulon VRS 16x600, mạ nhúng (2 đai ốc)</t>
  </si>
  <si>
    <t>Lắp xà thép, &lt; 100kg/xà (60,502kg), đg nội suy x 1,5</t>
  </si>
  <si>
    <t>x</t>
  </si>
  <si>
    <t>L50x50x5-800</t>
  </si>
  <si>
    <t>Đà sắt L50x50x5-800, mạ nhúng (2,983kg)</t>
  </si>
  <si>
    <t>L50x50x5-700</t>
  </si>
  <si>
    <t>Đà sắt L50x50x5-700, mạ nhúng (2,61kg)</t>
  </si>
  <si>
    <t>Lắp xà thép, &lt; 100kg/xà (67,884kg), đg nội suy x 1,5</t>
  </si>
  <si>
    <t>L50x50x5-943</t>
  </si>
  <si>
    <t>Đà sắt L50x50x5-943, mạ nhúng (3,516kg)</t>
  </si>
  <si>
    <t>L50x50x5-910</t>
  </si>
  <si>
    <t>Đà sắt L50x50x5-910, mạ nhúng (3,393kg)</t>
  </si>
  <si>
    <t>Lắp xà thép, &lt; 100kg/xà (70,516kg), đg nội suy x 1,5</t>
  </si>
  <si>
    <t>Bộ đà 2,0m composite (Đà đỡ FCO 2,0m đỡ FCO)</t>
  </si>
  <si>
    <t>Đà Composite 75x75x2000 dày 6mm (6,525kg)</t>
  </si>
  <si>
    <t>Thanh chống Composite 60x10-1150mm</t>
  </si>
  <si>
    <t>Lắp xà trụ đỡ, &lt; 15kg/xà (9,28kg/1bộ), đg nội suy x 1,5</t>
  </si>
  <si>
    <t>HẠNG MỤC: XÂY DỰNG MỚI ĐƯỜNG DÂY HẠ ÁP (VÙNG 3)</t>
  </si>
  <si>
    <t>Kg</t>
  </si>
  <si>
    <t xml:space="preserve">Móng trụ đôi ML10,0-2bt (lệch) </t>
  </si>
  <si>
    <t>Móng trụ đôi M8,5-2bt</t>
  </si>
  <si>
    <t>Móng trụ đơn M8,5-1bt</t>
  </si>
  <si>
    <t>Móng trụ đơn ML8,5-bt (lệch)</t>
  </si>
  <si>
    <t>Móng trụ đôi M7,5-2bt</t>
  </si>
  <si>
    <t>Móng trụ đơn M7,5-1bt</t>
  </si>
  <si>
    <t>Bộ tiếp đất lặp lại (trụ 12m) - cáp đồng</t>
  </si>
  <si>
    <t>Bộ tiếp đất lặp lại trụ 10,0 m, cáp LV-ABC (cáp thép)</t>
  </si>
  <si>
    <t>TD SAT 10- 5,5</t>
  </si>
  <si>
    <t>Bộ tiếp địa: Cọc phi 16x2,4m, nối dây sắt phi 10 dài 5,5m (gia công như hình vẽ)</t>
  </si>
  <si>
    <t>Dây đồng trần C-25 (5 m)</t>
  </si>
  <si>
    <t>Dây đai inox 1,0 m + khoá đai (cùm dây tiếp đất)</t>
  </si>
  <si>
    <t xml:space="preserve">Ống nhựa PVC Ø21 loại dầy </t>
  </si>
  <si>
    <t>WR279</t>
  </si>
  <si>
    <t>kẹp WR 279 (50-70/50-70mm2)</t>
  </si>
  <si>
    <t>Dây đồng trần C-25 (8,5 m)</t>
  </si>
  <si>
    <t>Bộ tiếp đất lặp lại trụ 8,5m, cáp LV-ABC (cáp thép)</t>
  </si>
  <si>
    <t>Dây đồng trần C-25 (3 m)</t>
  </si>
  <si>
    <t>Bộ tiếp địa lặp lại trụ 7,5m, cáp LV-ABC (cáp đồng)</t>
  </si>
  <si>
    <t>Dây đồng trần C-25 (7,5 m)</t>
  </si>
  <si>
    <t>Bộ tiếp đất lặp lại trụ 7,5m, cáp LV-ABC (cáp thép)</t>
  </si>
  <si>
    <t>Dây đồng trần C-25 (2 m)</t>
  </si>
  <si>
    <t>Trụ BTLT-12m đôi (loại trụ có lực đầu trụ 5,40kN); (TC+CG)</t>
  </si>
  <si>
    <t>Trụ BTLT 12m loại 5,40kN</t>
  </si>
  <si>
    <t>PC.I-10-190-3,5</t>
  </si>
  <si>
    <t>Trụ BTLT 10,0m loại 3,50 kN</t>
  </si>
  <si>
    <t>RS16X650-2</t>
  </si>
  <si>
    <t>Bulon 16x650 VRS-mạ nhúng (liên kết trụ)</t>
  </si>
  <si>
    <t>Bulon 16x550 VRS-mạ nhúng (liên kết trụ)</t>
  </si>
  <si>
    <t>SONKE</t>
  </si>
  <si>
    <t>Trụ đôi BTLT 8,5m (loại trụ có lực đầu trụ 3,00 kN); (TC+CG)</t>
  </si>
  <si>
    <t>PC.I-8,5-160-3</t>
  </si>
  <si>
    <t>Trụ BTLT 8,5m (loại trụ có lực đầu trụ 3,00 kN)</t>
  </si>
  <si>
    <t>RS16X400-2</t>
  </si>
  <si>
    <t>Bulon 16x400 VRS -mạ nhúng (liên kết trụ)</t>
  </si>
  <si>
    <t>Bulon 16x500 VRS -mạ nhúng (liên kết trụ)</t>
  </si>
  <si>
    <t>Trụ đơn BTLT 8,5m  (loại trụ có lực đầu trụ 3,00 kN); (TC+CG)</t>
  </si>
  <si>
    <t>Trụ đôi BTLT 7,5m (loại trụ có lực đầu trụ 3,00 kN); (TC+CG)</t>
  </si>
  <si>
    <t>PC.I-7,5-160-3</t>
  </si>
  <si>
    <t>Trụ BTLT 7,5m (loại trụ có lực đầu trụ 3,00 kN)</t>
  </si>
  <si>
    <t>Trụ đơn BTLT 7,5m  (loại trụ có lực đầu trụ 3,00 kN); (TC+CG)</t>
  </si>
  <si>
    <t>Nhà thầu tự chào khối lượng</t>
  </si>
  <si>
    <t>Công tác đào đất lấp đất tiếp địa tram, Re, LBS</t>
  </si>
  <si>
    <t>nhà thầu tính khối lượng</t>
  </si>
  <si>
    <t>BẢNG KHỐI LƯỢNG CHI TIẾT CHO 1 BỘ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</si>
</sst>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1">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5" formatCode="_(* #,##0_);_(* \(#,##0\);_(* &quot;-&quot;??_);_(@_)"/>
    <numFmt numFmtId="166" formatCode="_-* #,##0.00\ _₫_-;\-* #,##0.00\ _₫_-;_-* &quot;-&quot;??\ _₫_-;_-@_-"/>
    <numFmt numFmtId="167" formatCode="_(* #,##0_);_(* \(#,##0\);_(* \-_);_(@_)"/>
    <numFmt numFmtId="168" formatCode="#,##0.000"/>
    <numFmt numFmtId="169" formatCode="0##\.####"/>
    <numFmt numFmtId="170" formatCode="_(* #,##0.0_);_(* \(#,##0.0\);_(* &quot;-&quot;??_);_(@_)"/>
    <numFmt numFmtId="171" formatCode="0.000"/>
    <numFmt numFmtId="172" formatCode="_(* #,##0.000_);_(* \(#,##0.000\);_(* &quot;-&quot;??_);_(@_)"/>
    <numFmt numFmtId="173" formatCode="#,##0.0000"/>
    <numFmt numFmtId="174" formatCode="_ * #,##0_)\ &quot;$&quot;_ ;_ * \(#,##0\)\ &quot;$&quot;_ ;_ * &quot;-&quot;_)\ &quot;$&quot;_ ;_ @_ "/>
    <numFmt numFmtId="175" formatCode="0.0000"/>
    <numFmt numFmtId="176" formatCode="#,##0.0"/>
    <numFmt numFmtId="177" formatCode="_-&quot;$&quot;* #,##0_-;\-&quot;$&quot;* #,##0_-;_-&quot;$&quot;* &quot;-&quot;_-;_-@_-"/>
    <numFmt numFmtId="178" formatCode="_-* #,##0_-;\-* #,##0_-;_-* &quot;-&quot;_-;_-@_-"/>
    <numFmt numFmtId="179" formatCode="_-&quot;$&quot;* #,##0.00_-;\-&quot;$&quot;* #,##0.00_-;_-&quot;$&quot;* &quot;-&quot;??_-;_-@_-"/>
    <numFmt numFmtId="180" formatCode="_-* #,##0.00_-;\-* #,##0.00_-;_-* &quot;-&quot;??_-;_-@_-"/>
    <numFmt numFmtId="181" formatCode="_-* #,##0\ &quot;₫&quot;_-;\-* #,##0\ &quot;₫&quot;_-;_-* &quot;-&quot;\ &quot;₫&quot;_-;_-@_-"/>
    <numFmt numFmtId="182" formatCode="_-* #,##0.00\ &quot;₫&quot;_-;\-* #,##0.00\ &quot;₫&quot;_-;_-* &quot;-&quot;??\ &quot;₫&quot;_-;_-@_-"/>
    <numFmt numFmtId="183" formatCode="_-* #,##0\ _₫_-;\-* #,##0\ _₫_-;_-* &quot;-&quot;\ _₫_-;_-@_-"/>
    <numFmt numFmtId="184" formatCode="&quot;£&quot;#,##0;\-&quot;£&quot;#,##0"/>
    <numFmt numFmtId="185" formatCode="&quot;£&quot;#,##0;[Red]\-&quot;£&quot;#,##0"/>
    <numFmt numFmtId="186" formatCode="&quot;Rp&quot;#,##0_);[Red]\(&quot;Rp&quot;#,##0\)"/>
    <numFmt numFmtId="187" formatCode="_ * #,##0_ ;_ * \-#,##0_ ;_ * &quot;-&quot;_ ;_ @_ "/>
    <numFmt numFmtId="188" formatCode="_ * #,##0.00_ ;_ * \-#,##0.00_ ;_ * &quot;-&quot;??_ ;_ @_ "/>
    <numFmt numFmtId="189" formatCode="&quot;\&quot;#,##0;[Red]&quot;\&quot;&quot;\&quot;\-#,##0"/>
    <numFmt numFmtId="190" formatCode="&quot;\&quot;#,##0.00;[Red]&quot;\&quot;&quot;\&quot;&quot;\&quot;&quot;\&quot;&quot;\&quot;&quot;\&quot;\-#,##0.00"/>
    <numFmt numFmtId="191" formatCode="#,##0.00\ &quot;F&quot;;[Red]\-#,##0.00\ &quot;F&quot;"/>
    <numFmt numFmtId="192" formatCode="_-* #,##0\ &quot;F&quot;_-;\-* #,##0\ &quot;F&quot;_-;_-* &quot;-&quot;\ &quot;F&quot;_-;_-@_-"/>
    <numFmt numFmtId="193" formatCode="\ \ \-\ @"/>
    <numFmt numFmtId="194" formatCode="_-* #,##0\ _F_-;\-* #,##0\ _F_-;_-* &quot;-&quot;\ _F_-;[Red]_-@_-"/>
    <numFmt numFmtId="195" formatCode="0\ \ \ \ "/>
    <numFmt numFmtId="196" formatCode="#,##0.00\ &quot;F&quot;;\-#,##0.00\ &quot;F&quot;"/>
    <numFmt numFmtId="197" formatCode="_ * #,##0.00_)\ _$_ ;_ * \(#,##0.00\)\ _$_ ;_ * &quot;-&quot;??_)\ _$_ ;_ @_ "/>
    <numFmt numFmtId="198" formatCode="_ &quot;\&quot;* #,##0_ ;_ &quot;\&quot;* \-#,##0_ ;_ &quot;\&quot;* &quot;-&quot;_ ;_ @_ "/>
    <numFmt numFmtId="199" formatCode="_ &quot;\&quot;* #,##0.00_ ;_ &quot;\&quot;* \-#,##0.00_ ;_ &quot;\&quot;* &quot;-&quot;??_ ;_ @_ "/>
    <numFmt numFmtId="200" formatCode="_ * #,##0_)\ _$_ ;_ * \(#,##0\)\ _$_ ;_ * &quot;-&quot;_)\ _$_ ;_ @_ "/>
    <numFmt numFmtId="201" formatCode="_-* #,##0\ _F_-;\-* #,##0\ _F_-;_-* &quot;-&quot;\ _F_-;_-@_-"/>
    <numFmt numFmtId="202" formatCode="_-* #,##0.00\ &quot;F&quot;_-;\-* #,##0.00\ &quot;F&quot;_-;_-* &quot;-&quot;??\ &quot;F&quot;_-;_-@_-"/>
    <numFmt numFmtId="203" formatCode="_-* #,##0.00\ _F_-;\-* #,##0.00\ _F_-;_-* &quot;-&quot;??\ _F_-;_-@_-"/>
    <numFmt numFmtId="204" formatCode="_ * #,##0_)_F_ ;_ * \(#,##0\)_F_ ;_ * &quot;-&quot;_)_F_ ;_ @_ "/>
    <numFmt numFmtId="205" formatCode="_ * #,##0.00_)_F_ ;_ * \(#,##0.00\)_F_ ;_ * &quot;-&quot;??_)_F_ ;_ @_ "/>
    <numFmt numFmtId="206" formatCode="0.000%"/>
    <numFmt numFmtId="207" formatCode="_-* #,##0\ &quot;$&quot;_-;\-* #,##0\ &quot;$&quot;_-;_-* &quot;-&quot;\ &quot;$&quot;_-;_-@_-"/>
    <numFmt numFmtId="208" formatCode="_-* #,##0\ _$_-;\-* #,##0\ _$_-;_-* &quot;-&quot;\ _$_-;_-@_-"/>
    <numFmt numFmtId="209" formatCode="_(&quot;$&quot;\ * #,##0_);_(&quot;$&quot;\ * \(#,##0\);_(&quot;$&quot;\ * &quot;-&quot;_);_(@_)"/>
    <numFmt numFmtId="210" formatCode="&quot;fl&quot;\ #,##0_-;[Red]&quot;fl&quot;\ #,##0\-"/>
    <numFmt numFmtId="211" formatCode="_-* #,##0\ &quot;FB&quot;_-;\-* #,##0\ &quot;FB&quot;_-;_-* &quot;-&quot;\ &quot;FB&quot;_-;_-@_-"/>
    <numFmt numFmtId="212" formatCode="_-* #,##0&quot;VND&quot;_-;_-* #,##0&quot;VND&quot;\-;_-* &quot;-&quot;&quot;VND&quot;_-;_-@_-"/>
    <numFmt numFmtId="213" formatCode="_-* #,##0.00\ &quot;$&quot;_-;\-* #,##0.00\ &quot;$&quot;_-;_-* &quot;-&quot;??\ &quot;$&quot;_-;_-@_-"/>
    <numFmt numFmtId="214" formatCode="_-&quot;F&quot;* #,##0_-;\-&quot;F&quot;* #,##0_-;_-&quot;F&quot;* &quot;-&quot;_-;_-@_-"/>
    <numFmt numFmtId="215" formatCode="_(* #,##0.000000_);_(* \(#,##0.000000\);_(* &quot;-&quot;??_);_(@_)"/>
    <numFmt numFmtId="216" formatCode="_-&quot;₫&quot;* #,##0_-;\-&quot;₫&quot;* #,##0_-;_-&quot;₫&quot;* &quot;-&quot;_-;_-@_-"/>
    <numFmt numFmtId="217" formatCode="_ * #,##0_)\ &quot;₫&quot;_ ;_ * \(#,##0\)\ &quot;₫&quot;_ ;_ * &quot;-&quot;_)\ &quot;₫&quot;_ ;_ @_ "/>
    <numFmt numFmtId="218" formatCode="_(&quot;₫&quot;\ * #,##0_);_(&quot;₫&quot;\ * \(#,##0\);_(&quot;₫&quot;\ * &quot;-&quot;_);_(@_)"/>
    <numFmt numFmtId="219" formatCode="_-&quot;ñ&quot;* #,##0_-;\-&quot;ñ&quot;* #,##0_-;_-&quot;ñ&quot;* &quot;-&quot;_-;_-@_-"/>
    <numFmt numFmtId="220" formatCode="_-* #,##0.00\ _V_N_D_-;\-* #,##0.00\ _V_N_D_-;_-* &quot;-&quot;??\ _V_N_D_-;_-@_-"/>
    <numFmt numFmtId="221" formatCode="_-* #,##0.00\ _ñ_-;\-* #,##0.00\ _ñ_-;_-* &quot;-&quot;??\ _ñ_-;_-@_-"/>
    <numFmt numFmtId="222" formatCode="_-* #,##0\ &quot;ñ&quot;_-;\-* #,##0\ &quot;ñ&quot;_-;_-* &quot;-&quot;\ &quot;ñ&quot;_-;_-@_-"/>
    <numFmt numFmtId="223" formatCode="_-* #,##0\ _V_N_D_-;\-* #,##0\ _V_N_D_-;_-* &quot;-&quot;\ _V_N_D_-;_-@_-"/>
    <numFmt numFmtId="224" formatCode="_-* #,##0\ _ñ_-;\-* #,##0\ _ñ_-;_-* &quot;-&quot;\ _ñ_-;_-@_-"/>
    <numFmt numFmtId="225" formatCode="#,##0\ &quot;F&quot;;[Red]\-#,##0\ &quot;F&quot;"/>
    <numFmt numFmtId="226" formatCode="#,##0.00\ \ "/>
    <numFmt numFmtId="227" formatCode="_ * #,##0_ ;_ * \-#,##0_ ;_ * &quot;-&quot;??_ ;_ @_ "/>
    <numFmt numFmtId="228" formatCode="_-* #,##0\ _₫_-;\-* #,##0\ _₫_-;_-* &quot;- &quot;_₫_-;_-@_-"/>
    <numFmt numFmtId="229" formatCode="_ * #,##0_)\ _$_ ;_ * \(#,##0&quot;) &quot;_$_ ;_ * \-_)\ _$_ ;_ @_ "/>
    <numFmt numFmtId="230" formatCode="_-\₫* #,##0_-;&quot;-₫&quot;* #,##0_-;_-\₫* \-_-;_-@_-"/>
    <numFmt numFmtId="231" formatCode="_ * #,##0_)&quot; ₫&quot;_ ;_ * \(#,##0&quot;) ₫&quot;_ ;_ * \-_)&quot; ₫&quot;_ ;_ @_ "/>
    <numFmt numFmtId="232" formatCode="_-* #,##0&quot; ₫&quot;_-;\-* #,##0&quot; ₫&quot;_-;_-* &quot;- ₫&quot;_-;_-@_-"/>
    <numFmt numFmtId="233" formatCode="_-* #,##0&quot; $&quot;_-;\-* #,##0&quot; $&quot;_-;_-* &quot;- $&quot;_-;_-@_-"/>
    <numFmt numFmtId="234" formatCode="_(\$* #,##0_);_(\$* \(#,##0\);_(\$* \-_);_(@_)"/>
    <numFmt numFmtId="235" formatCode="_ * #,##0_)&quot; $&quot;_ ;_ * \(#,##0&quot;) $&quot;_ ;_ * \-_)&quot; $&quot;_ ;_ @_ "/>
    <numFmt numFmtId="236" formatCode="_-\$* #,##0_-;&quot;-$&quot;* #,##0_-;_-\$* \-_-;_-@_-"/>
    <numFmt numFmtId="237" formatCode="_-* #,##0.00\ _₫_-;\-* #,##0.00\ _₫_-;_-* \-??\ _₫_-;_-@_-"/>
    <numFmt numFmtId="238" formatCode="_(* #,##0.00_);_(* \(#,##0.00\);_(* \-??_);_(@_)"/>
    <numFmt numFmtId="239" formatCode="_(&quot;₫ &quot;* #,##0_);_(&quot;₫ &quot;* \(#,##0\);_(&quot;₫ &quot;* \-_);_(@_)"/>
    <numFmt numFmtId="240" formatCode="_(&quot;$ &quot;* #,##0_);_(&quot;$ &quot;* \(#,##0\);_(&quot;$ &quot;* \-_);_(@_)"/>
    <numFmt numFmtId="241" formatCode="_-* #,##0.00&quot; ₫&quot;_-;\-* #,##0.00&quot; ₫&quot;_-;_-* \-??&quot; ₫&quot;_-;_-@_-"/>
    <numFmt numFmtId="242" formatCode="_(\$* #,##0.00_);_(\$* \(#,##0.00\);_(\$* \-??_);_(@_)"/>
    <numFmt numFmtId="243" formatCode="_(* #,##0.000000_);_(* \(#,##0.000000\);_(* \-??_);_(@_)"/>
    <numFmt numFmtId="244" formatCode="_ * #,##0.00_)\ _$_ ;_ * \(#,##0.00&quot;) &quot;_$_ ;_ * \-??_)\ _$_ ;_ @_ "/>
    <numFmt numFmtId="245" formatCode="\\#,##0.00;[Red]&quot;\\\\\\-&quot;#,##0.00"/>
    <numFmt numFmtId="246" formatCode="_-* #,##0\ _F_-;\-* #,##0\ _F_-;_-* &quot;- &quot;_F_-;_-@_-"/>
    <numFmt numFmtId="247" formatCode="\\#,##0;[Red]&quot;\\-&quot;#,##0"/>
    <numFmt numFmtId="248" formatCode="_ * #,##0.00_ ;_ * \-#,##0.00_ ;_ * \-??_ ;_ @_ "/>
    <numFmt numFmtId="249" formatCode="_ * #,##0_ ;_ * \-#,##0_ ;_ * \-_ ;_ @_ "/>
    <numFmt numFmtId="250" formatCode="_-* #,##0_-;\-* #,##0_-;_-* \-_-;_-@_-"/>
    <numFmt numFmtId="251" formatCode="_-* #,##0&quot; F&quot;_-;\-* #,##0&quot; F&quot;_-;_-* &quot;- F&quot;_-;_-@_-"/>
    <numFmt numFmtId="252" formatCode="_-\F* #,##0_-;&quot;-F&quot;* #,##0_-;_-\F* \-_-;_-@_-"/>
    <numFmt numFmtId="253" formatCode="_-\ñ* #,##0_-;&quot;-ñ&quot;* #,##0_-;_-\ñ* \-_-;_-@_-"/>
    <numFmt numFmtId="254" formatCode="_-* #,##0.00_-;\-* #,##0.00_-;_-* \-??_-;_-@_-"/>
    <numFmt numFmtId="255" formatCode="_-* #,##0.00\ _F_-;\-* #,##0.00\ _F_-;_-* \-??\ _F_-;_-@_-"/>
    <numFmt numFmtId="256" formatCode="_-* #,##0.00\ _V_N_D_-;\-* #,##0.00\ _V_N_D_-;_-* \-??\ _V_N_D_-;_-@_-"/>
    <numFmt numFmtId="257" formatCode="&quot;fl &quot;#,##0_-;[Red]&quot;fl &quot;#,##0\-"/>
    <numFmt numFmtId="258" formatCode="_ * #,##0.00_)_F_ ;_ * \(#,##0.00\)_F_ ;_ * \-??_)_F_ ;_ @_ "/>
    <numFmt numFmtId="259" formatCode="_-* #,##0.00\ _ñ_-;\-* #,##0.00\ _ñ_-;_-* \-??\ _ñ_-;_-@_-"/>
    <numFmt numFmtId="260" formatCode="_-* #,##0&quot;VND&quot;_-;_-* #,##0&quot;VND-&quot;;_-* &quot;-VND&quot;_-;_-@_-"/>
    <numFmt numFmtId="261" formatCode="_-* #,##0&quot; FB&quot;_-;\-* #,##0&quot; FB&quot;_-;_-* &quot;- FB&quot;_-;_-@_-"/>
    <numFmt numFmtId="262" formatCode="_-* #,##0&quot; ñ&quot;_-;\-* #,##0&quot; ñ&quot;_-;_-* &quot;- ñ&quot;_-;_-@_-"/>
    <numFmt numFmtId="263" formatCode="_-* #,##0\ _V_N_D_-;\-* #,##0\ _V_N_D_-;_-* &quot;- &quot;_V_N_D_-;_-@_-"/>
    <numFmt numFmtId="264" formatCode="_-* #,##0\ _$_-;\-* #,##0\ _$_-;_-* &quot;- &quot;_$_-;_-@_-"/>
    <numFmt numFmtId="265" formatCode="_ * #,##0_)_F_ ;_ * \(#,##0\)_F_ ;_ * \-_)_F_ ;_ @_ "/>
    <numFmt numFmtId="266" formatCode="_-* #,##0\ _ñ_-;\-* #,##0\ _ñ_-;_-* &quot;- &quot;_ñ_-;_-@_-"/>
    <numFmt numFmtId="267" formatCode="#,##0&quot; F&quot;;\-#,##0&quot; F&quot;"/>
    <numFmt numFmtId="268" formatCode="0.00_)"/>
    <numFmt numFmtId="269" formatCode="_-* #,##0\ _F_-;\-* #,##0\ _F_-;_-* &quot;- &quot;_F_-;[Red]_-@_-"/>
    <numFmt numFmtId="270" formatCode="#,##0.00&quot; F&quot;;[Red]\-#,##0.00&quot; F&quot;"/>
    <numFmt numFmtId="271" formatCode="#,##0.00&quot;  &quot;"/>
    <numFmt numFmtId="272" formatCode="_ * #,##0_ ;_ * \-#,##0_ ;_ * \-??_ ;_ @_ "/>
    <numFmt numFmtId="273" formatCode="#,##0&quot; F&quot;;[Red]\-#,##0&quot; F&quot;"/>
    <numFmt numFmtId="274" formatCode="&quot;- &quot;@"/>
    <numFmt numFmtId="275" formatCode="0&quot;    &quot;"/>
    <numFmt numFmtId="276" formatCode="#,##0.00&quot; F&quot;;\-#,##0.00&quot; F&quot;"/>
    <numFmt numFmtId="277" formatCode="#,##0\ &quot;$&quot;_);[Red]\(#,##0\ &quot;$&quot;\)"/>
    <numFmt numFmtId="278" formatCode="&quot;R&quot;\ #,##0.00;[Red]&quot;R&quot;\ \-#,##0.00"/>
    <numFmt numFmtId="279" formatCode="#,##0.00000"/>
    <numFmt numFmtId="280" formatCode="0.000_)"/>
    <numFmt numFmtId="281" formatCode=";;"/>
    <numFmt numFmtId="282" formatCode="#."/>
    <numFmt numFmtId="283" formatCode="#,##0\ &quot;Lt&quot;;[Red]\-#,##0\ &quot;Lt&quot;"/>
    <numFmt numFmtId="284" formatCode="0.000\ "/>
    <numFmt numFmtId="285" formatCode="_-* #,##0\ &quot;kr&quot;_-;\-* #,##0\ &quot;kr&quot;_-;_-* &quot;-&quot;\ &quot;kr&quot;_-;_-@_-"/>
    <numFmt numFmtId="286" formatCode="0.00000000"/>
    <numFmt numFmtId="287" formatCode=";;;"/>
    <numFmt numFmtId="288" formatCode="&quot;VND&quot;#,##0_);\(&quot;VND&quot;#,##0\)"/>
    <numFmt numFmtId="289" formatCode="#,###"/>
    <numFmt numFmtId="290" formatCode="\$#,##0\ ;\(\$#,##0\)"/>
  </numFmts>
  <fonts count="107">
    <font>
      <sz val="11"/>
      <color theme="1"/>
      <name val="Calibri"/>
      <family val="2"/>
      <scheme val="minor"/>
    </font>
    <font>
      <sz val="10"/>
      <name val="VNI-Times"/>
    </font>
    <font>
      <sz val="13"/>
      <name val="Times New Roman"/>
      <family val="1"/>
    </font>
    <font>
      <b/>
      <sz val="13"/>
      <name val="Times New Roman"/>
      <family val="1"/>
    </font>
    <font>
      <b/>
      <sz val="11"/>
      <name val="Times New Roman"/>
      <family val="1"/>
    </font>
    <font>
      <sz val="11"/>
      <name val="Times New Roman"/>
      <family val="1"/>
    </font>
    <font>
      <sz val="12"/>
      <name val="VNI-Times"/>
    </font>
    <font>
      <sz val="11"/>
      <color rgb="FFFF0000"/>
      <name val="Times New Roman"/>
      <family val="1"/>
      <charset val="163"/>
    </font>
    <font>
      <sz val="11"/>
      <name val="Times New Roman"/>
      <family val="1"/>
      <charset val="163"/>
    </font>
    <font>
      <sz val="10"/>
      <name val=".VnTime"/>
      <family val="2"/>
    </font>
    <font>
      <sz val="10"/>
      <name val="VNI-WIN Sample Font"/>
    </font>
    <font>
      <sz val="11"/>
      <color rgb="FFFF0000"/>
      <name val="Times New Roman"/>
      <family val="1"/>
    </font>
    <font>
      <sz val="12"/>
      <name val="Times New Roman"/>
      <family val="1"/>
    </font>
    <font>
      <b/>
      <sz val="11"/>
      <name val="Times New Roman"/>
      <family val="1"/>
      <charset val="163"/>
    </font>
    <font>
      <sz val="11"/>
      <name val="VNI-Times"/>
    </font>
    <font>
      <sz val="10"/>
      <name val="Arial"/>
      <family val="2"/>
    </font>
    <font>
      <sz val="10"/>
      <name val="Times New Roman"/>
      <family val="1"/>
    </font>
    <font>
      <b/>
      <sz val="9"/>
      <color indexed="81"/>
      <name val="Tahoma"/>
      <family val="2"/>
    </font>
    <font>
      <sz val="9"/>
      <color indexed="81"/>
      <name val="Tahoma"/>
      <family val="2"/>
    </font>
    <font>
      <sz val="12"/>
      <name val="Times New Roman"/>
      <family val="1"/>
      <charset val="163"/>
    </font>
    <font>
      <sz val="12"/>
      <name val="Arial"/>
      <family val="2"/>
    </font>
    <font>
      <sz val="10"/>
      <name val="VNI-Helve-Condense"/>
    </font>
    <font>
      <sz val="10"/>
      <name val="Times New Roman"/>
      <family val="1"/>
      <charset val="163"/>
    </font>
    <font>
      <sz val="12"/>
      <name val=".VnTime"/>
      <family val="2"/>
    </font>
    <font>
      <sz val="11"/>
      <color theme="1"/>
      <name val="Calibri"/>
      <family val="2"/>
      <scheme val="minor"/>
    </font>
    <font>
      <sz val="12"/>
      <name val="????"/>
      <charset val="136"/>
    </font>
    <font>
      <sz val="12"/>
      <name val="¹ÙÅÁÃ¼"/>
      <charset val="129"/>
    </font>
    <font>
      <sz val="12"/>
      <name val="¹UAAA¼"/>
      <family val="3"/>
      <charset val="129"/>
    </font>
    <font>
      <sz val="11"/>
      <name val="µ¸¿ò"/>
      <charset val="129"/>
    </font>
    <font>
      <b/>
      <sz val="10"/>
      <name val="Helv"/>
    </font>
    <font>
      <sz val="8"/>
      <name val="Arial"/>
      <family val="2"/>
    </font>
    <font>
      <b/>
      <sz val="12"/>
      <name val="Helv"/>
    </font>
    <font>
      <b/>
      <sz val="12"/>
      <name val="Arial"/>
      <family val="2"/>
    </font>
    <font>
      <b/>
      <sz val="18"/>
      <name val="Arial"/>
      <family val="2"/>
    </font>
    <font>
      <b/>
      <sz val="11"/>
      <name val="Helv"/>
    </font>
    <font>
      <sz val="11"/>
      <color indexed="32"/>
      <name val="VNI-Times"/>
    </font>
    <font>
      <sz val="13"/>
      <name val=".VnTime"/>
      <family val="2"/>
    </font>
    <font>
      <sz val="14"/>
      <name val="뼻뮝"/>
      <family val="3"/>
      <charset val="129"/>
    </font>
    <font>
      <sz val="12"/>
      <name val="뼻뮝"/>
      <family val="1"/>
      <charset val="129"/>
    </font>
    <font>
      <sz val="12"/>
      <name val="바탕체"/>
      <family val="1"/>
      <charset val="129"/>
    </font>
    <font>
      <sz val="10"/>
      <name val="굴림체"/>
      <family val="3"/>
      <charset val="129"/>
    </font>
    <font>
      <sz val="10"/>
      <name val=".VnArial"/>
      <family val="2"/>
    </font>
    <font>
      <sz val="12"/>
      <name val="???"/>
      <family val="1"/>
      <charset val="129"/>
    </font>
    <font>
      <sz val="12"/>
      <color indexed="8"/>
      <name val="¹ÙÅÁÃ¼"/>
      <family val="1"/>
      <charset val="129"/>
    </font>
    <font>
      <b/>
      <sz val="10"/>
      <name val="VNI-Centur"/>
    </font>
    <font>
      <sz val="10"/>
      <name val="VNI-Centur"/>
    </font>
    <font>
      <sz val="10"/>
      <name val="VNI-Aptima"/>
    </font>
    <font>
      <sz val="10"/>
      <name val="MS Sans Serif"/>
      <family val="2"/>
    </font>
    <font>
      <b/>
      <sz val="12"/>
      <name val="VN-NTime"/>
    </font>
    <font>
      <sz val="11"/>
      <name val="VNtimes new roman"/>
      <family val="2"/>
    </font>
    <font>
      <sz val="1"/>
      <color indexed="8"/>
      <name val="Courier"/>
      <family val="3"/>
    </font>
    <font>
      <i/>
      <sz val="1"/>
      <color indexed="8"/>
      <name val="Courier"/>
      <family val="3"/>
    </font>
    <font>
      <sz val="12"/>
      <name val="Courier"/>
      <family val="3"/>
    </font>
    <font>
      <sz val="10"/>
      <name val=" "/>
      <family val="1"/>
      <charset val="136"/>
    </font>
    <font>
      <sz val="10"/>
      <name val="VNI-Avo"/>
    </font>
    <font>
      <sz val="12"/>
      <name val="VNI-Helve-Condense"/>
    </font>
    <font>
      <b/>
      <sz val="10"/>
      <name val="Arial"/>
      <family val="2"/>
    </font>
    <font>
      <sz val="1"/>
      <color indexed="8"/>
      <name val="Courier New"/>
      <family val="3"/>
    </font>
    <font>
      <i/>
      <sz val="1"/>
      <color indexed="8"/>
      <name val="Courier New"/>
      <family val="3"/>
    </font>
    <font>
      <b/>
      <sz val="11"/>
      <name val="Arial"/>
      <family val="2"/>
    </font>
    <font>
      <b/>
      <i/>
      <sz val="16"/>
      <name val="Arial"/>
      <family val="2"/>
    </font>
    <font>
      <sz val="9"/>
      <name val="ﾀﾞｯﾁ"/>
      <family val="3"/>
      <charset val="128"/>
    </font>
    <font>
      <sz val="12"/>
      <name val="????"/>
      <family val="1"/>
      <charset val="136"/>
    </font>
    <font>
      <sz val="12"/>
      <name val="|??¢¥¢¬¨Ï"/>
      <family val="1"/>
      <charset val="129"/>
    </font>
    <font>
      <sz val="14"/>
      <name val="‚l‚r –¾’©"/>
      <charset val="128"/>
    </font>
    <font>
      <sz val="9"/>
      <name val="‚l‚r –¾’©"/>
      <family val="1"/>
      <charset val="128"/>
    </font>
    <font>
      <b/>
      <u/>
      <sz val="14"/>
      <color indexed="8"/>
      <name val=".VnBook-AntiquaH"/>
      <family val="2"/>
    </font>
    <font>
      <i/>
      <sz val="12"/>
      <color indexed="8"/>
      <name val=".VnBook-AntiquaH"/>
      <family val="2"/>
    </font>
    <font>
      <b/>
      <sz val="12"/>
      <color indexed="8"/>
      <name val=".VnBook-Antiqua"/>
      <family val="2"/>
    </font>
    <font>
      <i/>
      <sz val="12"/>
      <color indexed="8"/>
      <name val=".VnBook-Antiqua"/>
      <family val="2"/>
    </font>
    <font>
      <sz val="12"/>
      <name val="VNTime"/>
    </font>
    <font>
      <sz val="9"/>
      <name val="ＭＳ ゴシック"/>
      <family val="3"/>
      <charset val="128"/>
    </font>
    <font>
      <sz val="8"/>
      <name val="Times New Roman"/>
      <family val="1"/>
      <charset val="163"/>
    </font>
    <font>
      <sz val="12"/>
      <name val="Tms Rmn"/>
    </font>
    <font>
      <b/>
      <sz val="10"/>
      <name val="Helv"/>
      <family val="2"/>
    </font>
    <font>
      <sz val="11"/>
      <name val="Tms Rmn"/>
    </font>
    <font>
      <sz val="10"/>
      <name val="MS Serif"/>
      <family val="1"/>
    </font>
    <font>
      <sz val="10"/>
      <color indexed="16"/>
      <name val="MS Serif"/>
      <family val="1"/>
    </font>
    <font>
      <sz val="14"/>
      <name val=".VnTime"/>
      <family val="2"/>
    </font>
    <font>
      <b/>
      <sz val="12"/>
      <color indexed="9"/>
      <name val="Tms Rmn"/>
    </font>
    <font>
      <b/>
      <sz val="12"/>
      <name val="Helv"/>
      <family val="2"/>
    </font>
    <font>
      <b/>
      <sz val="1"/>
      <color indexed="8"/>
      <name val="Courier"/>
      <family val="3"/>
    </font>
    <font>
      <b/>
      <sz val="8"/>
      <name val="MS Sans Serif"/>
      <family val="2"/>
    </font>
    <font>
      <sz val="12"/>
      <name val="VNTime"/>
      <family val="2"/>
    </font>
    <font>
      <sz val="10"/>
      <name val="Helv"/>
    </font>
    <font>
      <sz val="9"/>
      <color indexed="8"/>
      <name val="Arial"/>
      <family val="2"/>
      <charset val="163"/>
    </font>
    <font>
      <b/>
      <sz val="11"/>
      <name val="Helv"/>
      <family val="2"/>
    </font>
    <font>
      <sz val="11"/>
      <name val=".VnTime"/>
      <family val="2"/>
    </font>
    <font>
      <b/>
      <i/>
      <sz val="16"/>
      <name val="Helv"/>
    </font>
    <font>
      <sz val="11"/>
      <name val="–¾’©"/>
      <family val="1"/>
      <charset val="128"/>
    </font>
    <font>
      <sz val="10"/>
      <name val="Arial"/>
      <family val="2"/>
      <charset val="163"/>
    </font>
    <font>
      <sz val="8"/>
      <name val="Wingdings"/>
      <charset val="2"/>
    </font>
    <font>
      <sz val="8"/>
      <name val="Helv"/>
    </font>
    <font>
      <sz val="8"/>
      <name val="MS Sans Serif"/>
      <family val="2"/>
    </font>
    <font>
      <b/>
      <sz val="8"/>
      <color indexed="8"/>
      <name val="Helv"/>
    </font>
    <font>
      <sz val="10"/>
      <name val=".VnAvant"/>
      <family val="2"/>
    </font>
    <font>
      <sz val="10"/>
      <name val="Geneva"/>
      <family val="2"/>
    </font>
    <font>
      <sz val="12"/>
      <color indexed="8"/>
      <name val="바탕체"/>
      <family val="3"/>
    </font>
    <font>
      <sz val="9"/>
      <name val="Arial"/>
      <family val="2"/>
    </font>
    <font>
      <sz val="10"/>
      <name val="明朝"/>
      <family val="1"/>
      <charset val="128"/>
    </font>
    <font>
      <sz val="14"/>
      <name val="Terminal"/>
      <family val="3"/>
      <charset val="128"/>
    </font>
    <font>
      <sz val="14"/>
      <name val="VNI-Times"/>
    </font>
    <font>
      <sz val="8.25"/>
      <name val="Microsoft Sans Serif"/>
      <family val="2"/>
    </font>
    <font>
      <sz val="12"/>
      <color theme="1"/>
      <name val="Times New Roman"/>
      <family val="2"/>
    </font>
    <font>
      <sz val="10"/>
      <color rgb="FF000000"/>
      <name val="Arial"/>
      <family val="2"/>
    </font>
    <font>
      <sz val="10"/>
      <color indexed="8"/>
      <name val="Arial"/>
      <family val="2"/>
    </font>
    <font>
      <i/>
      <sz val="11"/>
      <color rgb="FFFF0000"/>
      <name val="Times New Roman"/>
      <family val="1"/>
      <charset val="163"/>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
      <patternFill patternType="solid">
        <fgColor indexed="55"/>
        <bgColor indexed="64"/>
      </patternFill>
    </fill>
    <fill>
      <patternFill patternType="solid">
        <fgColor indexed="9"/>
        <bgColor indexed="26"/>
      </patternFill>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s>
  <borders count="5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auto="1"/>
      </left>
      <right style="thin">
        <color auto="1"/>
      </right>
      <top style="hair">
        <color auto="1"/>
      </top>
      <bottom style="hair">
        <color auto="1"/>
      </bottom>
      <diagonal/>
    </border>
    <border>
      <left/>
      <right/>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auto="1"/>
      </left>
      <right style="thin">
        <color auto="1"/>
      </right>
      <top/>
      <bottom style="thin">
        <color indexed="64"/>
      </bottom>
      <diagonal/>
    </border>
    <border>
      <left style="double">
        <color indexed="64"/>
      </left>
      <right style="thin">
        <color indexed="64"/>
      </right>
      <top style="thin">
        <color indexed="64"/>
      </top>
      <bottom style="thin">
        <color indexed="64"/>
      </bottom>
      <diagonal/>
    </border>
    <border>
      <left style="thin">
        <color auto="1"/>
      </left>
      <right style="thin">
        <color auto="1"/>
      </right>
      <top style="hair">
        <color auto="1"/>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double">
        <color indexed="64"/>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top/>
      <bottom style="thin">
        <color indexed="64"/>
      </bottom>
      <diagonal/>
    </border>
    <border>
      <left style="thin">
        <color auto="1"/>
      </left>
      <right style="thin">
        <color auto="1"/>
      </right>
      <top style="hair">
        <color auto="1"/>
      </top>
      <bottom style="hair">
        <color auto="1"/>
      </bottom>
      <diagonal/>
    </border>
    <border>
      <left style="hair">
        <color indexed="64"/>
      </left>
      <right/>
      <top style="hair">
        <color indexed="64"/>
      </top>
      <bottom style="hair">
        <color indexed="64"/>
      </bottom>
      <diagonal/>
    </border>
    <border>
      <left style="thin">
        <color indexed="8"/>
      </left>
      <right style="thin">
        <color indexed="8"/>
      </right>
      <top style="hair">
        <color indexed="8"/>
      </top>
      <bottom style="hair">
        <color indexed="8"/>
      </bottom>
      <diagonal/>
    </border>
    <border>
      <left/>
      <right/>
      <top style="medium">
        <color indexed="8"/>
      </top>
      <bottom style="medium">
        <color indexed="8"/>
      </bottom>
      <diagonal/>
    </border>
    <border>
      <left/>
      <right/>
      <top style="thin">
        <color indexed="8"/>
      </top>
      <bottom style="thin">
        <color indexed="8"/>
      </bottom>
      <diagonal/>
    </border>
    <border>
      <left/>
      <right/>
      <top/>
      <bottom style="medium">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double">
        <color indexed="8"/>
      </top>
      <bottom/>
      <diagonal/>
    </border>
    <border>
      <left/>
      <right style="double">
        <color indexed="64"/>
      </right>
      <top/>
      <bottom/>
      <diagonal/>
    </border>
    <border>
      <left/>
      <right style="medium">
        <color indexed="0"/>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medium">
        <color auto="1"/>
      </bottom>
      <diagonal/>
    </border>
    <border>
      <left style="thin">
        <color indexed="64"/>
      </left>
      <right style="thin">
        <color indexed="12"/>
      </right>
      <top/>
      <bottom/>
      <diagonal/>
    </border>
    <border>
      <left style="thin">
        <color indexed="8"/>
      </left>
      <right style="thin">
        <color indexed="8"/>
      </right>
      <top style="hair">
        <color indexed="8"/>
      </top>
      <bottom style="hair">
        <color indexed="8"/>
      </bottom>
      <diagonal/>
    </border>
    <border>
      <left style="thin">
        <color auto="1"/>
      </left>
      <right style="thin">
        <color auto="1"/>
      </right>
      <top style="hair">
        <color auto="1"/>
      </top>
      <bottom style="hair">
        <color auto="1"/>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s>
  <cellStyleXfs count="11035">
    <xf numFmtId="0" fontId="0" fillId="0" borderId="0"/>
    <xf numFmtId="0" fontId="1" fillId="0" borderId="0"/>
    <xf numFmtId="0" fontId="1" fillId="0" borderId="0"/>
    <xf numFmtId="0" fontId="6" fillId="0" borderId="0"/>
    <xf numFmtId="43" fontId="1" fillId="0" borderId="0" applyFont="0" applyFill="0" applyBorder="0" applyAlignment="0" applyProtection="0"/>
    <xf numFmtId="0" fontId="6" fillId="0" borderId="0"/>
    <xf numFmtId="0" fontId="6" fillId="0" borderId="0"/>
    <xf numFmtId="43" fontId="1" fillId="0" borderId="0" applyFont="0" applyFill="0" applyBorder="0" applyAlignment="0" applyProtection="0"/>
    <xf numFmtId="2" fontId="9" fillId="0" borderId="0"/>
    <xf numFmtId="0" fontId="10" fillId="0" borderId="0"/>
    <xf numFmtId="166" fontId="1" fillId="0" borderId="0" applyFont="0" applyFill="0" applyBorder="0" applyAlignment="0" applyProtection="0"/>
    <xf numFmtId="0" fontId="15" fillId="0" borderId="0"/>
    <xf numFmtId="0" fontId="15" fillId="0" borderId="0"/>
    <xf numFmtId="0" fontId="1" fillId="0" borderId="0">
      <alignment vertical="top"/>
    </xf>
    <xf numFmtId="0" fontId="10" fillId="0" borderId="0"/>
    <xf numFmtId="0" fontId="12" fillId="0" borderId="0"/>
    <xf numFmtId="0" fontId="14" fillId="0" borderId="0"/>
    <xf numFmtId="0" fontId="21" fillId="0" borderId="0"/>
    <xf numFmtId="166" fontId="21" fillId="0" borderId="0" applyFont="0" applyFill="0" applyBorder="0" applyAlignment="0" applyProtection="0"/>
    <xf numFmtId="0" fontId="15" fillId="0" borderId="0"/>
    <xf numFmtId="43" fontId="1" fillId="0" borderId="0" applyFont="0" applyFill="0" applyBorder="0" applyAlignment="0" applyProtection="0"/>
    <xf numFmtId="174" fontId="1" fillId="0" borderId="0" applyFont="0" applyFill="0" applyBorder="0" applyAlignment="0" applyProtection="0"/>
    <xf numFmtId="0" fontId="23" fillId="0" borderId="0"/>
    <xf numFmtId="0" fontId="1" fillId="0" borderId="0"/>
    <xf numFmtId="219" fontId="6" fillId="0" borderId="0" applyFont="0" applyFill="0" applyBorder="0" applyAlignment="0" applyProtection="0"/>
    <xf numFmtId="190" fontId="15" fillId="0" borderId="0" applyFont="0" applyFill="0" applyBorder="0" applyAlignment="0" applyProtection="0"/>
    <xf numFmtId="201" fontId="1" fillId="0" borderId="0" applyFont="0" applyFill="0" applyBorder="0" applyAlignment="0" applyProtection="0"/>
    <xf numFmtId="189" fontId="15" fillId="0" borderId="0" applyFont="0" applyFill="0" applyBorder="0" applyAlignment="0" applyProtection="0"/>
    <xf numFmtId="0" fontId="6" fillId="0" borderId="0">
      <alignment vertical="top"/>
    </xf>
    <xf numFmtId="188" fontId="41" fillId="0" borderId="0" applyFont="0" applyFill="0" applyBorder="0" applyAlignment="0" applyProtection="0"/>
    <xf numFmtId="187" fontId="41" fillId="0" borderId="0" applyFont="0" applyFill="0" applyBorder="0" applyAlignment="0" applyProtection="0"/>
    <xf numFmtId="229" fontId="6" fillId="0" borderId="0" applyFill="0" applyBorder="0" applyAlignment="0" applyProtection="0"/>
    <xf numFmtId="0" fontId="1" fillId="0" borderId="0"/>
    <xf numFmtId="0" fontId="42" fillId="0" borderId="0" applyFont="0" applyFill="0" applyBorder="0" applyAlignment="0" applyProtection="0"/>
    <xf numFmtId="229" fontId="6" fillId="0" borderId="0" applyFill="0" applyBorder="0" applyAlignment="0" applyProtection="0"/>
    <xf numFmtId="230" fontId="6" fillId="0" borderId="0" applyFill="0" applyBorder="0" applyAlignment="0" applyProtection="0"/>
    <xf numFmtId="231" fontId="6" fillId="0" borderId="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192" fontId="6"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92" fontId="6" fillId="0" borderId="0" applyFont="0" applyFill="0" applyBorder="0" applyAlignment="0" applyProtection="0"/>
    <xf numFmtId="179" fontId="6"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32" fontId="6" fillId="0" borderId="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233" fontId="6" fillId="0" borderId="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207" fontId="1" fillId="0" borderId="0" applyFont="0" applyFill="0" applyBorder="0" applyAlignment="0" applyProtection="0"/>
    <xf numFmtId="181"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232" fontId="6" fillId="0" borderId="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234" fontId="6" fillId="0" borderId="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2" fontId="1" fillId="0" borderId="0" applyFont="0" applyFill="0" applyBorder="0" applyAlignment="0" applyProtection="0"/>
    <xf numFmtId="181" fontId="1" fillId="0" borderId="0" applyFont="0" applyFill="0" applyBorder="0" applyAlignment="0" applyProtection="0"/>
    <xf numFmtId="42" fontId="1" fillId="0" borderId="0" applyFont="0" applyFill="0" applyBorder="0" applyAlignment="0" applyProtection="0"/>
    <xf numFmtId="174"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32" fontId="6" fillId="0" borderId="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233" fontId="6" fillId="0" borderId="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207" fontId="1" fillId="0" borderId="0" applyFont="0" applyFill="0" applyBorder="0" applyAlignment="0" applyProtection="0"/>
    <xf numFmtId="181" fontId="1" fillId="0" borderId="0" applyFont="0" applyFill="0" applyBorder="0" applyAlignment="0" applyProtection="0"/>
    <xf numFmtId="207" fontId="1" fillId="0" borderId="0" applyFont="0" applyFill="0" applyBorder="0" applyAlignment="0" applyProtection="0"/>
    <xf numFmtId="232" fontId="6" fillId="0" borderId="0" applyFill="0" applyBorder="0" applyAlignment="0" applyProtection="0"/>
    <xf numFmtId="192" fontId="6" fillId="0" borderId="0" applyFont="0" applyFill="0" applyBorder="0" applyAlignment="0" applyProtection="0"/>
    <xf numFmtId="192" fontId="6"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234" fontId="6" fillId="0" borderId="0" applyFill="0" applyBorder="0" applyAlignment="0" applyProtection="0"/>
    <xf numFmtId="181" fontId="1" fillId="0" borderId="0" applyFont="0" applyFill="0" applyBorder="0" applyAlignment="0" applyProtection="0"/>
    <xf numFmtId="192" fontId="6" fillId="0" borderId="0" applyFont="0" applyFill="0" applyBorder="0" applyAlignment="0" applyProtection="0"/>
    <xf numFmtId="192" fontId="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2" fontId="1" fillId="0" borderId="0" applyFont="0" applyFill="0" applyBorder="0" applyAlignment="0" applyProtection="0"/>
    <xf numFmtId="192" fontId="6" fillId="0" borderId="0" applyFont="0" applyFill="0" applyBorder="0" applyAlignment="0" applyProtection="0"/>
    <xf numFmtId="192" fontId="6" fillId="0" borderId="0" applyFont="0" applyFill="0" applyBorder="0" applyAlignment="0" applyProtection="0"/>
    <xf numFmtId="181" fontId="1" fillId="0" borderId="0" applyFont="0" applyFill="0" applyBorder="0" applyAlignment="0" applyProtection="0"/>
    <xf numFmtId="192" fontId="6"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7" fontId="6"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35" fontId="6" fillId="0" borderId="0" applyFill="0" applyBorder="0" applyAlignment="0" applyProtection="0"/>
    <xf numFmtId="235" fontId="6" fillId="0" borderId="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174"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6" fillId="0" borderId="0" applyFont="0" applyFill="0" applyBorder="0" applyAlignment="0" applyProtection="0"/>
    <xf numFmtId="214" fontId="6" fillId="0" borderId="0" applyFont="0" applyFill="0" applyBorder="0" applyAlignment="0" applyProtection="0"/>
    <xf numFmtId="214" fontId="6" fillId="0" borderId="0" applyFont="0" applyFill="0" applyBorder="0" applyAlignment="0" applyProtection="0"/>
    <xf numFmtId="236" fontId="6" fillId="0" borderId="0" applyFill="0" applyBorder="0" applyAlignment="0" applyProtection="0"/>
    <xf numFmtId="236" fontId="6" fillId="0" borderId="0" applyFill="0" applyBorder="0" applyAlignment="0" applyProtection="0"/>
    <xf numFmtId="216" fontId="6" fillId="0" borderId="0" applyFont="0" applyFill="0" applyBorder="0" applyAlignment="0" applyProtection="0"/>
    <xf numFmtId="216"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219" fontId="6" fillId="0" borderId="0" applyFont="0" applyFill="0" applyBorder="0" applyAlignment="0" applyProtection="0"/>
    <xf numFmtId="219" fontId="6" fillId="0" borderId="0" applyFont="0" applyFill="0" applyBorder="0" applyAlignment="0" applyProtection="0"/>
    <xf numFmtId="177" fontId="6" fillId="0" borderId="0" applyFont="0" applyFill="0" applyBorder="0" applyAlignment="0" applyProtection="0"/>
    <xf numFmtId="180" fontId="6" fillId="0" borderId="0" applyFont="0" applyFill="0" applyBorder="0" applyAlignment="0" applyProtection="0"/>
    <xf numFmtId="180" fontId="6" fillId="0" borderId="0" applyFont="0" applyFill="0" applyBorder="0" applyAlignment="0" applyProtection="0"/>
    <xf numFmtId="197"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188" fontId="1" fillId="0" borderId="0" applyFont="0" applyFill="0" applyBorder="0" applyAlignment="0" applyProtection="0"/>
    <xf numFmtId="188"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88" fontId="1" fillId="0" borderId="0" applyFont="0" applyFill="0" applyBorder="0" applyAlignment="0" applyProtection="0"/>
    <xf numFmtId="188"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10" fontId="6" fillId="0" borderId="0" applyFont="0" applyFill="0" applyBorder="0" applyAlignment="0" applyProtection="0"/>
    <xf numFmtId="197" fontId="1" fillId="0" borderId="0" applyFont="0" applyFill="0" applyBorder="0" applyAlignment="0" applyProtection="0"/>
    <xf numFmtId="197" fontId="1" fillId="0" borderId="0" applyFont="0" applyFill="0" applyBorder="0" applyAlignment="0" applyProtection="0"/>
    <xf numFmtId="210" fontId="6" fillId="0" borderId="0" applyFont="0" applyFill="0" applyBorder="0" applyAlignment="0" applyProtection="0"/>
    <xf numFmtId="210" fontId="6" fillId="0" borderId="0" applyFont="0" applyFill="0" applyBorder="0" applyAlignment="0" applyProtection="0"/>
    <xf numFmtId="210" fontId="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5" fontId="1" fillId="0" borderId="0" applyFont="0" applyFill="0" applyBorder="0" applyAlignment="0" applyProtection="0"/>
    <xf numFmtId="205"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188" fontId="1" fillId="0" borderId="0" applyFont="0" applyFill="0" applyBorder="0" applyAlignment="0" applyProtection="0"/>
    <xf numFmtId="188"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197" fontId="1" fillId="0" borderId="0" applyFont="0" applyFill="0" applyBorder="0" applyAlignment="0" applyProtection="0"/>
    <xf numFmtId="197"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21" fontId="1" fillId="0" borderId="0" applyFont="0" applyFill="0" applyBorder="0" applyAlignment="0" applyProtection="0"/>
    <xf numFmtId="221" fontId="1" fillId="0" borderId="0" applyFont="0" applyFill="0" applyBorder="0" applyAlignment="0" applyProtection="0"/>
    <xf numFmtId="19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97" fontId="1" fillId="0" borderId="0" applyFont="0" applyFill="0" applyBorder="0" applyAlignment="0" applyProtection="0"/>
    <xf numFmtId="197"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74"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192" fontId="6"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92" fontId="6" fillId="0" borderId="0" applyFont="0" applyFill="0" applyBorder="0" applyAlignment="0" applyProtection="0"/>
    <xf numFmtId="179" fontId="6"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32" fontId="6" fillId="0" borderId="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233" fontId="6" fillId="0" borderId="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207" fontId="1" fillId="0" borderId="0" applyFont="0" applyFill="0" applyBorder="0" applyAlignment="0" applyProtection="0"/>
    <xf numFmtId="181"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232" fontId="6" fillId="0" borderId="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234" fontId="6" fillId="0" borderId="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2" fontId="1" fillId="0" borderId="0" applyFont="0" applyFill="0" applyBorder="0" applyAlignment="0" applyProtection="0"/>
    <xf numFmtId="181" fontId="1" fillId="0" borderId="0" applyFont="0" applyFill="0" applyBorder="0" applyAlignment="0" applyProtection="0"/>
    <xf numFmtId="42" fontId="1" fillId="0" borderId="0" applyFont="0" applyFill="0" applyBorder="0" applyAlignment="0" applyProtection="0"/>
    <xf numFmtId="174"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32" fontId="6" fillId="0" borderId="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233" fontId="6" fillId="0" borderId="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207" fontId="1" fillId="0" borderId="0" applyFont="0" applyFill="0" applyBorder="0" applyAlignment="0" applyProtection="0"/>
    <xf numFmtId="181" fontId="1" fillId="0" borderId="0" applyFont="0" applyFill="0" applyBorder="0" applyAlignment="0" applyProtection="0"/>
    <xf numFmtId="207" fontId="1" fillId="0" borderId="0" applyFont="0" applyFill="0" applyBorder="0" applyAlignment="0" applyProtection="0"/>
    <xf numFmtId="232" fontId="6" fillId="0" borderId="0" applyFill="0" applyBorder="0" applyAlignment="0" applyProtection="0"/>
    <xf numFmtId="192" fontId="6" fillId="0" borderId="0" applyFont="0" applyFill="0" applyBorder="0" applyAlignment="0" applyProtection="0"/>
    <xf numFmtId="192" fontId="6"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234" fontId="6" fillId="0" borderId="0" applyFill="0" applyBorder="0" applyAlignment="0" applyProtection="0"/>
    <xf numFmtId="181" fontId="1" fillId="0" borderId="0" applyFont="0" applyFill="0" applyBorder="0" applyAlignment="0" applyProtection="0"/>
    <xf numFmtId="192" fontId="6" fillId="0" borderId="0" applyFont="0" applyFill="0" applyBorder="0" applyAlignment="0" applyProtection="0"/>
    <xf numFmtId="192" fontId="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2" fontId="1" fillId="0" borderId="0" applyFont="0" applyFill="0" applyBorder="0" applyAlignment="0" applyProtection="0"/>
    <xf numFmtId="192" fontId="6" fillId="0" borderId="0" applyFont="0" applyFill="0" applyBorder="0" applyAlignment="0" applyProtection="0"/>
    <xf numFmtId="192" fontId="6" fillId="0" borderId="0" applyFont="0" applyFill="0" applyBorder="0" applyAlignment="0" applyProtection="0"/>
    <xf numFmtId="181" fontId="1" fillId="0" borderId="0" applyFont="0" applyFill="0" applyBorder="0" applyAlignment="0" applyProtection="0"/>
    <xf numFmtId="192" fontId="6"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35" fontId="6" fillId="0" borderId="0" applyFill="0" applyBorder="0" applyAlignment="0" applyProtection="0"/>
    <xf numFmtId="235" fontId="6" fillId="0" borderId="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234" fontId="6" fillId="0" borderId="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2" fontId="1" fillId="0" borderId="0" applyFont="0" applyFill="0" applyBorder="0" applyAlignment="0" applyProtection="0"/>
    <xf numFmtId="17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92"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12" fontId="6" fillId="0" borderId="0" applyFont="0" applyFill="0" applyBorder="0" applyAlignment="0" applyProtection="0"/>
    <xf numFmtId="212" fontId="6"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239" fontId="6" fillId="0" borderId="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18" fontId="1" fillId="0" borderId="0" applyFont="0" applyFill="0" applyBorder="0" applyAlignment="0" applyProtection="0"/>
    <xf numFmtId="218" fontId="1" fillId="0" borderId="0" applyFont="0" applyFill="0" applyBorder="0" applyAlignment="0" applyProtection="0"/>
    <xf numFmtId="240" fontId="6" fillId="0" borderId="0" applyFill="0" applyBorder="0" applyAlignment="0" applyProtection="0"/>
    <xf numFmtId="218" fontId="1" fillId="0" borderId="0" applyFont="0" applyFill="0" applyBorder="0" applyAlignment="0" applyProtection="0"/>
    <xf numFmtId="218" fontId="1" fillId="0" borderId="0" applyFont="0" applyFill="0" applyBorder="0" applyAlignment="0" applyProtection="0"/>
    <xf numFmtId="218" fontId="1" fillId="0" borderId="0" applyFont="0" applyFill="0" applyBorder="0" applyAlignment="0" applyProtection="0"/>
    <xf numFmtId="209" fontId="1" fillId="0" borderId="0" applyFont="0" applyFill="0" applyBorder="0" applyAlignment="0" applyProtection="0"/>
    <xf numFmtId="218"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39" fontId="6" fillId="0" borderId="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18" fontId="1" fillId="0" borderId="0" applyFont="0" applyFill="0" applyBorder="0" applyAlignment="0" applyProtection="0"/>
    <xf numFmtId="218" fontId="1" fillId="0" borderId="0" applyFont="0" applyFill="0" applyBorder="0" applyAlignment="0" applyProtection="0"/>
    <xf numFmtId="240" fontId="6" fillId="0" borderId="0" applyFill="0" applyBorder="0" applyAlignment="0" applyProtection="0"/>
    <xf numFmtId="218" fontId="1" fillId="0" borderId="0" applyFont="0" applyFill="0" applyBorder="0" applyAlignment="0" applyProtection="0"/>
    <xf numFmtId="218" fontId="1" fillId="0" borderId="0" applyFont="0" applyFill="0" applyBorder="0" applyAlignment="0" applyProtection="0"/>
    <xf numFmtId="218" fontId="1" fillId="0" borderId="0" applyFont="0" applyFill="0" applyBorder="0" applyAlignment="0" applyProtection="0"/>
    <xf numFmtId="209" fontId="1" fillId="0" borderId="0" applyFont="0" applyFill="0" applyBorder="0" applyAlignment="0" applyProtection="0"/>
    <xf numFmtId="218" fontId="1" fillId="0" borderId="0" applyFont="0" applyFill="0" applyBorder="0" applyAlignment="0" applyProtection="0"/>
    <xf numFmtId="209" fontId="1" fillId="0" borderId="0" applyFont="0" applyFill="0" applyBorder="0" applyAlignment="0" applyProtection="0"/>
    <xf numFmtId="192" fontId="1"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222" fontId="1" fillId="0" borderId="0" applyFont="0" applyFill="0" applyBorder="0" applyAlignment="0" applyProtection="0"/>
    <xf numFmtId="222" fontId="1" fillId="0" borderId="0" applyFont="0" applyFill="0" applyBorder="0" applyAlignment="0" applyProtection="0"/>
    <xf numFmtId="17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2" fontId="1" fillId="0" borderId="0" applyFont="0" applyFill="0" applyBorder="0" applyAlignment="0" applyProtection="0"/>
    <xf numFmtId="197"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188" fontId="1" fillId="0" borderId="0" applyFont="0" applyFill="0" applyBorder="0" applyAlignment="0" applyProtection="0"/>
    <xf numFmtId="188"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88" fontId="1" fillId="0" borderId="0" applyFont="0" applyFill="0" applyBorder="0" applyAlignment="0" applyProtection="0"/>
    <xf numFmtId="188"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10" fontId="6" fillId="0" borderId="0" applyFont="0" applyFill="0" applyBorder="0" applyAlignment="0" applyProtection="0"/>
    <xf numFmtId="197" fontId="1" fillId="0" borderId="0" applyFont="0" applyFill="0" applyBorder="0" applyAlignment="0" applyProtection="0"/>
    <xf numFmtId="197" fontId="1" fillId="0" borderId="0" applyFont="0" applyFill="0" applyBorder="0" applyAlignment="0" applyProtection="0"/>
    <xf numFmtId="210" fontId="6" fillId="0" borderId="0" applyFont="0" applyFill="0" applyBorder="0" applyAlignment="0" applyProtection="0"/>
    <xf numFmtId="210" fontId="6" fillId="0" borderId="0" applyFont="0" applyFill="0" applyBorder="0" applyAlignment="0" applyProtection="0"/>
    <xf numFmtId="210" fontId="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5" fontId="1" fillId="0" borderId="0" applyFont="0" applyFill="0" applyBorder="0" applyAlignment="0" applyProtection="0"/>
    <xf numFmtId="205"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188" fontId="1" fillId="0" borderId="0" applyFont="0" applyFill="0" applyBorder="0" applyAlignment="0" applyProtection="0"/>
    <xf numFmtId="188"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197" fontId="1" fillId="0" borderId="0" applyFont="0" applyFill="0" applyBorder="0" applyAlignment="0" applyProtection="0"/>
    <xf numFmtId="197"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21" fontId="1" fillId="0" borderId="0" applyFont="0" applyFill="0" applyBorder="0" applyAlignment="0" applyProtection="0"/>
    <xf numFmtId="221" fontId="1" fillId="0" borderId="0" applyFont="0" applyFill="0" applyBorder="0" applyAlignment="0" applyProtection="0"/>
    <xf numFmtId="19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97" fontId="1" fillId="0" borderId="0" applyFont="0" applyFill="0" applyBorder="0" applyAlignment="0" applyProtection="0"/>
    <xf numFmtId="197" fontId="1" fillId="0" borderId="0" applyFont="0" applyFill="0" applyBorder="0" applyAlignment="0" applyProtection="0"/>
    <xf numFmtId="180" fontId="6" fillId="0" borderId="0" applyFont="0" applyFill="0" applyBorder="0" applyAlignment="0" applyProtection="0"/>
    <xf numFmtId="180" fontId="6"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187" fontId="1" fillId="0" borderId="0" applyFont="0" applyFill="0" applyBorder="0" applyAlignment="0" applyProtection="0"/>
    <xf numFmtId="187"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187"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187"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41" fontId="6" fillId="0" borderId="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242" fontId="6" fillId="0" borderId="0" applyFill="0" applyBorder="0" applyAlignment="0" applyProtection="0"/>
    <xf numFmtId="182" fontId="6" fillId="0" borderId="0" applyFont="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44" fontId="6" fillId="0" borderId="0" applyFont="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182" fontId="6" fillId="0" borderId="0" applyFont="0" applyFill="0" applyBorder="0" applyAlignment="0" applyProtection="0"/>
    <xf numFmtId="201" fontId="6" fillId="0" borderId="0" applyFont="0" applyFill="0" applyBorder="0" applyAlignment="0" applyProtection="0"/>
    <xf numFmtId="44" fontId="6" fillId="0" borderId="0" applyFont="0" applyFill="0" applyBorder="0" applyAlignment="0" applyProtection="0"/>
    <xf numFmtId="200" fontId="1" fillId="0" borderId="0" applyFont="0" applyFill="0" applyBorder="0" applyAlignment="0" applyProtection="0"/>
    <xf numFmtId="200"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187" fontId="1" fillId="0" borderId="0" applyFont="0" applyFill="0" applyBorder="0" applyAlignment="0" applyProtection="0"/>
    <xf numFmtId="187"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0" fontId="1" fillId="0" borderId="0" applyFont="0" applyFill="0" applyBorder="0" applyAlignment="0" applyProtection="0"/>
    <xf numFmtId="200"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24" fontId="1" fillId="0" borderId="0" applyFont="0" applyFill="0" applyBorder="0" applyAlignment="0" applyProtection="0"/>
    <xf numFmtId="224" fontId="1" fillId="0" borderId="0" applyFont="0" applyFill="0" applyBorder="0" applyAlignment="0" applyProtection="0"/>
    <xf numFmtId="200"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00" fontId="1" fillId="0" borderId="0" applyFont="0" applyFill="0" applyBorder="0" applyAlignment="0" applyProtection="0"/>
    <xf numFmtId="200"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192" fontId="6"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92" fontId="6" fillId="0" borderId="0" applyFont="0" applyFill="0" applyBorder="0" applyAlignment="0" applyProtection="0"/>
    <xf numFmtId="179" fontId="6"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32" fontId="6" fillId="0" borderId="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233" fontId="6" fillId="0" borderId="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207" fontId="1" fillId="0" borderId="0" applyFont="0" applyFill="0" applyBorder="0" applyAlignment="0" applyProtection="0"/>
    <xf numFmtId="181"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232" fontId="6" fillId="0" borderId="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234" fontId="6" fillId="0" borderId="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2" fontId="1" fillId="0" borderId="0" applyFont="0" applyFill="0" applyBorder="0" applyAlignment="0" applyProtection="0"/>
    <xf numFmtId="181" fontId="1" fillId="0" borderId="0" applyFont="0" applyFill="0" applyBorder="0" applyAlignment="0" applyProtection="0"/>
    <xf numFmtId="42" fontId="1" fillId="0" borderId="0" applyFont="0" applyFill="0" applyBorder="0" applyAlignment="0" applyProtection="0"/>
    <xf numFmtId="174"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32" fontId="6" fillId="0" borderId="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233" fontId="6" fillId="0" borderId="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207" fontId="1" fillId="0" borderId="0" applyFont="0" applyFill="0" applyBorder="0" applyAlignment="0" applyProtection="0"/>
    <xf numFmtId="181" fontId="1" fillId="0" borderId="0" applyFont="0" applyFill="0" applyBorder="0" applyAlignment="0" applyProtection="0"/>
    <xf numFmtId="207" fontId="1" fillId="0" borderId="0" applyFont="0" applyFill="0" applyBorder="0" applyAlignment="0" applyProtection="0"/>
    <xf numFmtId="232" fontId="6" fillId="0" borderId="0" applyFill="0" applyBorder="0" applyAlignment="0" applyProtection="0"/>
    <xf numFmtId="192" fontId="6" fillId="0" borderId="0" applyFont="0" applyFill="0" applyBorder="0" applyAlignment="0" applyProtection="0"/>
    <xf numFmtId="192" fontId="6"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234" fontId="6" fillId="0" borderId="0" applyFill="0" applyBorder="0" applyAlignment="0" applyProtection="0"/>
    <xf numFmtId="181" fontId="1" fillId="0" borderId="0" applyFont="0" applyFill="0" applyBorder="0" applyAlignment="0" applyProtection="0"/>
    <xf numFmtId="192" fontId="6" fillId="0" borderId="0" applyFont="0" applyFill="0" applyBorder="0" applyAlignment="0" applyProtection="0"/>
    <xf numFmtId="192" fontId="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2" fontId="1" fillId="0" borderId="0" applyFont="0" applyFill="0" applyBorder="0" applyAlignment="0" applyProtection="0"/>
    <xf numFmtId="192" fontId="6" fillId="0" borderId="0" applyFont="0" applyFill="0" applyBorder="0" applyAlignment="0" applyProtection="0"/>
    <xf numFmtId="192" fontId="6" fillId="0" borderId="0" applyFont="0" applyFill="0" applyBorder="0" applyAlignment="0" applyProtection="0"/>
    <xf numFmtId="181" fontId="1" fillId="0" borderId="0" applyFont="0" applyFill="0" applyBorder="0" applyAlignment="0" applyProtection="0"/>
    <xf numFmtId="192" fontId="6"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35" fontId="6" fillId="0" borderId="0" applyFill="0" applyBorder="0" applyAlignment="0" applyProtection="0"/>
    <xf numFmtId="235" fontId="6" fillId="0" borderId="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234" fontId="6" fillId="0" borderId="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2" fontId="1" fillId="0" borderId="0" applyFont="0" applyFill="0" applyBorder="0" applyAlignment="0" applyProtection="0"/>
    <xf numFmtId="17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92"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12" fontId="6" fillId="0" borderId="0" applyFont="0" applyFill="0" applyBorder="0" applyAlignment="0" applyProtection="0"/>
    <xf numFmtId="212" fontId="6"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239" fontId="6" fillId="0" borderId="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18" fontId="1" fillId="0" borderId="0" applyFont="0" applyFill="0" applyBorder="0" applyAlignment="0" applyProtection="0"/>
    <xf numFmtId="218" fontId="1" fillId="0" borderId="0" applyFont="0" applyFill="0" applyBorder="0" applyAlignment="0" applyProtection="0"/>
    <xf numFmtId="240" fontId="6" fillId="0" borderId="0" applyFill="0" applyBorder="0" applyAlignment="0" applyProtection="0"/>
    <xf numFmtId="218" fontId="1" fillId="0" borderId="0" applyFont="0" applyFill="0" applyBorder="0" applyAlignment="0" applyProtection="0"/>
    <xf numFmtId="218" fontId="1" fillId="0" borderId="0" applyFont="0" applyFill="0" applyBorder="0" applyAlignment="0" applyProtection="0"/>
    <xf numFmtId="218" fontId="1" fillId="0" borderId="0" applyFont="0" applyFill="0" applyBorder="0" applyAlignment="0" applyProtection="0"/>
    <xf numFmtId="209" fontId="1" fillId="0" borderId="0" applyFont="0" applyFill="0" applyBorder="0" applyAlignment="0" applyProtection="0"/>
    <xf numFmtId="218"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39" fontId="6" fillId="0" borderId="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18" fontId="1" fillId="0" borderId="0" applyFont="0" applyFill="0" applyBorder="0" applyAlignment="0" applyProtection="0"/>
    <xf numFmtId="218" fontId="1" fillId="0" borderId="0" applyFont="0" applyFill="0" applyBorder="0" applyAlignment="0" applyProtection="0"/>
    <xf numFmtId="240" fontId="6" fillId="0" borderId="0" applyFill="0" applyBorder="0" applyAlignment="0" applyProtection="0"/>
    <xf numFmtId="218" fontId="1" fillId="0" borderId="0" applyFont="0" applyFill="0" applyBorder="0" applyAlignment="0" applyProtection="0"/>
    <xf numFmtId="218" fontId="1" fillId="0" borderId="0" applyFont="0" applyFill="0" applyBorder="0" applyAlignment="0" applyProtection="0"/>
    <xf numFmtId="218" fontId="1" fillId="0" borderId="0" applyFont="0" applyFill="0" applyBorder="0" applyAlignment="0" applyProtection="0"/>
    <xf numFmtId="209" fontId="1" fillId="0" borderId="0" applyFont="0" applyFill="0" applyBorder="0" applyAlignment="0" applyProtection="0"/>
    <xf numFmtId="218" fontId="1" fillId="0" borderId="0" applyFont="0" applyFill="0" applyBorder="0" applyAlignment="0" applyProtection="0"/>
    <xf numFmtId="209" fontId="1" fillId="0" borderId="0" applyFont="0" applyFill="0" applyBorder="0" applyAlignment="0" applyProtection="0"/>
    <xf numFmtId="192" fontId="1"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222" fontId="1" fillId="0" borderId="0" applyFont="0" applyFill="0" applyBorder="0" applyAlignment="0" applyProtection="0"/>
    <xf numFmtId="222" fontId="1" fillId="0" borderId="0" applyFont="0" applyFill="0" applyBorder="0" applyAlignment="0" applyProtection="0"/>
    <xf numFmtId="17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42" fontId="1" fillId="0" borderId="0" applyFont="0" applyFill="0" applyBorder="0" applyAlignment="0" applyProtection="0"/>
    <xf numFmtId="180" fontId="6" fillId="0" borderId="0" applyFont="0" applyFill="0" applyBorder="0" applyAlignment="0" applyProtection="0"/>
    <xf numFmtId="200"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187" fontId="1" fillId="0" borderId="0" applyFont="0" applyFill="0" applyBorder="0" applyAlignment="0" applyProtection="0"/>
    <xf numFmtId="187"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187"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187"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41" fontId="6" fillId="0" borderId="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242" fontId="6" fillId="0" borderId="0" applyFill="0" applyBorder="0" applyAlignment="0" applyProtection="0"/>
    <xf numFmtId="182" fontId="6" fillId="0" borderId="0" applyFont="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44" fontId="6" fillId="0" borderId="0" applyFont="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182" fontId="6" fillId="0" borderId="0" applyFont="0" applyFill="0" applyBorder="0" applyAlignment="0" applyProtection="0"/>
    <xf numFmtId="201" fontId="6" fillId="0" borderId="0" applyFont="0" applyFill="0" applyBorder="0" applyAlignment="0" applyProtection="0"/>
    <xf numFmtId="44" fontId="6" fillId="0" borderId="0" applyFont="0" applyFill="0" applyBorder="0" applyAlignment="0" applyProtection="0"/>
    <xf numFmtId="200" fontId="1" fillId="0" borderId="0" applyFont="0" applyFill="0" applyBorder="0" applyAlignment="0" applyProtection="0"/>
    <xf numFmtId="200"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187" fontId="1" fillId="0" borderId="0" applyFont="0" applyFill="0" applyBorder="0" applyAlignment="0" applyProtection="0"/>
    <xf numFmtId="187"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0" fontId="1" fillId="0" borderId="0" applyFont="0" applyFill="0" applyBorder="0" applyAlignment="0" applyProtection="0"/>
    <xf numFmtId="200"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24" fontId="1" fillId="0" borderId="0" applyFont="0" applyFill="0" applyBorder="0" applyAlignment="0" applyProtection="0"/>
    <xf numFmtId="224" fontId="1" fillId="0" borderId="0" applyFont="0" applyFill="0" applyBorder="0" applyAlignment="0" applyProtection="0"/>
    <xf numFmtId="200"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00" fontId="1" fillId="0" borderId="0" applyFont="0" applyFill="0" applyBorder="0" applyAlignment="0" applyProtection="0"/>
    <xf numFmtId="200"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97"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188" fontId="1" fillId="0" borderId="0" applyFont="0" applyFill="0" applyBorder="0" applyAlignment="0" applyProtection="0"/>
    <xf numFmtId="188"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88" fontId="1" fillId="0" borderId="0" applyFont="0" applyFill="0" applyBorder="0" applyAlignment="0" applyProtection="0"/>
    <xf numFmtId="188"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10" fontId="6" fillId="0" borderId="0" applyFont="0" applyFill="0" applyBorder="0" applyAlignment="0" applyProtection="0"/>
    <xf numFmtId="197" fontId="1" fillId="0" borderId="0" applyFont="0" applyFill="0" applyBorder="0" applyAlignment="0" applyProtection="0"/>
    <xf numFmtId="197" fontId="1" fillId="0" borderId="0" applyFont="0" applyFill="0" applyBorder="0" applyAlignment="0" applyProtection="0"/>
    <xf numFmtId="210" fontId="6" fillId="0" borderId="0" applyFont="0" applyFill="0" applyBorder="0" applyAlignment="0" applyProtection="0"/>
    <xf numFmtId="210" fontId="6" fillId="0" borderId="0" applyFont="0" applyFill="0" applyBorder="0" applyAlignment="0" applyProtection="0"/>
    <xf numFmtId="210" fontId="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5" fontId="1" fillId="0" borderId="0" applyFont="0" applyFill="0" applyBorder="0" applyAlignment="0" applyProtection="0"/>
    <xf numFmtId="205"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188" fontId="1" fillId="0" borderId="0" applyFont="0" applyFill="0" applyBorder="0" applyAlignment="0" applyProtection="0"/>
    <xf numFmtId="188"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197" fontId="1" fillId="0" borderId="0" applyFont="0" applyFill="0" applyBorder="0" applyAlignment="0" applyProtection="0"/>
    <xf numFmtId="197"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21" fontId="1" fillId="0" borderId="0" applyFont="0" applyFill="0" applyBorder="0" applyAlignment="0" applyProtection="0"/>
    <xf numFmtId="221" fontId="1" fillId="0" borderId="0" applyFont="0" applyFill="0" applyBorder="0" applyAlignment="0" applyProtection="0"/>
    <xf numFmtId="19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97" fontId="1" fillId="0" borderId="0" applyFont="0" applyFill="0" applyBorder="0" applyAlignment="0" applyProtection="0"/>
    <xf numFmtId="197"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77" fontId="6" fillId="0" borderId="0" applyFont="0" applyFill="0" applyBorder="0" applyAlignment="0" applyProtection="0"/>
    <xf numFmtId="214" fontId="6" fillId="0" borderId="0" applyFont="0" applyFill="0" applyBorder="0" applyAlignment="0" applyProtection="0"/>
    <xf numFmtId="214" fontId="6" fillId="0" borderId="0" applyFont="0" applyFill="0" applyBorder="0" applyAlignment="0" applyProtection="0"/>
    <xf numFmtId="236" fontId="6" fillId="0" borderId="0" applyFill="0" applyBorder="0" applyAlignment="0" applyProtection="0"/>
    <xf numFmtId="236" fontId="6" fillId="0" borderId="0" applyFill="0" applyBorder="0" applyAlignment="0" applyProtection="0"/>
    <xf numFmtId="216" fontId="6" fillId="0" borderId="0" applyFont="0" applyFill="0" applyBorder="0" applyAlignment="0" applyProtection="0"/>
    <xf numFmtId="216"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219" fontId="6" fillId="0" borderId="0" applyFont="0" applyFill="0" applyBorder="0" applyAlignment="0" applyProtection="0"/>
    <xf numFmtId="219" fontId="6" fillId="0" borderId="0" applyFont="0" applyFill="0" applyBorder="0" applyAlignment="0" applyProtection="0"/>
    <xf numFmtId="177" fontId="6" fillId="0" borderId="0" applyFont="0" applyFill="0" applyBorder="0" applyAlignment="0" applyProtection="0"/>
    <xf numFmtId="180" fontId="6"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234" fontId="6" fillId="0" borderId="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2" fontId="1" fillId="0" borderId="0" applyFont="0" applyFill="0" applyBorder="0" applyAlignment="0" applyProtection="0"/>
    <xf numFmtId="17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92"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12" fontId="6" fillId="0" borderId="0" applyFont="0" applyFill="0" applyBorder="0" applyAlignment="0" applyProtection="0"/>
    <xf numFmtId="212" fontId="6"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239" fontId="6" fillId="0" borderId="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18" fontId="1" fillId="0" borderId="0" applyFont="0" applyFill="0" applyBorder="0" applyAlignment="0" applyProtection="0"/>
    <xf numFmtId="218" fontId="1" fillId="0" borderId="0" applyFont="0" applyFill="0" applyBorder="0" applyAlignment="0" applyProtection="0"/>
    <xf numFmtId="240" fontId="6" fillId="0" borderId="0" applyFill="0" applyBorder="0" applyAlignment="0" applyProtection="0"/>
    <xf numFmtId="218" fontId="1" fillId="0" borderId="0" applyFont="0" applyFill="0" applyBorder="0" applyAlignment="0" applyProtection="0"/>
    <xf numFmtId="218" fontId="1" fillId="0" borderId="0" applyFont="0" applyFill="0" applyBorder="0" applyAlignment="0" applyProtection="0"/>
    <xf numFmtId="218" fontId="1" fillId="0" borderId="0" applyFont="0" applyFill="0" applyBorder="0" applyAlignment="0" applyProtection="0"/>
    <xf numFmtId="209" fontId="1" fillId="0" borderId="0" applyFont="0" applyFill="0" applyBorder="0" applyAlignment="0" applyProtection="0"/>
    <xf numFmtId="218"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39" fontId="6" fillId="0" borderId="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18" fontId="1" fillId="0" borderId="0" applyFont="0" applyFill="0" applyBorder="0" applyAlignment="0" applyProtection="0"/>
    <xf numFmtId="218" fontId="1" fillId="0" borderId="0" applyFont="0" applyFill="0" applyBorder="0" applyAlignment="0" applyProtection="0"/>
    <xf numFmtId="240" fontId="6" fillId="0" borderId="0" applyFill="0" applyBorder="0" applyAlignment="0" applyProtection="0"/>
    <xf numFmtId="218" fontId="1" fillId="0" borderId="0" applyFont="0" applyFill="0" applyBorder="0" applyAlignment="0" applyProtection="0"/>
    <xf numFmtId="218" fontId="1" fillId="0" borderId="0" applyFont="0" applyFill="0" applyBorder="0" applyAlignment="0" applyProtection="0"/>
    <xf numFmtId="218" fontId="1" fillId="0" borderId="0" applyFont="0" applyFill="0" applyBorder="0" applyAlignment="0" applyProtection="0"/>
    <xf numFmtId="209" fontId="1" fillId="0" borderId="0" applyFont="0" applyFill="0" applyBorder="0" applyAlignment="0" applyProtection="0"/>
    <xf numFmtId="218" fontId="1" fillId="0" borderId="0" applyFont="0" applyFill="0" applyBorder="0" applyAlignment="0" applyProtection="0"/>
    <xf numFmtId="209" fontId="1" fillId="0" borderId="0" applyFont="0" applyFill="0" applyBorder="0" applyAlignment="0" applyProtection="0"/>
    <xf numFmtId="192" fontId="1" fillId="0" borderId="0" applyFont="0" applyFill="0" applyBorder="0" applyAlignment="0" applyProtection="0"/>
    <xf numFmtId="211" fontId="6" fillId="0" borderId="0" applyFont="0" applyFill="0" applyBorder="0" applyAlignment="0" applyProtection="0"/>
    <xf numFmtId="211" fontId="6"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222" fontId="1" fillId="0" borderId="0" applyFont="0" applyFill="0" applyBorder="0" applyAlignment="0" applyProtection="0"/>
    <xf numFmtId="22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8" fontId="6" fillId="0" borderId="0" applyFont="0" applyFill="0" applyBorder="0" applyAlignment="0" applyProtection="0"/>
    <xf numFmtId="200"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187" fontId="1" fillId="0" borderId="0" applyFont="0" applyFill="0" applyBorder="0" applyAlignment="0" applyProtection="0"/>
    <xf numFmtId="187"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187"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187"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41" fontId="6" fillId="0" borderId="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242" fontId="6" fillId="0" borderId="0" applyFill="0" applyBorder="0" applyAlignment="0" applyProtection="0"/>
    <xf numFmtId="182" fontId="6" fillId="0" borderId="0" applyFont="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44" fontId="6" fillId="0" borderId="0" applyFont="0" applyFill="0" applyBorder="0" applyAlignment="0" applyProtection="0"/>
    <xf numFmtId="201" fontId="6" fillId="0" borderId="0" applyFont="0" applyFill="0" applyBorder="0" applyAlignment="0" applyProtection="0"/>
    <xf numFmtId="201" fontId="6" fillId="0" borderId="0" applyFont="0" applyFill="0" applyBorder="0" applyAlignment="0" applyProtection="0"/>
    <xf numFmtId="182" fontId="6" fillId="0" borderId="0" applyFont="0" applyFill="0" applyBorder="0" applyAlignment="0" applyProtection="0"/>
    <xf numFmtId="201" fontId="6" fillId="0" borderId="0" applyFont="0" applyFill="0" applyBorder="0" applyAlignment="0" applyProtection="0"/>
    <xf numFmtId="44" fontId="6" fillId="0" borderId="0" applyFont="0" applyFill="0" applyBorder="0" applyAlignment="0" applyProtection="0"/>
    <xf numFmtId="200" fontId="1" fillId="0" borderId="0" applyFont="0" applyFill="0" applyBorder="0" applyAlignment="0" applyProtection="0"/>
    <xf numFmtId="200"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4" fontId="1" fillId="0" borderId="0" applyFont="0" applyFill="0" applyBorder="0" applyAlignment="0" applyProtection="0"/>
    <xf numFmtId="204"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187" fontId="1" fillId="0" borderId="0" applyFont="0" applyFill="0" applyBorder="0" applyAlignment="0" applyProtection="0"/>
    <xf numFmtId="187"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0" fontId="1" fillId="0" borderId="0" applyFont="0" applyFill="0" applyBorder="0" applyAlignment="0" applyProtection="0"/>
    <xf numFmtId="200"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24" fontId="1" fillId="0" borderId="0" applyFont="0" applyFill="0" applyBorder="0" applyAlignment="0" applyProtection="0"/>
    <xf numFmtId="224" fontId="1" fillId="0" borderId="0" applyFont="0" applyFill="0" applyBorder="0" applyAlignment="0" applyProtection="0"/>
    <xf numFmtId="200"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00" fontId="1" fillId="0" borderId="0" applyFont="0" applyFill="0" applyBorder="0" applyAlignment="0" applyProtection="0"/>
    <xf numFmtId="200"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8" fontId="6" fillId="0" borderId="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7" fontId="6" fillId="0" borderId="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97"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188" fontId="1" fillId="0" borderId="0" applyFont="0" applyFill="0" applyBorder="0" applyAlignment="0" applyProtection="0"/>
    <xf numFmtId="188"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88" fontId="1" fillId="0" borderId="0" applyFont="0" applyFill="0" applyBorder="0" applyAlignment="0" applyProtection="0"/>
    <xf numFmtId="188"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10" fontId="6" fillId="0" borderId="0" applyFont="0" applyFill="0" applyBorder="0" applyAlignment="0" applyProtection="0"/>
    <xf numFmtId="197" fontId="1" fillId="0" borderId="0" applyFont="0" applyFill="0" applyBorder="0" applyAlignment="0" applyProtection="0"/>
    <xf numFmtId="197" fontId="1" fillId="0" borderId="0" applyFont="0" applyFill="0" applyBorder="0" applyAlignment="0" applyProtection="0"/>
    <xf numFmtId="210" fontId="6" fillId="0" borderId="0" applyFont="0" applyFill="0" applyBorder="0" applyAlignment="0" applyProtection="0"/>
    <xf numFmtId="210" fontId="6" fillId="0" borderId="0" applyFont="0" applyFill="0" applyBorder="0" applyAlignment="0" applyProtection="0"/>
    <xf numFmtId="210" fontId="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5" fontId="1" fillId="0" borderId="0" applyFont="0" applyFill="0" applyBorder="0" applyAlignment="0" applyProtection="0"/>
    <xf numFmtId="205"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188" fontId="1" fillId="0" borderId="0" applyFont="0" applyFill="0" applyBorder="0" applyAlignment="0" applyProtection="0"/>
    <xf numFmtId="188"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197" fontId="1" fillId="0" borderId="0" applyFont="0" applyFill="0" applyBorder="0" applyAlignment="0" applyProtection="0"/>
    <xf numFmtId="197"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21" fontId="1" fillId="0" borderId="0" applyFont="0" applyFill="0" applyBorder="0" applyAlignment="0" applyProtection="0"/>
    <xf numFmtId="221" fontId="1" fillId="0" borderId="0" applyFont="0" applyFill="0" applyBorder="0" applyAlignment="0" applyProtection="0"/>
    <xf numFmtId="19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97" fontId="1" fillId="0" borderId="0" applyFont="0" applyFill="0" applyBorder="0" applyAlignment="0" applyProtection="0"/>
    <xf numFmtId="197"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7"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38"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6" fillId="0" borderId="0" applyFont="0" applyFill="0" applyBorder="0" applyAlignment="0" applyProtection="0"/>
    <xf numFmtId="214" fontId="6" fillId="0" borderId="0" applyFont="0" applyFill="0" applyBorder="0" applyAlignment="0" applyProtection="0"/>
    <xf numFmtId="214" fontId="6" fillId="0" borderId="0" applyFont="0" applyFill="0" applyBorder="0" applyAlignment="0" applyProtection="0"/>
    <xf numFmtId="236" fontId="6" fillId="0" borderId="0" applyFill="0" applyBorder="0" applyAlignment="0" applyProtection="0"/>
    <xf numFmtId="236" fontId="6" fillId="0" borderId="0" applyFill="0" applyBorder="0" applyAlignment="0" applyProtection="0"/>
    <xf numFmtId="216" fontId="6" fillId="0" borderId="0" applyFont="0" applyFill="0" applyBorder="0" applyAlignment="0" applyProtection="0"/>
    <xf numFmtId="216"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219" fontId="6" fillId="0" borderId="0" applyFont="0" applyFill="0" applyBorder="0" applyAlignment="0" applyProtection="0"/>
    <xf numFmtId="219" fontId="6" fillId="0" borderId="0" applyFont="0" applyFill="0" applyBorder="0" applyAlignment="0" applyProtection="0"/>
    <xf numFmtId="177" fontId="6" fillId="0" borderId="0" applyFont="0" applyFill="0" applyBorder="0" applyAlignment="0" applyProtection="0"/>
    <xf numFmtId="180" fontId="6" fillId="0" borderId="0" applyFont="0" applyFill="0" applyBorder="0" applyAlignment="0" applyProtection="0"/>
    <xf numFmtId="180" fontId="6" fillId="0" borderId="0" applyFont="0" applyFill="0" applyBorder="0" applyAlignment="0" applyProtection="0"/>
    <xf numFmtId="178" fontId="6" fillId="0" borderId="0" applyFont="0" applyFill="0" applyBorder="0" applyAlignment="0" applyProtection="0"/>
    <xf numFmtId="42" fontId="1" fillId="0" borderId="0" applyFont="0" applyFill="0" applyBorder="0" applyAlignment="0" applyProtection="0"/>
    <xf numFmtId="0" fontId="15" fillId="0" borderId="0"/>
    <xf numFmtId="9" fontId="43" fillId="0" borderId="0" applyBorder="0" applyAlignment="0" applyProtection="0"/>
    <xf numFmtId="0" fontId="44" fillId="0" borderId="4"/>
    <xf numFmtId="206" fontId="45" fillId="0" borderId="0" applyFont="0" applyFill="0" applyBorder="0" applyAlignment="0" applyProtection="0"/>
    <xf numFmtId="0" fontId="27" fillId="0" borderId="0" applyFont="0" applyFill="0" applyBorder="0" applyAlignment="0" applyProtection="0"/>
    <xf numFmtId="198" fontId="26" fillId="0" borderId="0" applyFont="0" applyFill="0" applyBorder="0" applyAlignment="0" applyProtection="0"/>
    <xf numFmtId="206" fontId="1" fillId="0" borderId="0" applyFont="0" applyFill="0" applyBorder="0" applyAlignment="0" applyProtection="0"/>
    <xf numFmtId="0" fontId="27" fillId="0" borderId="0" applyFont="0" applyFill="0" applyBorder="0" applyAlignment="0" applyProtection="0"/>
    <xf numFmtId="199" fontId="26" fillId="0" borderId="0" applyFont="0" applyFill="0" applyBorder="0" applyAlignment="0" applyProtection="0"/>
    <xf numFmtId="187" fontId="26" fillId="0" borderId="0" applyFont="0" applyFill="0" applyBorder="0" applyAlignment="0" applyProtection="0"/>
    <xf numFmtId="0" fontId="27" fillId="0" borderId="0" applyFont="0" applyFill="0" applyBorder="0" applyAlignment="0" applyProtection="0"/>
    <xf numFmtId="187" fontId="26" fillId="0" borderId="0" applyFont="0" applyFill="0" applyBorder="0" applyAlignment="0" applyProtection="0"/>
    <xf numFmtId="188" fontId="26" fillId="0" borderId="0" applyFont="0" applyFill="0" applyBorder="0" applyAlignment="0" applyProtection="0"/>
    <xf numFmtId="0" fontId="27" fillId="0" borderId="0" applyFont="0" applyFill="0" applyBorder="0" applyAlignment="0" applyProtection="0"/>
    <xf numFmtId="188" fontId="26" fillId="0" borderId="0" applyFont="0" applyFill="0" applyBorder="0" applyAlignment="0" applyProtection="0"/>
    <xf numFmtId="177" fontId="6" fillId="0" borderId="0" applyFont="0" applyFill="0" applyBorder="0" applyAlignment="0" applyProtection="0"/>
    <xf numFmtId="0" fontId="27" fillId="0" borderId="0"/>
    <xf numFmtId="0" fontId="16" fillId="0" borderId="0"/>
    <xf numFmtId="0" fontId="27" fillId="0" borderId="0"/>
    <xf numFmtId="0" fontId="28" fillId="0" borderId="0"/>
    <xf numFmtId="0" fontId="29" fillId="0" borderId="0"/>
    <xf numFmtId="202" fontId="1" fillId="0" borderId="0" applyFont="0" applyFill="0" applyBorder="0" applyAlignment="0" applyProtection="0"/>
    <xf numFmtId="1" fontId="46" fillId="0" borderId="8" applyBorder="0"/>
    <xf numFmtId="43" fontId="1" fillId="0" borderId="0" applyFont="0" applyFill="0" applyBorder="0" applyAlignment="0" applyProtection="0"/>
    <xf numFmtId="165" fontId="1" fillId="0" borderId="0" applyFill="0" applyBorder="0" applyAlignment="0" applyProtection="0"/>
    <xf numFmtId="3" fontId="15" fillId="0" borderId="0" applyFont="0" applyFill="0" applyBorder="0" applyAlignment="0" applyProtection="0"/>
    <xf numFmtId="203" fontId="49" fillId="0" borderId="0" applyFont="0" applyFill="0" applyBorder="0" applyAlignment="0" applyProtection="0"/>
    <xf numFmtId="186" fontId="6" fillId="0" borderId="0" applyFont="0" applyFill="0" applyBorder="0" applyAlignment="0" applyProtection="0"/>
    <xf numFmtId="0" fontId="28" fillId="0" borderId="0" applyFont="0" applyFill="0" applyBorder="0" applyAlignment="0" applyProtection="0"/>
    <xf numFmtId="0" fontId="15" fillId="0" borderId="0" applyFont="0" applyFill="0" applyBorder="0" applyAlignment="0" applyProtection="0"/>
    <xf numFmtId="0" fontId="50" fillId="0" borderId="0">
      <protection locked="0"/>
    </xf>
    <xf numFmtId="0" fontId="50" fillId="0" borderId="0">
      <protection locked="0"/>
    </xf>
    <xf numFmtId="0" fontId="51" fillId="0" borderId="0">
      <protection locked="0"/>
    </xf>
    <xf numFmtId="0" fontId="50" fillId="0" borderId="0">
      <protection locked="0"/>
    </xf>
    <xf numFmtId="0" fontId="50" fillId="0" borderId="0">
      <protection locked="0"/>
    </xf>
    <xf numFmtId="0" fontId="50" fillId="0" borderId="0">
      <protection locked="0"/>
    </xf>
    <xf numFmtId="0" fontId="51" fillId="0" borderId="0">
      <protection locked="0"/>
    </xf>
    <xf numFmtId="2" fontId="15" fillId="0" borderId="0" applyFont="0" applyFill="0" applyBorder="0" applyAlignment="0" applyProtection="0"/>
    <xf numFmtId="38" fontId="30" fillId="4" borderId="0" applyNumberFormat="0" applyBorder="0" applyAlignment="0" applyProtection="0"/>
    <xf numFmtId="0" fontId="31" fillId="0" borderId="0">
      <alignment horizontal="left"/>
    </xf>
    <xf numFmtId="0" fontId="32" fillId="0" borderId="11" applyNumberFormat="0" applyAlignment="0" applyProtection="0">
      <alignment horizontal="left" vertical="center"/>
    </xf>
    <xf numFmtId="0" fontId="32" fillId="0" borderId="7">
      <alignment horizontal="left" vertical="center"/>
    </xf>
    <xf numFmtId="0" fontId="33" fillId="0" borderId="0" applyNumberFormat="0" applyFill="0" applyBorder="0" applyAlignment="0" applyProtection="0"/>
    <xf numFmtId="0" fontId="32" fillId="0" borderId="0" applyNumberFormat="0" applyFill="0" applyBorder="0" applyAlignment="0" applyProtection="0"/>
    <xf numFmtId="215" fontId="6" fillId="0" borderId="0">
      <protection locked="0"/>
    </xf>
    <xf numFmtId="243" fontId="6" fillId="0" borderId="0">
      <protection locked="0"/>
    </xf>
    <xf numFmtId="215" fontId="6" fillId="0" borderId="0">
      <protection locked="0"/>
    </xf>
    <xf numFmtId="41" fontId="1" fillId="0" borderId="0" applyFont="0" applyFill="0" applyBorder="0" applyAlignment="0" applyProtection="0"/>
    <xf numFmtId="244" fontId="6" fillId="0" borderId="0" applyFill="0" applyBorder="0" applyAlignment="0" applyProtection="0"/>
    <xf numFmtId="229" fontId="6" fillId="0" borderId="0" applyFill="0" applyBorder="0" applyAlignment="0" applyProtection="0"/>
    <xf numFmtId="200" fontId="1" fillId="0" borderId="0" applyFont="0" applyFill="0" applyBorder="0" applyAlignment="0" applyProtection="0"/>
    <xf numFmtId="10" fontId="30" fillId="4" borderId="1" applyNumberFormat="0" applyBorder="0" applyAlignment="0" applyProtection="0"/>
    <xf numFmtId="0" fontId="47" fillId="0" borderId="0"/>
    <xf numFmtId="0" fontId="34" fillId="0" borderId="12"/>
    <xf numFmtId="0" fontId="20" fillId="0" borderId="0" applyNumberFormat="0" applyFont="0" applyFill="0" applyAlignment="0"/>
    <xf numFmtId="0" fontId="48" fillId="0" borderId="1" applyNumberFormat="0" applyFont="0" applyFill="0" applyBorder="0" applyAlignment="0">
      <alignment horizontal="center"/>
    </xf>
    <xf numFmtId="0" fontId="15" fillId="0" borderId="0"/>
    <xf numFmtId="0" fontId="15" fillId="0" borderId="0" applyFont="0" applyFill="0" applyBorder="0" applyAlignment="0" applyProtection="0"/>
    <xf numFmtId="0" fontId="16" fillId="0" borderId="0"/>
    <xf numFmtId="10" fontId="15" fillId="0" borderId="0" applyFont="0" applyFill="0" applyBorder="0" applyAlignment="0" applyProtection="0"/>
    <xf numFmtId="9" fontId="47" fillId="0" borderId="13" applyNumberFormat="0" applyBorder="0"/>
    <xf numFmtId="194" fontId="14" fillId="0" borderId="0"/>
    <xf numFmtId="41" fontId="1" fillId="0" borderId="0" applyFont="0" applyFill="0" applyBorder="0" applyAlignment="0" applyProtection="0"/>
    <xf numFmtId="229" fontId="6" fillId="0" borderId="0" applyFill="0" applyBorder="0" applyAlignment="0" applyProtection="0"/>
    <xf numFmtId="200"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40"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00"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24" fontId="1" fillId="0" borderId="0" applyFont="0" applyFill="0" applyBorder="0" applyAlignment="0" applyProtection="0"/>
    <xf numFmtId="41" fontId="1" fillId="0" borderId="0" applyFont="0" applyFill="0" applyBorder="0" applyAlignment="0" applyProtection="0"/>
    <xf numFmtId="200"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00" fontId="1" fillId="0" borderId="0" applyFont="0" applyFill="0" applyBorder="0" applyAlignment="0" applyProtection="0"/>
    <xf numFmtId="201" fontId="1" fillId="0" borderId="0" applyFont="0" applyFill="0" applyBorder="0" applyAlignment="0" applyProtection="0"/>
    <xf numFmtId="187" fontId="1" fillId="0" borderId="0" applyFont="0" applyFill="0" applyBorder="0" applyAlignment="0" applyProtection="0"/>
    <xf numFmtId="183"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00" fontId="1" fillId="0" borderId="0" applyFont="0" applyFill="0" applyBorder="0" applyAlignment="0" applyProtection="0"/>
    <xf numFmtId="18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08" fontId="1" fillId="0" borderId="0" applyFont="0" applyFill="0" applyBorder="0" applyAlignment="0" applyProtection="0"/>
    <xf numFmtId="187" fontId="1" fillId="0" borderId="0" applyFont="0" applyFill="0" applyBorder="0" applyAlignment="0" applyProtection="0"/>
    <xf numFmtId="208" fontId="1" fillId="0" borderId="0" applyFont="0" applyFill="0" applyBorder="0" applyAlignment="0" applyProtection="0"/>
    <xf numFmtId="41"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01"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201" fontId="1" fillId="0" borderId="0" applyFont="0" applyFill="0" applyBorder="0" applyAlignment="0" applyProtection="0"/>
    <xf numFmtId="201"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201" fontId="6" fillId="0" borderId="0" applyFont="0" applyFill="0" applyBorder="0" applyAlignment="0" applyProtection="0"/>
    <xf numFmtId="182" fontId="6" fillId="0" borderId="0" applyFont="0" applyFill="0" applyBorder="0" applyAlignment="0" applyProtection="0"/>
    <xf numFmtId="44" fontId="6" fillId="0" borderId="0" applyFont="0" applyFill="0" applyBorder="0" applyAlignment="0" applyProtection="0"/>
    <xf numFmtId="200" fontId="1" fillId="0" borderId="0" applyFont="0" applyFill="0" applyBorder="0" applyAlignment="0" applyProtection="0"/>
    <xf numFmtId="208" fontId="1" fillId="0" borderId="0" applyFont="0" applyFill="0" applyBorder="0" applyAlignment="0" applyProtection="0"/>
    <xf numFmtId="178"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04"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187"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08"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4"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7"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08" fontId="1" fillId="0" borderId="0" applyFont="0" applyFill="0" applyBorder="0" applyAlignment="0" applyProtection="0"/>
    <xf numFmtId="187" fontId="1" fillId="0" borderId="0" applyFont="0" applyFill="0" applyBorder="0" applyAlignment="0" applyProtection="0"/>
    <xf numFmtId="208"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01" fontId="6" fillId="0" borderId="0" applyFont="0" applyFill="0" applyBorder="0" applyAlignment="0" applyProtection="0"/>
    <xf numFmtId="201"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201"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201" fontId="6" fillId="0" borderId="0" applyFont="0" applyFill="0" applyBorder="0" applyAlignment="0" applyProtection="0"/>
    <xf numFmtId="182" fontId="6" fillId="0" borderId="0" applyFont="0" applyFill="0" applyBorder="0" applyAlignment="0" applyProtection="0"/>
    <xf numFmtId="201" fontId="1" fillId="0" borderId="0" applyFont="0" applyFill="0" applyBorder="0" applyAlignment="0" applyProtection="0"/>
    <xf numFmtId="44" fontId="6" fillId="0" borderId="0" applyFont="0" applyFill="0" applyBorder="0" applyAlignment="0" applyProtection="0"/>
    <xf numFmtId="200" fontId="1" fillId="0" borderId="0" applyFont="0" applyFill="0" applyBorder="0" applyAlignment="0" applyProtection="0"/>
    <xf numFmtId="208" fontId="1" fillId="0" borderId="0" applyFont="0" applyFill="0" applyBorder="0" applyAlignment="0" applyProtection="0"/>
    <xf numFmtId="178" fontId="1" fillId="0" borderId="0" applyFont="0" applyFill="0" applyBorder="0" applyAlignment="0" applyProtection="0"/>
    <xf numFmtId="223" fontId="1" fillId="0" borderId="0" applyFont="0" applyFill="0" applyBorder="0" applyAlignment="0" applyProtection="0"/>
    <xf numFmtId="204"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187"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08"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4" fontId="14" fillId="0" borderId="0"/>
    <xf numFmtId="0" fontId="35" fillId="0" borderId="0"/>
    <xf numFmtId="0" fontId="34" fillId="0" borderId="0"/>
    <xf numFmtId="191" fontId="36" fillId="0" borderId="2">
      <alignment horizontal="right" vertical="center"/>
    </xf>
    <xf numFmtId="226" fontId="1" fillId="0" borderId="2">
      <alignment horizontal="right" vertical="center"/>
    </xf>
    <xf numFmtId="226" fontId="1" fillId="0" borderId="2">
      <alignment horizontal="right" vertical="center"/>
    </xf>
    <xf numFmtId="191" fontId="36" fillId="0" borderId="2">
      <alignment horizontal="right" vertical="center"/>
    </xf>
    <xf numFmtId="191" fontId="36" fillId="0" borderId="2">
      <alignment horizontal="right" vertical="center"/>
    </xf>
    <xf numFmtId="227" fontId="15" fillId="0" borderId="2">
      <alignment horizontal="right" vertical="center"/>
    </xf>
    <xf numFmtId="227" fontId="15" fillId="0" borderId="2">
      <alignment horizontal="right" vertical="center"/>
    </xf>
    <xf numFmtId="225" fontId="23" fillId="0" borderId="2">
      <alignment horizontal="right" vertical="center"/>
    </xf>
    <xf numFmtId="225" fontId="23" fillId="0" borderId="2">
      <alignment horizontal="right" vertical="center"/>
    </xf>
    <xf numFmtId="191" fontId="36" fillId="0" borderId="2">
      <alignment horizontal="right" vertical="center"/>
    </xf>
    <xf numFmtId="191" fontId="36" fillId="0" borderId="2">
      <alignment horizontal="right" vertical="center"/>
    </xf>
    <xf numFmtId="3" fontId="45" fillId="5" borderId="1" applyFill="0" applyAlignment="0" applyProtection="0">
      <alignment horizontal="justify" vertical="center"/>
    </xf>
    <xf numFmtId="193" fontId="14" fillId="0" borderId="4"/>
    <xf numFmtId="192" fontId="36" fillId="0" borderId="2">
      <alignment horizontal="center"/>
    </xf>
    <xf numFmtId="0" fontId="1" fillId="0" borderId="0"/>
    <xf numFmtId="0" fontId="1" fillId="0" borderId="0"/>
    <xf numFmtId="0" fontId="15" fillId="0" borderId="14" applyNumberFormat="0" applyFont="0" applyFill="0" applyAlignment="0" applyProtection="0"/>
    <xf numFmtId="195" fontId="21" fillId="0" borderId="0"/>
    <xf numFmtId="196" fontId="36" fillId="0" borderId="1"/>
    <xf numFmtId="0" fontId="15" fillId="0" borderId="0"/>
    <xf numFmtId="171" fontId="6" fillId="0" borderId="0" applyFont="0" applyFill="0" applyBorder="0" applyAlignment="0" applyProtection="0"/>
    <xf numFmtId="165" fontId="6" fillId="0" borderId="0" applyFont="0" applyFill="0" applyBorder="0" applyAlignment="0" applyProtection="0"/>
    <xf numFmtId="40" fontId="37" fillId="0" borderId="0" applyFont="0" applyFill="0" applyBorder="0" applyAlignment="0" applyProtection="0"/>
    <xf numFmtId="38" fontId="37"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38" fillId="0" borderId="0"/>
    <xf numFmtId="0" fontId="39" fillId="0" borderId="0" applyFont="0" applyFill="0" applyBorder="0" applyAlignment="0" applyProtection="0"/>
    <xf numFmtId="0" fontId="39" fillId="0" borderId="0" applyFont="0" applyFill="0" applyBorder="0" applyAlignment="0" applyProtection="0"/>
    <xf numFmtId="0" fontId="40" fillId="0" borderId="0"/>
    <xf numFmtId="188" fontId="41" fillId="0" borderId="0" applyFont="0" applyFill="0" applyBorder="0" applyAlignment="0" applyProtection="0"/>
    <xf numFmtId="6" fontId="52" fillId="0" borderId="0" applyFont="0" applyFill="0" applyBorder="0" applyAlignment="0" applyProtection="0"/>
    <xf numFmtId="213" fontId="6" fillId="0" borderId="0" applyFont="0" applyFill="0" applyBorder="0" applyAlignment="0" applyProtection="0"/>
    <xf numFmtId="207" fontId="6" fillId="0" borderId="0" applyFont="0" applyFill="0" applyBorder="0" applyAlignment="0" applyProtection="0"/>
    <xf numFmtId="0" fontId="53" fillId="0" borderId="0" applyFont="0" applyFill="0" applyBorder="0" applyAlignment="0" applyProtection="0"/>
    <xf numFmtId="0" fontId="53" fillId="0" borderId="0" applyFont="0" applyFill="0" applyBorder="0" applyAlignment="0" applyProtection="0"/>
    <xf numFmtId="0" fontId="12" fillId="0" borderId="0">
      <alignment vertical="center"/>
    </xf>
    <xf numFmtId="201" fontId="1" fillId="0" borderId="0" applyFont="0" applyFill="0" applyBorder="0" applyAlignment="0" applyProtection="0"/>
    <xf numFmtId="0" fontId="54" fillId="0" borderId="0"/>
    <xf numFmtId="43" fontId="54" fillId="0" borderId="0" applyFont="0" applyFill="0" applyBorder="0" applyAlignment="0" applyProtection="0"/>
    <xf numFmtId="0" fontId="1" fillId="0" borderId="0"/>
    <xf numFmtId="0" fontId="1" fillId="0" borderId="0">
      <alignment vertical="top"/>
    </xf>
    <xf numFmtId="238" fontId="1" fillId="0" borderId="0" applyFill="0" applyBorder="0" applyAlignment="0" applyProtection="0"/>
    <xf numFmtId="43" fontId="1" fillId="0" borderId="0" applyFont="0" applyFill="0" applyBorder="0" applyAlignment="0" applyProtection="0"/>
    <xf numFmtId="0" fontId="1" fillId="0" borderId="0"/>
    <xf numFmtId="177" fontId="1" fillId="0" borderId="0" applyFont="0" applyFill="0" applyBorder="0" applyAlignment="0" applyProtection="0"/>
    <xf numFmtId="207" fontId="1" fillId="0" borderId="0" applyFont="0" applyFill="0" applyBorder="0" applyAlignment="0" applyProtection="0"/>
    <xf numFmtId="174"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4"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17" fontId="1" fillId="0" borderId="0" applyFont="0" applyFill="0" applyBorder="0" applyAlignment="0" applyProtection="0"/>
    <xf numFmtId="177" fontId="1" fillId="0" borderId="0" applyFont="0" applyFill="0" applyBorder="0" applyAlignment="0" applyProtection="0"/>
    <xf numFmtId="203" fontId="1" fillId="0" borderId="0" applyFont="0" applyFill="0" applyBorder="0" applyAlignment="0" applyProtection="0"/>
    <xf numFmtId="188"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0" fontId="1" fillId="0" borderId="0" applyFont="0" applyFill="0" applyBorder="0" applyAlignment="0" applyProtection="0"/>
    <xf numFmtId="188" fontId="1" fillId="0" borderId="0" applyFont="0" applyFill="0" applyBorder="0" applyAlignment="0" applyProtection="0"/>
    <xf numFmtId="0" fontId="1" fillId="0" borderId="0" applyFont="0" applyFill="0" applyBorder="0" applyAlignment="0" applyProtection="0"/>
    <xf numFmtId="203" fontId="1" fillId="0" borderId="0" applyFont="0" applyFill="0" applyBorder="0" applyAlignment="0" applyProtection="0"/>
    <xf numFmtId="197" fontId="1" fillId="0" borderId="0" applyFont="0" applyFill="0" applyBorder="0" applyAlignment="0" applyProtection="0"/>
    <xf numFmtId="180" fontId="1" fillId="0" borderId="0" applyFont="0" applyFill="0" applyBorder="0" applyAlignment="0" applyProtection="0"/>
    <xf numFmtId="220" fontId="1" fillId="0" borderId="0" applyFont="0" applyFill="0" applyBorder="0" applyAlignment="0" applyProtection="0"/>
    <xf numFmtId="205"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188"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197"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21" fontId="1" fillId="0" borderId="0" applyFont="0" applyFill="0" applyBorder="0" applyAlignment="0" applyProtection="0"/>
    <xf numFmtId="197" fontId="1" fillId="0" borderId="0" applyFont="0" applyFill="0" applyBorder="0" applyAlignment="0" applyProtection="0"/>
    <xf numFmtId="43" fontId="1" fillId="0" borderId="0" applyFont="0" applyFill="0" applyBorder="0" applyAlignment="0" applyProtection="0"/>
    <xf numFmtId="197"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207" fontId="1" fillId="0" borderId="0" applyFont="0" applyFill="0" applyBorder="0" applyAlignment="0" applyProtection="0"/>
    <xf numFmtId="174"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4"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1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92"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74" fontId="1" fillId="0" borderId="0" applyFont="0" applyFill="0" applyBorder="0" applyAlignment="0" applyProtection="0"/>
    <xf numFmtId="222" fontId="1" fillId="0" borderId="0" applyFont="0" applyFill="0" applyBorder="0" applyAlignment="0" applyProtection="0"/>
    <xf numFmtId="174" fontId="1" fillId="0" borderId="0" applyFont="0" applyFill="0" applyBorder="0" applyAlignment="0" applyProtection="0"/>
    <xf numFmtId="42" fontId="1" fillId="0" borderId="0" applyFont="0" applyFill="0" applyBorder="0" applyAlignment="0" applyProtection="0"/>
    <xf numFmtId="174" fontId="1" fillId="0" borderId="0" applyFont="0" applyFill="0" applyBorder="0" applyAlignment="0" applyProtection="0"/>
    <xf numFmtId="42" fontId="1" fillId="0" borderId="0" applyFont="0" applyFill="0" applyBorder="0" applyAlignment="0" applyProtection="0"/>
    <xf numFmtId="203" fontId="1" fillId="0" borderId="0" applyFont="0" applyFill="0" applyBorder="0" applyAlignment="0" applyProtection="0"/>
    <xf numFmtId="188"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0" fontId="1" fillId="0" borderId="0" applyFont="0" applyFill="0" applyBorder="0" applyAlignment="0" applyProtection="0"/>
    <xf numFmtId="188" fontId="1" fillId="0" borderId="0" applyFont="0" applyFill="0" applyBorder="0" applyAlignment="0" applyProtection="0"/>
    <xf numFmtId="0" fontId="1" fillId="0" borderId="0" applyFont="0" applyFill="0" applyBorder="0" applyAlignment="0" applyProtection="0"/>
    <xf numFmtId="203" fontId="1" fillId="0" borderId="0" applyFont="0" applyFill="0" applyBorder="0" applyAlignment="0" applyProtection="0"/>
    <xf numFmtId="197" fontId="1" fillId="0" borderId="0" applyFont="0" applyFill="0" applyBorder="0" applyAlignment="0" applyProtection="0"/>
    <xf numFmtId="180" fontId="1" fillId="0" borderId="0" applyFont="0" applyFill="0" applyBorder="0" applyAlignment="0" applyProtection="0"/>
    <xf numFmtId="220" fontId="1" fillId="0" borderId="0" applyFont="0" applyFill="0" applyBorder="0" applyAlignment="0" applyProtection="0"/>
    <xf numFmtId="205"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188"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197"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21" fontId="1" fillId="0" borderId="0" applyFont="0" applyFill="0" applyBorder="0" applyAlignment="0" applyProtection="0"/>
    <xf numFmtId="197" fontId="1" fillId="0" borderId="0" applyFont="0" applyFill="0" applyBorder="0" applyAlignment="0" applyProtection="0"/>
    <xf numFmtId="43" fontId="1" fillId="0" borderId="0" applyFont="0" applyFill="0" applyBorder="0" applyAlignment="0" applyProtection="0"/>
    <xf numFmtId="197"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1" fontId="1" fillId="0" borderId="0" applyFont="0" applyFill="0" applyBorder="0" applyAlignment="0" applyProtection="0"/>
    <xf numFmtId="187"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187" fontId="1" fillId="0" borderId="0" applyFont="0" applyFill="0" applyBorder="0" applyAlignment="0" applyProtection="0"/>
    <xf numFmtId="200" fontId="1" fillId="0" borderId="0" applyFont="0" applyFill="0" applyBorder="0" applyAlignment="0" applyProtection="0"/>
    <xf numFmtId="208" fontId="1" fillId="0" borderId="0" applyFont="0" applyFill="0" applyBorder="0" applyAlignment="0" applyProtection="0"/>
    <xf numFmtId="178" fontId="1" fillId="0" borderId="0" applyFont="0" applyFill="0" applyBorder="0" applyAlignment="0" applyProtection="0"/>
    <xf numFmtId="223" fontId="1" fillId="0" borderId="0" applyFont="0" applyFill="0" applyBorder="0" applyAlignment="0" applyProtection="0"/>
    <xf numFmtId="204"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187"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08"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0"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24" fontId="1" fillId="0" borderId="0" applyFont="0" applyFill="0" applyBorder="0" applyAlignment="0" applyProtection="0"/>
    <xf numFmtId="200" fontId="1" fillId="0" borderId="0" applyFont="0" applyFill="0" applyBorder="0" applyAlignment="0" applyProtection="0"/>
    <xf numFmtId="41" fontId="1" fillId="0" borderId="0" applyFont="0" applyFill="0" applyBorder="0" applyAlignment="0" applyProtection="0"/>
    <xf numFmtId="200"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07" fontId="1" fillId="0" borderId="0" applyFont="0" applyFill="0" applyBorder="0" applyAlignment="0" applyProtection="0"/>
    <xf numFmtId="174"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4"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1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92"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74" fontId="1" fillId="0" borderId="0" applyFont="0" applyFill="0" applyBorder="0" applyAlignment="0" applyProtection="0"/>
    <xf numFmtId="222" fontId="1" fillId="0" borderId="0" applyFont="0" applyFill="0" applyBorder="0" applyAlignment="0" applyProtection="0"/>
    <xf numFmtId="174" fontId="1" fillId="0" borderId="0" applyFont="0" applyFill="0" applyBorder="0" applyAlignment="0" applyProtection="0"/>
    <xf numFmtId="42" fontId="1" fillId="0" borderId="0" applyFont="0" applyFill="0" applyBorder="0" applyAlignment="0" applyProtection="0"/>
    <xf numFmtId="174" fontId="1" fillId="0" borderId="0" applyFont="0" applyFill="0" applyBorder="0" applyAlignment="0" applyProtection="0"/>
    <xf numFmtId="42" fontId="1" fillId="0" borderId="0" applyFont="0" applyFill="0" applyBorder="0" applyAlignment="0" applyProtection="0"/>
    <xf numFmtId="201" fontId="1" fillId="0" borderId="0" applyFont="0" applyFill="0" applyBorder="0" applyAlignment="0" applyProtection="0"/>
    <xf numFmtId="187"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187" fontId="1" fillId="0" borderId="0" applyFont="0" applyFill="0" applyBorder="0" applyAlignment="0" applyProtection="0"/>
    <xf numFmtId="200" fontId="1" fillId="0" borderId="0" applyFont="0" applyFill="0" applyBorder="0" applyAlignment="0" applyProtection="0"/>
    <xf numFmtId="208" fontId="1" fillId="0" borderId="0" applyFont="0" applyFill="0" applyBorder="0" applyAlignment="0" applyProtection="0"/>
    <xf numFmtId="178" fontId="1" fillId="0" borderId="0" applyFont="0" applyFill="0" applyBorder="0" applyAlignment="0" applyProtection="0"/>
    <xf numFmtId="223" fontId="1" fillId="0" borderId="0" applyFont="0" applyFill="0" applyBorder="0" applyAlignment="0" applyProtection="0"/>
    <xf numFmtId="204"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187"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08"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0"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24" fontId="1" fillId="0" borderId="0" applyFont="0" applyFill="0" applyBorder="0" applyAlignment="0" applyProtection="0"/>
    <xf numFmtId="200" fontId="1" fillId="0" borderId="0" applyFont="0" applyFill="0" applyBorder="0" applyAlignment="0" applyProtection="0"/>
    <xf numFmtId="41" fontId="1" fillId="0" borderId="0" applyFont="0" applyFill="0" applyBorder="0" applyAlignment="0" applyProtection="0"/>
    <xf numFmtId="200"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03" fontId="1" fillId="0" borderId="0" applyFont="0" applyFill="0" applyBorder="0" applyAlignment="0" applyProtection="0"/>
    <xf numFmtId="188"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0" fontId="1" fillId="0" borderId="0" applyFont="0" applyFill="0" applyBorder="0" applyAlignment="0" applyProtection="0"/>
    <xf numFmtId="188" fontId="1" fillId="0" borderId="0" applyFont="0" applyFill="0" applyBorder="0" applyAlignment="0" applyProtection="0"/>
    <xf numFmtId="0" fontId="1" fillId="0" borderId="0" applyFont="0" applyFill="0" applyBorder="0" applyAlignment="0" applyProtection="0"/>
    <xf numFmtId="203" fontId="1" fillId="0" borderId="0" applyFont="0" applyFill="0" applyBorder="0" applyAlignment="0" applyProtection="0"/>
    <xf numFmtId="197" fontId="1" fillId="0" borderId="0" applyFont="0" applyFill="0" applyBorder="0" applyAlignment="0" applyProtection="0"/>
    <xf numFmtId="180" fontId="1" fillId="0" borderId="0" applyFont="0" applyFill="0" applyBorder="0" applyAlignment="0" applyProtection="0"/>
    <xf numFmtId="220" fontId="1" fillId="0" borderId="0" applyFont="0" applyFill="0" applyBorder="0" applyAlignment="0" applyProtection="0"/>
    <xf numFmtId="205"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188"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197"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21" fontId="1" fillId="0" borderId="0" applyFont="0" applyFill="0" applyBorder="0" applyAlignment="0" applyProtection="0"/>
    <xf numFmtId="197" fontId="1" fillId="0" borderId="0" applyFont="0" applyFill="0" applyBorder="0" applyAlignment="0" applyProtection="0"/>
    <xf numFmtId="43" fontId="1" fillId="0" borderId="0" applyFont="0" applyFill="0" applyBorder="0" applyAlignment="0" applyProtection="0"/>
    <xf numFmtId="197"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92"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74" fontId="1" fillId="0" borderId="0" applyFont="0" applyFill="0" applyBorder="0" applyAlignment="0" applyProtection="0"/>
    <xf numFmtId="222" fontId="1" fillId="0" borderId="0" applyFont="0" applyFill="0" applyBorder="0" applyAlignment="0" applyProtection="0"/>
    <xf numFmtId="42" fontId="1" fillId="0" borderId="0" applyFont="0" applyFill="0" applyBorder="0" applyAlignment="0" applyProtection="0"/>
    <xf numFmtId="174" fontId="1" fillId="0" borderId="0" applyFont="0" applyFill="0" applyBorder="0" applyAlignment="0" applyProtection="0"/>
    <xf numFmtId="201" fontId="1" fillId="0" borderId="0" applyFont="0" applyFill="0" applyBorder="0" applyAlignment="0" applyProtection="0"/>
    <xf numFmtId="187"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187" fontId="1" fillId="0" borderId="0" applyFont="0" applyFill="0" applyBorder="0" applyAlignment="0" applyProtection="0"/>
    <xf numFmtId="200" fontId="1" fillId="0" borderId="0" applyFont="0" applyFill="0" applyBorder="0" applyAlignment="0" applyProtection="0"/>
    <xf numFmtId="208" fontId="1" fillId="0" borderId="0" applyFont="0" applyFill="0" applyBorder="0" applyAlignment="0" applyProtection="0"/>
    <xf numFmtId="178" fontId="1" fillId="0" borderId="0" applyFont="0" applyFill="0" applyBorder="0" applyAlignment="0" applyProtection="0"/>
    <xf numFmtId="223" fontId="1" fillId="0" borderId="0" applyFont="0" applyFill="0" applyBorder="0" applyAlignment="0" applyProtection="0"/>
    <xf numFmtId="204"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187"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08"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0"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223" fontId="1" fillId="0" borderId="0" applyFont="0" applyFill="0" applyBorder="0" applyAlignment="0" applyProtection="0"/>
    <xf numFmtId="201" fontId="1" fillId="0" borderId="0" applyFont="0" applyFill="0" applyBorder="0" applyAlignment="0" applyProtection="0"/>
    <xf numFmtId="22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23" fontId="1" fillId="0" borderId="0" applyFont="0" applyFill="0" applyBorder="0" applyAlignment="0" applyProtection="0"/>
    <xf numFmtId="224" fontId="1" fillId="0" borderId="0" applyFont="0" applyFill="0" applyBorder="0" applyAlignment="0" applyProtection="0"/>
    <xf numFmtId="200" fontId="1" fillId="0" borderId="0" applyFont="0" applyFill="0" applyBorder="0" applyAlignment="0" applyProtection="0"/>
    <xf numFmtId="41" fontId="1" fillId="0" borderId="0" applyFont="0" applyFill="0" applyBorder="0" applyAlignment="0" applyProtection="0"/>
    <xf numFmtId="200"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0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203" fontId="1" fillId="0" borderId="0" applyFont="0" applyFill="0" applyBorder="0" applyAlignment="0" applyProtection="0"/>
    <xf numFmtId="188"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0" fontId="1" fillId="0" borderId="0" applyFont="0" applyFill="0" applyBorder="0" applyAlignment="0" applyProtection="0"/>
    <xf numFmtId="188" fontId="1" fillId="0" borderId="0" applyFont="0" applyFill="0" applyBorder="0" applyAlignment="0" applyProtection="0"/>
    <xf numFmtId="0" fontId="1" fillId="0" borderId="0" applyFont="0" applyFill="0" applyBorder="0" applyAlignment="0" applyProtection="0"/>
    <xf numFmtId="203" fontId="1" fillId="0" borderId="0" applyFont="0" applyFill="0" applyBorder="0" applyAlignment="0" applyProtection="0"/>
    <xf numFmtId="197" fontId="1" fillId="0" borderId="0" applyFont="0" applyFill="0" applyBorder="0" applyAlignment="0" applyProtection="0"/>
    <xf numFmtId="180" fontId="1" fillId="0" borderId="0" applyFont="0" applyFill="0" applyBorder="0" applyAlignment="0" applyProtection="0"/>
    <xf numFmtId="220" fontId="1" fillId="0" borderId="0" applyFont="0" applyFill="0" applyBorder="0" applyAlignment="0" applyProtection="0"/>
    <xf numFmtId="205"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188"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0"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197"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220" fontId="1" fillId="0" borderId="0" applyFont="0" applyFill="0" applyBorder="0" applyAlignment="0" applyProtection="0"/>
    <xf numFmtId="203" fontId="1" fillId="0" borderId="0" applyFont="0" applyFill="0" applyBorder="0" applyAlignment="0" applyProtection="0"/>
    <xf numFmtId="22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20" fontId="1" fillId="0" borderId="0" applyFont="0" applyFill="0" applyBorder="0" applyAlignment="0" applyProtection="0"/>
    <xf numFmtId="221" fontId="1" fillId="0" borderId="0" applyFont="0" applyFill="0" applyBorder="0" applyAlignment="0" applyProtection="0"/>
    <xf numFmtId="197" fontId="1" fillId="0" borderId="0" applyFont="0" applyFill="0" applyBorder="0" applyAlignment="0" applyProtection="0"/>
    <xf numFmtId="43" fontId="1" fillId="0" borderId="0" applyFont="0" applyFill="0" applyBorder="0" applyAlignment="0" applyProtection="0"/>
    <xf numFmtId="197"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0" fontId="44" fillId="0" borderId="18"/>
    <xf numFmtId="165" fontId="1" fillId="0" borderId="0" applyFill="0" applyBorder="0" applyAlignment="0" applyProtection="0"/>
    <xf numFmtId="0" fontId="15" fillId="0" borderId="0"/>
    <xf numFmtId="0" fontId="1" fillId="0" borderId="0"/>
    <xf numFmtId="10" fontId="15" fillId="0" borderId="0" applyFont="0" applyFill="0" applyBorder="0" applyAlignment="0" applyProtection="0"/>
    <xf numFmtId="201" fontId="1" fillId="0" borderId="0" applyFont="0" applyFill="0" applyBorder="0" applyAlignment="0" applyProtection="0"/>
    <xf numFmtId="226" fontId="1" fillId="0" borderId="2">
      <alignment horizontal="right" vertical="center"/>
    </xf>
    <xf numFmtId="227" fontId="15" fillId="0" borderId="2">
      <alignment horizontal="right" vertical="center"/>
    </xf>
    <xf numFmtId="193" fontId="14" fillId="0" borderId="18"/>
    <xf numFmtId="0" fontId="1"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44" fillId="0" borderId="4"/>
    <xf numFmtId="193" fontId="14" fillId="0" borderId="4"/>
    <xf numFmtId="0" fontId="44" fillId="0" borderId="4"/>
    <xf numFmtId="193" fontId="14" fillId="0" borderId="4"/>
    <xf numFmtId="0" fontId="44" fillId="0" borderId="4"/>
    <xf numFmtId="0" fontId="44" fillId="0" borderId="4"/>
    <xf numFmtId="193" fontId="14" fillId="0" borderId="4"/>
    <xf numFmtId="193" fontId="14" fillId="0" borderId="4"/>
    <xf numFmtId="0" fontId="6" fillId="0" borderId="0">
      <alignment vertical="top"/>
    </xf>
    <xf numFmtId="245" fontId="6" fillId="0" borderId="0" applyFill="0" applyBorder="0" applyAlignment="0" applyProtection="0"/>
    <xf numFmtId="247" fontId="6" fillId="0" borderId="0" applyFill="0" applyBorder="0" applyAlignment="0" applyProtection="0"/>
    <xf numFmtId="236" fontId="6" fillId="0" borderId="0" applyFill="0" applyBorder="0" applyAlignment="0" applyProtection="0"/>
    <xf numFmtId="232" fontId="6" fillId="0" borderId="0" applyFill="0" applyBorder="0" applyAlignment="0" applyProtection="0"/>
    <xf numFmtId="233" fontId="6" fillId="0" borderId="0" applyFill="0" applyBorder="0" applyAlignment="0" applyProtection="0"/>
    <xf numFmtId="251" fontId="6" fillId="0" borderId="0" applyFill="0" applyBorder="0" applyAlignment="0" applyProtection="0"/>
    <xf numFmtId="235" fontId="6" fillId="0" borderId="0" applyFill="0" applyBorder="0" applyAlignment="0" applyProtection="0"/>
    <xf numFmtId="232" fontId="6" fillId="0" borderId="0" applyFill="0" applyBorder="0" applyAlignment="0" applyProtection="0"/>
    <xf numFmtId="233" fontId="6" fillId="0" borderId="0" applyFill="0" applyBorder="0" applyAlignment="0" applyProtection="0"/>
    <xf numFmtId="232" fontId="6" fillId="0" borderId="0" applyFill="0" applyBorder="0" applyAlignment="0" applyProtection="0"/>
    <xf numFmtId="232" fontId="6" fillId="0" borderId="0" applyFill="0" applyBorder="0" applyAlignment="0" applyProtection="0"/>
    <xf numFmtId="234" fontId="6" fillId="0" borderId="0" applyFill="0" applyBorder="0" applyAlignment="0" applyProtection="0"/>
    <xf numFmtId="233" fontId="6" fillId="0" borderId="0" applyFill="0" applyBorder="0" applyAlignment="0" applyProtection="0"/>
    <xf numFmtId="251" fontId="6" fillId="0" borderId="0" applyFill="0" applyBorder="0" applyAlignment="0" applyProtection="0"/>
    <xf numFmtId="234" fontId="6" fillId="0" borderId="0" applyFill="0" applyBorder="0" applyAlignment="0" applyProtection="0"/>
    <xf numFmtId="251" fontId="6" fillId="0" borderId="0" applyFill="0" applyBorder="0" applyAlignment="0" applyProtection="0"/>
    <xf numFmtId="251" fontId="6" fillId="0" borderId="0" applyFill="0" applyBorder="0" applyAlignment="0" applyProtection="0"/>
    <xf numFmtId="234" fontId="6" fillId="0" borderId="0" applyFill="0" applyBorder="0" applyAlignment="0" applyProtection="0"/>
    <xf numFmtId="234" fontId="6" fillId="0" borderId="0" applyFill="0" applyBorder="0" applyAlignment="0" applyProtection="0"/>
    <xf numFmtId="233" fontId="6" fillId="0" borderId="0" applyFill="0" applyBorder="0" applyAlignment="0" applyProtection="0"/>
    <xf numFmtId="231" fontId="6" fillId="0" borderId="0" applyFill="0" applyBorder="0" applyAlignment="0" applyProtection="0"/>
    <xf numFmtId="231" fontId="6" fillId="0" borderId="0" applyFill="0" applyBorder="0" applyAlignment="0" applyProtection="0"/>
    <xf numFmtId="236" fontId="6" fillId="0" borderId="0" applyFill="0" applyBorder="0" applyAlignment="0" applyProtection="0"/>
    <xf numFmtId="230" fontId="6" fillId="0" borderId="0" applyFill="0" applyBorder="0" applyAlignment="0" applyProtection="0"/>
    <xf numFmtId="252" fontId="6" fillId="0" borderId="0" applyFill="0" applyBorder="0" applyAlignment="0" applyProtection="0"/>
    <xf numFmtId="230" fontId="6" fillId="0" borderId="0" applyFill="0" applyBorder="0" applyAlignment="0" applyProtection="0"/>
    <xf numFmtId="236" fontId="6" fillId="0" borderId="0" applyFill="0" applyBorder="0" applyAlignment="0" applyProtection="0"/>
    <xf numFmtId="253" fontId="6" fillId="0" borderId="0" applyFill="0" applyBorder="0" applyAlignment="0" applyProtection="0"/>
    <xf numFmtId="254" fontId="6" fillId="0" borderId="0" applyFill="0" applyBorder="0" applyAlignment="0" applyProtection="0"/>
    <xf numFmtId="244" fontId="6" fillId="0" borderId="0" applyFill="0" applyBorder="0" applyAlignment="0" applyProtection="0"/>
    <xf numFmtId="255" fontId="6" fillId="0" borderId="0" applyFill="0" applyBorder="0" applyAlignment="0" applyProtection="0"/>
    <xf numFmtId="248"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0" fontId="6" fillId="0" borderId="0" applyFill="0" applyBorder="0" applyAlignment="0" applyProtection="0"/>
    <xf numFmtId="248" fontId="6" fillId="0" borderId="0" applyFill="0" applyBorder="0" applyAlignment="0" applyProtection="0"/>
    <xf numFmtId="0" fontId="6" fillId="0" borderId="0" applyFill="0" applyBorder="0" applyAlignment="0" applyProtection="0"/>
    <xf numFmtId="255" fontId="6" fillId="0" borderId="0" applyFill="0" applyBorder="0" applyAlignment="0" applyProtection="0"/>
    <xf numFmtId="257" fontId="6" fillId="0" borderId="0" applyFill="0" applyBorder="0" applyAlignment="0" applyProtection="0"/>
    <xf numFmtId="244" fontId="6" fillId="0" borderId="0" applyFill="0" applyBorder="0" applyAlignment="0" applyProtection="0"/>
    <xf numFmtId="257" fontId="6" fillId="0" borderId="0" applyFill="0" applyBorder="0" applyAlignment="0" applyProtection="0"/>
    <xf numFmtId="254" fontId="6" fillId="0" borderId="0" applyFill="0" applyBorder="0" applyAlignment="0" applyProtection="0"/>
    <xf numFmtId="256" fontId="6" fillId="0" borderId="0" applyFill="0" applyBorder="0" applyAlignment="0" applyProtection="0"/>
    <xf numFmtId="258"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48" fontId="6" fillId="0" borderId="0" applyFill="0" applyBorder="0" applyAlignment="0" applyProtection="0"/>
    <xf numFmtId="255"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0"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44"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9" fontId="6" fillId="0" borderId="0" applyFill="0" applyBorder="0" applyAlignment="0" applyProtection="0"/>
    <xf numFmtId="238" fontId="6" fillId="0" borderId="0" applyFill="0" applyBorder="0" applyAlignment="0" applyProtection="0"/>
    <xf numFmtId="244"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0" fontId="6" fillId="0" borderId="0" applyFill="0" applyBorder="0" applyAlignment="0" applyProtection="0"/>
    <xf numFmtId="231" fontId="6" fillId="0" borderId="0" applyFill="0" applyBorder="0" applyAlignment="0" applyProtection="0"/>
    <xf numFmtId="236" fontId="6" fillId="0" borderId="0" applyFill="0" applyBorder="0" applyAlignment="0" applyProtection="0"/>
    <xf numFmtId="232" fontId="6" fillId="0" borderId="0" applyFill="0" applyBorder="0" applyAlignment="0" applyProtection="0"/>
    <xf numFmtId="233" fontId="6" fillId="0" borderId="0" applyFill="0" applyBorder="0" applyAlignment="0" applyProtection="0"/>
    <xf numFmtId="251" fontId="6" fillId="0" borderId="0" applyFill="0" applyBorder="0" applyAlignment="0" applyProtection="0"/>
    <xf numFmtId="235" fontId="6" fillId="0" borderId="0" applyFill="0" applyBorder="0" applyAlignment="0" applyProtection="0"/>
    <xf numFmtId="232" fontId="6" fillId="0" borderId="0" applyFill="0" applyBorder="0" applyAlignment="0" applyProtection="0"/>
    <xf numFmtId="233" fontId="6" fillId="0" borderId="0" applyFill="0" applyBorder="0" applyAlignment="0" applyProtection="0"/>
    <xf numFmtId="232" fontId="6" fillId="0" borderId="0" applyFill="0" applyBorder="0" applyAlignment="0" applyProtection="0"/>
    <xf numFmtId="232" fontId="6" fillId="0" borderId="0" applyFill="0" applyBorder="0" applyAlignment="0" applyProtection="0"/>
    <xf numFmtId="234" fontId="6" fillId="0" borderId="0" applyFill="0" applyBorder="0" applyAlignment="0" applyProtection="0"/>
    <xf numFmtId="233" fontId="6" fillId="0" borderId="0" applyFill="0" applyBorder="0" applyAlignment="0" applyProtection="0"/>
    <xf numFmtId="251" fontId="6" fillId="0" borderId="0" applyFill="0" applyBorder="0" applyAlignment="0" applyProtection="0"/>
    <xf numFmtId="234" fontId="6" fillId="0" borderId="0" applyFill="0" applyBorder="0" applyAlignment="0" applyProtection="0"/>
    <xf numFmtId="251" fontId="6" fillId="0" borderId="0" applyFill="0" applyBorder="0" applyAlignment="0" applyProtection="0"/>
    <xf numFmtId="251" fontId="6" fillId="0" borderId="0" applyFill="0" applyBorder="0" applyAlignment="0" applyProtection="0"/>
    <xf numFmtId="234" fontId="6" fillId="0" borderId="0" applyFill="0" applyBorder="0" applyAlignment="0" applyProtection="0"/>
    <xf numFmtId="234" fontId="6" fillId="0" borderId="0" applyFill="0" applyBorder="0" applyAlignment="0" applyProtection="0"/>
    <xf numFmtId="233" fontId="6" fillId="0" borderId="0" applyFill="0" applyBorder="0" applyAlignment="0" applyProtection="0"/>
    <xf numFmtId="231" fontId="6" fillId="0" borderId="0" applyFill="0" applyBorder="0" applyAlignment="0" applyProtection="0"/>
    <xf numFmtId="236" fontId="6" fillId="0" borderId="0" applyFill="0" applyBorder="0" applyAlignment="0" applyProtection="0"/>
    <xf numFmtId="234" fontId="6" fillId="0" borderId="0" applyFill="0" applyBorder="0" applyAlignment="0" applyProtection="0"/>
    <xf numFmtId="234" fontId="6" fillId="0" borderId="0" applyFill="0" applyBorder="0" applyAlignment="0" applyProtection="0"/>
    <xf numFmtId="251" fontId="6" fillId="0" borderId="0" applyFill="0" applyBorder="0" applyAlignment="0" applyProtection="0"/>
    <xf numFmtId="239" fontId="6" fillId="0" borderId="0" applyFill="0" applyBorder="0" applyAlignment="0" applyProtection="0"/>
    <xf numFmtId="260" fontId="6" fillId="0" borderId="0" applyFill="0" applyBorder="0" applyAlignment="0" applyProtection="0"/>
    <xf numFmtId="251" fontId="6" fillId="0" borderId="0" applyFill="0" applyBorder="0" applyAlignment="0" applyProtection="0"/>
    <xf numFmtId="240" fontId="6" fillId="0" borderId="0" applyFill="0" applyBorder="0" applyAlignment="0" applyProtection="0"/>
    <xf numFmtId="239" fontId="6" fillId="0" borderId="0" applyFill="0" applyBorder="0" applyAlignment="0" applyProtection="0"/>
    <xf numFmtId="240" fontId="6" fillId="0" borderId="0" applyFill="0" applyBorder="0" applyAlignment="0" applyProtection="0"/>
    <xf numFmtId="261" fontId="6" fillId="0" borderId="0" applyFill="0" applyBorder="0" applyAlignment="0" applyProtection="0"/>
    <xf numFmtId="251" fontId="6" fillId="0" borderId="0" applyFill="0" applyBorder="0" applyAlignment="0" applyProtection="0"/>
    <xf numFmtId="235" fontId="6" fillId="0" borderId="0" applyFill="0" applyBorder="0" applyAlignment="0" applyProtection="0"/>
    <xf numFmtId="262" fontId="6" fillId="0" borderId="0" applyFill="0" applyBorder="0" applyAlignment="0" applyProtection="0"/>
    <xf numFmtId="234" fontId="6" fillId="0" borderId="0" applyFill="0" applyBorder="0" applyAlignment="0" applyProtection="0"/>
    <xf numFmtId="235" fontId="6" fillId="0" borderId="0" applyFill="0" applyBorder="0" applyAlignment="0" applyProtection="0"/>
    <xf numFmtId="244" fontId="6" fillId="0" borderId="0" applyFill="0" applyBorder="0" applyAlignment="0" applyProtection="0"/>
    <xf numFmtId="255" fontId="6" fillId="0" borderId="0" applyFill="0" applyBorder="0" applyAlignment="0" applyProtection="0"/>
    <xf numFmtId="248"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0" fontId="6" fillId="0" borderId="0" applyFill="0" applyBorder="0" applyAlignment="0" applyProtection="0"/>
    <xf numFmtId="248" fontId="6" fillId="0" borderId="0" applyFill="0" applyBorder="0" applyAlignment="0" applyProtection="0"/>
    <xf numFmtId="0" fontId="6" fillId="0" borderId="0" applyFill="0" applyBorder="0" applyAlignment="0" applyProtection="0"/>
    <xf numFmtId="255" fontId="6" fillId="0" borderId="0" applyFill="0" applyBorder="0" applyAlignment="0" applyProtection="0"/>
    <xf numFmtId="257" fontId="6" fillId="0" borderId="0" applyFill="0" applyBorder="0" applyAlignment="0" applyProtection="0"/>
    <xf numFmtId="244" fontId="6" fillId="0" borderId="0" applyFill="0" applyBorder="0" applyAlignment="0" applyProtection="0"/>
    <xf numFmtId="257" fontId="6" fillId="0" borderId="0" applyFill="0" applyBorder="0" applyAlignment="0" applyProtection="0"/>
    <xf numFmtId="254" fontId="6" fillId="0" borderId="0" applyFill="0" applyBorder="0" applyAlignment="0" applyProtection="0"/>
    <xf numFmtId="256" fontId="6" fillId="0" borderId="0" applyFill="0" applyBorder="0" applyAlignment="0" applyProtection="0"/>
    <xf numFmtId="258"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48" fontId="6" fillId="0" borderId="0" applyFill="0" applyBorder="0" applyAlignment="0" applyProtection="0"/>
    <xf numFmtId="255"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0"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44"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9" fontId="6" fillId="0" borderId="0" applyFill="0" applyBorder="0" applyAlignment="0" applyProtection="0"/>
    <xf numFmtId="238" fontId="6" fillId="0" borderId="0" applyFill="0" applyBorder="0" applyAlignment="0" applyProtection="0"/>
    <xf numFmtId="244" fontId="6" fillId="0" borderId="0" applyFill="0" applyBorder="0" applyAlignment="0" applyProtection="0"/>
    <xf numFmtId="254"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29" fontId="6" fillId="0" borderId="0" applyFill="0" applyBorder="0" applyAlignment="0" applyProtection="0"/>
    <xf numFmtId="246" fontId="6" fillId="0" borderId="0" applyFill="0" applyBorder="0" applyAlignment="0" applyProtection="0"/>
    <xf numFmtId="249"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46" fontId="6" fillId="0" borderId="0" applyFill="0" applyBorder="0" applyAlignment="0" applyProtection="0"/>
    <xf numFmtId="264" fontId="6" fillId="0" borderId="0" applyFill="0" applyBorder="0" applyAlignment="0" applyProtection="0"/>
    <xf numFmtId="249" fontId="6" fillId="0" borderId="0" applyFill="0" applyBorder="0" applyAlignment="0" applyProtection="0"/>
    <xf numFmtId="264" fontId="6" fillId="0" borderId="0" applyFill="0" applyBorder="0" applyAlignment="0" applyProtection="0"/>
    <xf numFmtId="241" fontId="6" fillId="0" borderId="0" applyFill="0" applyBorder="0" applyAlignment="0" applyProtection="0"/>
    <xf numFmtId="246" fontId="6" fillId="0" borderId="0" applyFill="0" applyBorder="0" applyAlignment="0" applyProtection="0"/>
    <xf numFmtId="242"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29" fontId="6" fillId="0" borderId="0" applyFill="0" applyBorder="0" applyAlignment="0" applyProtection="0"/>
    <xf numFmtId="264" fontId="6" fillId="0" borderId="0" applyFill="0" applyBorder="0" applyAlignment="0" applyProtection="0"/>
    <xf numFmtId="250" fontId="6" fillId="0" borderId="0" applyFill="0" applyBorder="0" applyAlignment="0" applyProtection="0"/>
    <xf numFmtId="263" fontId="6" fillId="0" borderId="0" applyFill="0" applyBorder="0" applyAlignment="0" applyProtection="0"/>
    <xf numFmtId="265"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49" fontId="6" fillId="0" borderId="0" applyFill="0" applyBorder="0" applyAlignment="0" applyProtection="0"/>
    <xf numFmtId="246" fontId="6" fillId="0" borderId="0" applyFill="0" applyBorder="0" applyAlignment="0" applyProtection="0"/>
    <xf numFmtId="167" fontId="6" fillId="0" borderId="0" applyFill="0" applyBorder="0" applyAlignment="0" applyProtection="0"/>
    <xf numFmtId="246" fontId="6" fillId="0" borderId="0" applyFill="0" applyBorder="0" applyAlignment="0" applyProtection="0"/>
    <xf numFmtId="264"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46" fontId="6" fillId="0" borderId="0" applyFill="0" applyBorder="0" applyAlignment="0" applyProtection="0"/>
    <xf numFmtId="167"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29"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66" fontId="6" fillId="0" borderId="0" applyFill="0" applyBorder="0" applyAlignment="0" applyProtection="0"/>
    <xf numFmtId="167" fontId="6" fillId="0" borderId="0" applyFill="0" applyBorder="0" applyAlignment="0" applyProtection="0"/>
    <xf numFmtId="229"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46"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32" fontId="6" fillId="0" borderId="0" applyFill="0" applyBorder="0" applyAlignment="0" applyProtection="0"/>
    <xf numFmtId="233" fontId="6" fillId="0" borderId="0" applyFill="0" applyBorder="0" applyAlignment="0" applyProtection="0"/>
    <xf numFmtId="251" fontId="6" fillId="0" borderId="0" applyFill="0" applyBorder="0" applyAlignment="0" applyProtection="0"/>
    <xf numFmtId="235" fontId="6" fillId="0" borderId="0" applyFill="0" applyBorder="0" applyAlignment="0" applyProtection="0"/>
    <xf numFmtId="232" fontId="6" fillId="0" borderId="0" applyFill="0" applyBorder="0" applyAlignment="0" applyProtection="0"/>
    <xf numFmtId="233" fontId="6" fillId="0" borderId="0" applyFill="0" applyBorder="0" applyAlignment="0" applyProtection="0"/>
    <xf numFmtId="232" fontId="6" fillId="0" borderId="0" applyFill="0" applyBorder="0" applyAlignment="0" applyProtection="0"/>
    <xf numFmtId="232" fontId="6" fillId="0" borderId="0" applyFill="0" applyBorder="0" applyAlignment="0" applyProtection="0"/>
    <xf numFmtId="234" fontId="6" fillId="0" borderId="0" applyFill="0" applyBorder="0" applyAlignment="0" applyProtection="0"/>
    <xf numFmtId="233" fontId="6" fillId="0" borderId="0" applyFill="0" applyBorder="0" applyAlignment="0" applyProtection="0"/>
    <xf numFmtId="251" fontId="6" fillId="0" borderId="0" applyFill="0" applyBorder="0" applyAlignment="0" applyProtection="0"/>
    <xf numFmtId="234" fontId="6" fillId="0" borderId="0" applyFill="0" applyBorder="0" applyAlignment="0" applyProtection="0"/>
    <xf numFmtId="251" fontId="6" fillId="0" borderId="0" applyFill="0" applyBorder="0" applyAlignment="0" applyProtection="0"/>
    <xf numFmtId="251" fontId="6" fillId="0" borderId="0" applyFill="0" applyBorder="0" applyAlignment="0" applyProtection="0"/>
    <xf numFmtId="234" fontId="6" fillId="0" borderId="0" applyFill="0" applyBorder="0" applyAlignment="0" applyProtection="0"/>
    <xf numFmtId="234" fontId="6" fillId="0" borderId="0" applyFill="0" applyBorder="0" applyAlignment="0" applyProtection="0"/>
    <xf numFmtId="233" fontId="6" fillId="0" borderId="0" applyFill="0" applyBorder="0" applyAlignment="0" applyProtection="0"/>
    <xf numFmtId="231" fontId="6" fillId="0" borderId="0" applyFill="0" applyBorder="0" applyAlignment="0" applyProtection="0"/>
    <xf numFmtId="236" fontId="6" fillId="0" borderId="0" applyFill="0" applyBorder="0" applyAlignment="0" applyProtection="0"/>
    <xf numFmtId="234" fontId="6" fillId="0" borderId="0" applyFill="0" applyBorder="0" applyAlignment="0" applyProtection="0"/>
    <xf numFmtId="234" fontId="6" fillId="0" borderId="0" applyFill="0" applyBorder="0" applyAlignment="0" applyProtection="0"/>
    <xf numFmtId="251" fontId="6" fillId="0" borderId="0" applyFill="0" applyBorder="0" applyAlignment="0" applyProtection="0"/>
    <xf numFmtId="239" fontId="6" fillId="0" borderId="0" applyFill="0" applyBorder="0" applyAlignment="0" applyProtection="0"/>
    <xf numFmtId="260" fontId="6" fillId="0" borderId="0" applyFill="0" applyBorder="0" applyAlignment="0" applyProtection="0"/>
    <xf numFmtId="251" fontId="6" fillId="0" borderId="0" applyFill="0" applyBorder="0" applyAlignment="0" applyProtection="0"/>
    <xf numFmtId="240" fontId="6" fillId="0" borderId="0" applyFill="0" applyBorder="0" applyAlignment="0" applyProtection="0"/>
    <xf numFmtId="239" fontId="6" fillId="0" borderId="0" applyFill="0" applyBorder="0" applyAlignment="0" applyProtection="0"/>
    <xf numFmtId="240" fontId="6" fillId="0" borderId="0" applyFill="0" applyBorder="0" applyAlignment="0" applyProtection="0"/>
    <xf numFmtId="261" fontId="6" fillId="0" borderId="0" applyFill="0" applyBorder="0" applyAlignment="0" applyProtection="0"/>
    <xf numFmtId="251" fontId="6" fillId="0" borderId="0" applyFill="0" applyBorder="0" applyAlignment="0" applyProtection="0"/>
    <xf numFmtId="235" fontId="6" fillId="0" borderId="0" applyFill="0" applyBorder="0" applyAlignment="0" applyProtection="0"/>
    <xf numFmtId="262" fontId="6" fillId="0" borderId="0" applyFill="0" applyBorder="0" applyAlignment="0" applyProtection="0"/>
    <xf numFmtId="234" fontId="6" fillId="0" borderId="0" applyFill="0" applyBorder="0" applyAlignment="0" applyProtection="0"/>
    <xf numFmtId="235" fontId="6" fillId="0" borderId="0" applyFill="0" applyBorder="0" applyAlignment="0" applyProtection="0"/>
    <xf numFmtId="250" fontId="6" fillId="0" borderId="0" applyFill="0" applyBorder="0" applyAlignment="0" applyProtection="0"/>
    <xf numFmtId="254" fontId="6" fillId="0" borderId="0" applyFill="0" applyBorder="0" applyAlignment="0" applyProtection="0"/>
    <xf numFmtId="229" fontId="6" fillId="0" borderId="0" applyFill="0" applyBorder="0" applyAlignment="0" applyProtection="0"/>
    <xf numFmtId="246" fontId="6" fillId="0" borderId="0" applyFill="0" applyBorder="0" applyAlignment="0" applyProtection="0"/>
    <xf numFmtId="249"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46" fontId="6" fillId="0" borderId="0" applyFill="0" applyBorder="0" applyAlignment="0" applyProtection="0"/>
    <xf numFmtId="264" fontId="6" fillId="0" borderId="0" applyFill="0" applyBorder="0" applyAlignment="0" applyProtection="0"/>
    <xf numFmtId="249" fontId="6" fillId="0" borderId="0" applyFill="0" applyBorder="0" applyAlignment="0" applyProtection="0"/>
    <xf numFmtId="264" fontId="6" fillId="0" borderId="0" applyFill="0" applyBorder="0" applyAlignment="0" applyProtection="0"/>
    <xf numFmtId="241" fontId="6" fillId="0" borderId="0" applyFill="0" applyBorder="0" applyAlignment="0" applyProtection="0"/>
    <xf numFmtId="246" fontId="6" fillId="0" borderId="0" applyFill="0" applyBorder="0" applyAlignment="0" applyProtection="0"/>
    <xf numFmtId="242"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29" fontId="6" fillId="0" borderId="0" applyFill="0" applyBorder="0" applyAlignment="0" applyProtection="0"/>
    <xf numFmtId="264" fontId="6" fillId="0" borderId="0" applyFill="0" applyBorder="0" applyAlignment="0" applyProtection="0"/>
    <xf numFmtId="250" fontId="6" fillId="0" borderId="0" applyFill="0" applyBorder="0" applyAlignment="0" applyProtection="0"/>
    <xf numFmtId="263" fontId="6" fillId="0" borderId="0" applyFill="0" applyBorder="0" applyAlignment="0" applyProtection="0"/>
    <xf numFmtId="265"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49" fontId="6" fillId="0" borderId="0" applyFill="0" applyBorder="0" applyAlignment="0" applyProtection="0"/>
    <xf numFmtId="246" fontId="6" fillId="0" borderId="0" applyFill="0" applyBorder="0" applyAlignment="0" applyProtection="0"/>
    <xf numFmtId="167" fontId="6" fillId="0" borderId="0" applyFill="0" applyBorder="0" applyAlignment="0" applyProtection="0"/>
    <xf numFmtId="246" fontId="6" fillId="0" borderId="0" applyFill="0" applyBorder="0" applyAlignment="0" applyProtection="0"/>
    <xf numFmtId="264"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46" fontId="6" fillId="0" borderId="0" applyFill="0" applyBorder="0" applyAlignment="0" applyProtection="0"/>
    <xf numFmtId="167"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29"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66" fontId="6" fillId="0" borderId="0" applyFill="0" applyBorder="0" applyAlignment="0" applyProtection="0"/>
    <xf numFmtId="167" fontId="6" fillId="0" borderId="0" applyFill="0" applyBorder="0" applyAlignment="0" applyProtection="0"/>
    <xf numFmtId="229"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46"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44" fontId="6" fillId="0" borderId="0" applyFill="0" applyBorder="0" applyAlignment="0" applyProtection="0"/>
    <xf numFmtId="255" fontId="6" fillId="0" borderId="0" applyFill="0" applyBorder="0" applyAlignment="0" applyProtection="0"/>
    <xf numFmtId="248"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0" fontId="6" fillId="0" borderId="0" applyFill="0" applyBorder="0" applyAlignment="0" applyProtection="0"/>
    <xf numFmtId="248" fontId="6" fillId="0" borderId="0" applyFill="0" applyBorder="0" applyAlignment="0" applyProtection="0"/>
    <xf numFmtId="0" fontId="6" fillId="0" borderId="0" applyFill="0" applyBorder="0" applyAlignment="0" applyProtection="0"/>
    <xf numFmtId="255" fontId="6" fillId="0" borderId="0" applyFill="0" applyBorder="0" applyAlignment="0" applyProtection="0"/>
    <xf numFmtId="257" fontId="6" fillId="0" borderId="0" applyFill="0" applyBorder="0" applyAlignment="0" applyProtection="0"/>
    <xf numFmtId="244" fontId="6" fillId="0" borderId="0" applyFill="0" applyBorder="0" applyAlignment="0" applyProtection="0"/>
    <xf numFmtId="257" fontId="6" fillId="0" borderId="0" applyFill="0" applyBorder="0" applyAlignment="0" applyProtection="0"/>
    <xf numFmtId="254" fontId="6" fillId="0" borderId="0" applyFill="0" applyBorder="0" applyAlignment="0" applyProtection="0"/>
    <xf numFmtId="256" fontId="6" fillId="0" borderId="0" applyFill="0" applyBorder="0" applyAlignment="0" applyProtection="0"/>
    <xf numFmtId="258"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48" fontId="6" fillId="0" borderId="0" applyFill="0" applyBorder="0" applyAlignment="0" applyProtection="0"/>
    <xf numFmtId="255"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0"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44"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9" fontId="6" fillId="0" borderId="0" applyFill="0" applyBorder="0" applyAlignment="0" applyProtection="0"/>
    <xf numFmtId="238" fontId="6" fillId="0" borderId="0" applyFill="0" applyBorder="0" applyAlignment="0" applyProtection="0"/>
    <xf numFmtId="244"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0" fontId="6" fillId="0" borderId="0" applyFill="0" applyBorder="0" applyAlignment="0" applyProtection="0"/>
    <xf numFmtId="230" fontId="6" fillId="0" borderId="0" applyFill="0" applyBorder="0" applyAlignment="0" applyProtection="0"/>
    <xf numFmtId="252" fontId="6" fillId="0" borderId="0" applyFill="0" applyBorder="0" applyAlignment="0" applyProtection="0"/>
    <xf numFmtId="230" fontId="6" fillId="0" borderId="0" applyFill="0" applyBorder="0" applyAlignment="0" applyProtection="0"/>
    <xf numFmtId="236" fontId="6" fillId="0" borderId="0" applyFill="0" applyBorder="0" applyAlignment="0" applyProtection="0"/>
    <xf numFmtId="253" fontId="6" fillId="0" borderId="0" applyFill="0" applyBorder="0" applyAlignment="0" applyProtection="0"/>
    <xf numFmtId="236" fontId="6" fillId="0" borderId="0" applyFill="0" applyBorder="0" applyAlignment="0" applyProtection="0"/>
    <xf numFmtId="234" fontId="6" fillId="0" borderId="0" applyFill="0" applyBorder="0" applyAlignment="0" applyProtection="0"/>
    <xf numFmtId="234" fontId="6" fillId="0" borderId="0" applyFill="0" applyBorder="0" applyAlignment="0" applyProtection="0"/>
    <xf numFmtId="251" fontId="6" fillId="0" borderId="0" applyFill="0" applyBorder="0" applyAlignment="0" applyProtection="0"/>
    <xf numFmtId="239" fontId="6" fillId="0" borderId="0" applyFill="0" applyBorder="0" applyAlignment="0" applyProtection="0"/>
    <xf numFmtId="260" fontId="6" fillId="0" borderId="0" applyFill="0" applyBorder="0" applyAlignment="0" applyProtection="0"/>
    <xf numFmtId="251" fontId="6" fillId="0" borderId="0" applyFill="0" applyBorder="0" applyAlignment="0" applyProtection="0"/>
    <xf numFmtId="240" fontId="6" fillId="0" borderId="0" applyFill="0" applyBorder="0" applyAlignment="0" applyProtection="0"/>
    <xf numFmtId="239" fontId="6" fillId="0" borderId="0" applyFill="0" applyBorder="0" applyAlignment="0" applyProtection="0"/>
    <xf numFmtId="240" fontId="6" fillId="0" borderId="0" applyFill="0" applyBorder="0" applyAlignment="0" applyProtection="0"/>
    <xf numFmtId="261" fontId="6" fillId="0" borderId="0" applyFill="0" applyBorder="0" applyAlignment="0" applyProtection="0"/>
    <xf numFmtId="251" fontId="6" fillId="0" borderId="0" applyFill="0" applyBorder="0" applyAlignment="0" applyProtection="0"/>
    <xf numFmtId="235" fontId="6" fillId="0" borderId="0" applyFill="0" applyBorder="0" applyAlignment="0" applyProtection="0"/>
    <xf numFmtId="262" fontId="6" fillId="0" borderId="0" applyFill="0" applyBorder="0" applyAlignment="0" applyProtection="0"/>
    <xf numFmtId="234" fontId="6" fillId="0" borderId="0" applyFill="0" applyBorder="0" applyAlignment="0" applyProtection="0"/>
    <xf numFmtId="235" fontId="6" fillId="0" borderId="0" applyFill="0" applyBorder="0" applyAlignment="0" applyProtection="0"/>
    <xf numFmtId="250" fontId="6" fillId="0" borderId="0" applyFill="0" applyBorder="0" applyAlignment="0" applyProtection="0"/>
    <xf numFmtId="229" fontId="6" fillId="0" borderId="0" applyFill="0" applyBorder="0" applyAlignment="0" applyProtection="0"/>
    <xf numFmtId="246" fontId="6" fillId="0" borderId="0" applyFill="0" applyBorder="0" applyAlignment="0" applyProtection="0"/>
    <xf numFmtId="249"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46" fontId="6" fillId="0" borderId="0" applyFill="0" applyBorder="0" applyAlignment="0" applyProtection="0"/>
    <xf numFmtId="264" fontId="6" fillId="0" borderId="0" applyFill="0" applyBorder="0" applyAlignment="0" applyProtection="0"/>
    <xf numFmtId="249" fontId="6" fillId="0" borderId="0" applyFill="0" applyBorder="0" applyAlignment="0" applyProtection="0"/>
    <xf numFmtId="264" fontId="6" fillId="0" borderId="0" applyFill="0" applyBorder="0" applyAlignment="0" applyProtection="0"/>
    <xf numFmtId="241" fontId="6" fillId="0" borderId="0" applyFill="0" applyBorder="0" applyAlignment="0" applyProtection="0"/>
    <xf numFmtId="246" fontId="6" fillId="0" borderId="0" applyFill="0" applyBorder="0" applyAlignment="0" applyProtection="0"/>
    <xf numFmtId="242"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29" fontId="6" fillId="0" borderId="0" applyFill="0" applyBorder="0" applyAlignment="0" applyProtection="0"/>
    <xf numFmtId="264" fontId="6" fillId="0" borderId="0" applyFill="0" applyBorder="0" applyAlignment="0" applyProtection="0"/>
    <xf numFmtId="250" fontId="6" fillId="0" borderId="0" applyFill="0" applyBorder="0" applyAlignment="0" applyProtection="0"/>
    <xf numFmtId="263" fontId="6" fillId="0" borderId="0" applyFill="0" applyBorder="0" applyAlignment="0" applyProtection="0"/>
    <xf numFmtId="265"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49" fontId="6" fillId="0" borderId="0" applyFill="0" applyBorder="0" applyAlignment="0" applyProtection="0"/>
    <xf numFmtId="246" fontId="6" fillId="0" borderId="0" applyFill="0" applyBorder="0" applyAlignment="0" applyProtection="0"/>
    <xf numFmtId="167" fontId="6" fillId="0" borderId="0" applyFill="0" applyBorder="0" applyAlignment="0" applyProtection="0"/>
    <xf numFmtId="246" fontId="6" fillId="0" borderId="0" applyFill="0" applyBorder="0" applyAlignment="0" applyProtection="0"/>
    <xf numFmtId="264"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46" fontId="6" fillId="0" borderId="0" applyFill="0" applyBorder="0" applyAlignment="0" applyProtection="0"/>
    <xf numFmtId="167"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29"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63"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66" fontId="6" fillId="0" borderId="0" applyFill="0" applyBorder="0" applyAlignment="0" applyProtection="0"/>
    <xf numFmtId="167" fontId="6" fillId="0" borderId="0" applyFill="0" applyBorder="0" applyAlignment="0" applyProtection="0"/>
    <xf numFmtId="229" fontId="6" fillId="0" borderId="0" applyFill="0" applyBorder="0" applyAlignment="0" applyProtection="0"/>
    <xf numFmtId="246" fontId="6" fillId="0" borderId="0" applyFill="0" applyBorder="0" applyAlignment="0" applyProtection="0"/>
    <xf numFmtId="246"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46" fontId="6" fillId="0" borderId="0" applyFill="0" applyBorder="0" applyAlignment="0" applyProtection="0"/>
    <xf numFmtId="228" fontId="6" fillId="0" borderId="0" applyFill="0" applyBorder="0" applyAlignment="0" applyProtection="0"/>
    <xf numFmtId="167" fontId="6" fillId="0" borderId="0" applyFill="0" applyBorder="0" applyAlignment="0" applyProtection="0"/>
    <xf numFmtId="244" fontId="6" fillId="0" borderId="0" applyFill="0" applyBorder="0" applyAlignment="0" applyProtection="0"/>
    <xf numFmtId="255" fontId="6" fillId="0" borderId="0" applyFill="0" applyBorder="0" applyAlignment="0" applyProtection="0"/>
    <xf numFmtId="248"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0" fontId="6" fillId="0" borderId="0" applyFill="0" applyBorder="0" applyAlignment="0" applyProtection="0"/>
    <xf numFmtId="248" fontId="6" fillId="0" borderId="0" applyFill="0" applyBorder="0" applyAlignment="0" applyProtection="0"/>
    <xf numFmtId="0" fontId="6" fillId="0" borderId="0" applyFill="0" applyBorder="0" applyAlignment="0" applyProtection="0"/>
    <xf numFmtId="255" fontId="6" fillId="0" borderId="0" applyFill="0" applyBorder="0" applyAlignment="0" applyProtection="0"/>
    <xf numFmtId="257" fontId="6" fillId="0" borderId="0" applyFill="0" applyBorder="0" applyAlignment="0" applyProtection="0"/>
    <xf numFmtId="244" fontId="6" fillId="0" borderId="0" applyFill="0" applyBorder="0" applyAlignment="0" applyProtection="0"/>
    <xf numFmtId="257" fontId="6" fillId="0" borderId="0" applyFill="0" applyBorder="0" applyAlignment="0" applyProtection="0"/>
    <xf numFmtId="254" fontId="6" fillId="0" borderId="0" applyFill="0" applyBorder="0" applyAlignment="0" applyProtection="0"/>
    <xf numFmtId="256" fontId="6" fillId="0" borderId="0" applyFill="0" applyBorder="0" applyAlignment="0" applyProtection="0"/>
    <xf numFmtId="258"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48" fontId="6" fillId="0" borderId="0" applyFill="0" applyBorder="0" applyAlignment="0" applyProtection="0"/>
    <xf numFmtId="255"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0"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0" fontId="44" fillId="0" borderId="20"/>
    <xf numFmtId="244"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56"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9" fontId="6" fillId="0" borderId="0" applyFill="0" applyBorder="0" applyAlignment="0" applyProtection="0"/>
    <xf numFmtId="238" fontId="6" fillId="0" borderId="0" applyFill="0" applyBorder="0" applyAlignment="0" applyProtection="0"/>
    <xf numFmtId="244" fontId="6" fillId="0" borderId="0" applyFill="0" applyBorder="0" applyAlignment="0" applyProtection="0"/>
    <xf numFmtId="255" fontId="6" fillId="0" borderId="0" applyFill="0" applyBorder="0" applyAlignment="0" applyProtection="0"/>
    <xf numFmtId="255"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55" fontId="6" fillId="0" borderId="0" applyFill="0" applyBorder="0" applyAlignment="0" applyProtection="0"/>
    <xf numFmtId="237" fontId="6" fillId="0" borderId="0" applyFill="0" applyBorder="0" applyAlignment="0" applyProtection="0"/>
    <xf numFmtId="238" fontId="6" fillId="0" borderId="0" applyFill="0" applyBorder="0" applyAlignment="0" applyProtection="0"/>
    <xf numFmtId="230" fontId="6" fillId="0" borderId="0" applyFill="0" applyBorder="0" applyAlignment="0" applyProtection="0"/>
    <xf numFmtId="252" fontId="6" fillId="0" borderId="0" applyFill="0" applyBorder="0" applyAlignment="0" applyProtection="0"/>
    <xf numFmtId="230" fontId="6" fillId="0" borderId="0" applyFill="0" applyBorder="0" applyAlignment="0" applyProtection="0"/>
    <xf numFmtId="236" fontId="6" fillId="0" borderId="0" applyFill="0" applyBorder="0" applyAlignment="0" applyProtection="0"/>
    <xf numFmtId="253" fontId="6" fillId="0" borderId="0" applyFill="0" applyBorder="0" applyAlignment="0" applyProtection="0"/>
    <xf numFmtId="254" fontId="6" fillId="0" borderId="0" applyFill="0" applyBorder="0" applyAlignment="0" applyProtection="0"/>
    <xf numFmtId="0" fontId="44" fillId="0" borderId="20"/>
    <xf numFmtId="230" fontId="6" fillId="0" borderId="0" applyFill="0" applyBorder="0" applyAlignment="0" applyProtection="0"/>
    <xf numFmtId="0" fontId="56" fillId="0" borderId="0"/>
    <xf numFmtId="1" fontId="46" fillId="0" borderId="0" applyBorder="0"/>
    <xf numFmtId="237" fontId="6" fillId="0" borderId="0" applyFill="0" applyBorder="0" applyAlignment="0" applyProtection="0"/>
    <xf numFmtId="3" fontId="6" fillId="0" borderId="0" applyFill="0" applyBorder="0" applyAlignment="0" applyProtection="0"/>
    <xf numFmtId="267" fontId="6" fillId="0" borderId="0" applyFill="0" applyBorder="0" applyAlignment="0" applyProtection="0"/>
    <xf numFmtId="0" fontId="6" fillId="0" borderId="0" applyFill="0" applyBorder="0" applyAlignment="0" applyProtection="0"/>
    <xf numFmtId="0" fontId="57" fillId="0" borderId="0">
      <protection locked="0"/>
    </xf>
    <xf numFmtId="0" fontId="57" fillId="0" borderId="0">
      <protection locked="0"/>
    </xf>
    <xf numFmtId="0" fontId="58" fillId="0" borderId="0">
      <protection locked="0"/>
    </xf>
    <xf numFmtId="0" fontId="57" fillId="0" borderId="0">
      <protection locked="0"/>
    </xf>
    <xf numFmtId="0" fontId="57" fillId="0" borderId="0">
      <protection locked="0"/>
    </xf>
    <xf numFmtId="0" fontId="57" fillId="0" borderId="0">
      <protection locked="0"/>
    </xf>
    <xf numFmtId="0" fontId="58" fillId="0" borderId="0">
      <protection locked="0"/>
    </xf>
    <xf numFmtId="2" fontId="6" fillId="0" borderId="0" applyFill="0" applyBorder="0" applyAlignment="0" applyProtection="0"/>
    <xf numFmtId="0" fontId="30" fillId="6" borderId="0" applyNumberFormat="0" applyBorder="0" applyAlignment="0" applyProtection="0"/>
    <xf numFmtId="0" fontId="32" fillId="0" borderId="0">
      <alignment horizontal="left"/>
    </xf>
    <xf numFmtId="0" fontId="32" fillId="0" borderId="21" applyNumberFormat="0" applyAlignment="0" applyProtection="0"/>
    <xf numFmtId="0" fontId="32" fillId="0" borderId="22">
      <alignment horizontal="left" vertical="center"/>
    </xf>
    <xf numFmtId="243" fontId="6" fillId="0" borderId="0">
      <protection locked="0"/>
    </xf>
    <xf numFmtId="0" fontId="30" fillId="6" borderId="0" applyNumberFormat="0" applyBorder="0" applyAlignment="0" applyProtection="0"/>
    <xf numFmtId="0" fontId="59" fillId="0" borderId="23"/>
    <xf numFmtId="0" fontId="6" fillId="0" borderId="0" applyNumberFormat="0" applyFill="0" applyBorder="0" applyAlignment="0"/>
    <xf numFmtId="268" fontId="60" fillId="0" borderId="0"/>
    <xf numFmtId="10" fontId="6" fillId="0" borderId="0" applyFill="0" applyBorder="0" applyAlignment="0" applyProtection="0"/>
    <xf numFmtId="0" fontId="47" fillId="0" borderId="0" applyNumberFormat="0" applyBorder="0"/>
    <xf numFmtId="269" fontId="14" fillId="0" borderId="0"/>
    <xf numFmtId="240" fontId="1" fillId="0" borderId="0" applyFont="0" applyFill="0" applyBorder="0" applyAlignment="0" applyProtection="0"/>
    <xf numFmtId="274" fontId="14" fillId="0" borderId="20"/>
    <xf numFmtId="0" fontId="59" fillId="0" borderId="0"/>
    <xf numFmtId="270" fontId="36" fillId="0" borderId="24">
      <alignment horizontal="right" vertical="center"/>
    </xf>
    <xf numFmtId="271" fontId="1" fillId="0" borderId="24">
      <alignment horizontal="right" vertical="center"/>
    </xf>
    <xf numFmtId="270" fontId="36" fillId="0" borderId="24">
      <alignment horizontal="right" vertical="center"/>
    </xf>
    <xf numFmtId="272" fontId="15" fillId="0" borderId="24">
      <alignment horizontal="right" vertical="center"/>
    </xf>
    <xf numFmtId="273" fontId="23" fillId="0" borderId="24">
      <alignment horizontal="right" vertical="center"/>
    </xf>
    <xf numFmtId="3" fontId="45" fillId="0" borderId="25" applyFill="0" applyAlignment="0" applyProtection="0"/>
    <xf numFmtId="274" fontId="14" fillId="0" borderId="20"/>
    <xf numFmtId="251" fontId="36" fillId="0" borderId="24">
      <alignment horizontal="center"/>
    </xf>
    <xf numFmtId="0" fontId="6" fillId="0" borderId="26" applyNumberFormat="0" applyFill="0" applyAlignment="0" applyProtection="0"/>
    <xf numFmtId="275" fontId="21" fillId="0" borderId="0"/>
    <xf numFmtId="276" fontId="36" fillId="0" borderId="25"/>
    <xf numFmtId="245" fontId="6" fillId="0" borderId="0" applyFill="0" applyBorder="0" applyAlignment="0" applyProtection="0"/>
    <xf numFmtId="0" fontId="6" fillId="0" borderId="0">
      <alignment vertical="top"/>
    </xf>
    <xf numFmtId="0" fontId="44" fillId="0" borderId="20"/>
    <xf numFmtId="274" fontId="14" fillId="0" borderId="20"/>
    <xf numFmtId="245" fontId="6" fillId="0" borderId="0" applyFill="0" applyBorder="0" applyAlignment="0" applyProtection="0"/>
    <xf numFmtId="0" fontId="6" fillId="0" borderId="0">
      <alignment vertical="top"/>
    </xf>
    <xf numFmtId="245" fontId="6" fillId="0" borderId="0" applyFill="0" applyBorder="0" applyAlignment="0" applyProtection="0"/>
    <xf numFmtId="0" fontId="6" fillId="0" borderId="0">
      <alignment vertical="top"/>
    </xf>
    <xf numFmtId="0" fontId="19" fillId="0" borderId="0"/>
    <xf numFmtId="0" fontId="23" fillId="0" borderId="0" applyNumberFormat="0" applyFill="0" applyBorder="0" applyAlignment="0" applyProtection="0"/>
    <xf numFmtId="38" fontId="61" fillId="0" borderId="0" applyFont="0" applyFill="0" applyBorder="0" applyAlignment="0" applyProtection="0"/>
    <xf numFmtId="179" fontId="25" fillId="0" borderId="0" applyFont="0" applyFill="0" applyBorder="0" applyAlignment="0" applyProtection="0"/>
    <xf numFmtId="286" fontId="9" fillId="0" borderId="0" applyFont="0" applyFill="0" applyBorder="0" applyAlignment="0" applyProtection="0"/>
    <xf numFmtId="0" fontId="15" fillId="0" borderId="0" applyNumberFormat="0" applyFill="0" applyBorder="0" applyAlignment="0" applyProtection="0"/>
    <xf numFmtId="178" fontId="62" fillId="0" borderId="0" applyFont="0" applyFill="0" applyBorder="0" applyAlignment="0" applyProtection="0"/>
    <xf numFmtId="180" fontId="62" fillId="0" borderId="0" applyFont="0" applyFill="0" applyBorder="0" applyAlignment="0" applyProtection="0"/>
    <xf numFmtId="42" fontId="52"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63" fillId="0" borderId="0"/>
    <xf numFmtId="0" fontId="15" fillId="0" borderId="0" applyNumberFormat="0" applyFill="0" applyBorder="0" applyAlignment="0" applyProtection="0"/>
    <xf numFmtId="0" fontId="9" fillId="0" borderId="0" applyNumberFormat="0" applyFill="0" applyBorder="0" applyAlignment="0" applyProtection="0"/>
    <xf numFmtId="0" fontId="47" fillId="0" borderId="0"/>
    <xf numFmtId="0" fontId="64" fillId="0" borderId="0"/>
    <xf numFmtId="0" fontId="65" fillId="0" borderId="0"/>
    <xf numFmtId="0" fontId="66" fillId="7" borderId="0"/>
    <xf numFmtId="0" fontId="67" fillId="7" borderId="0"/>
    <xf numFmtId="0" fontId="68" fillId="7" borderId="0"/>
    <xf numFmtId="0" fontId="69" fillId="0" borderId="0">
      <alignment wrapText="1"/>
    </xf>
    <xf numFmtId="0" fontId="9" fillId="0" borderId="0"/>
    <xf numFmtId="0" fontId="71" fillId="0" borderId="19" applyFont="0" applyFill="0" applyBorder="0" applyAlignment="0" applyProtection="0">
      <alignment horizontal="center" vertical="center"/>
    </xf>
    <xf numFmtId="0" fontId="72" fillId="0" borderId="0">
      <alignment horizontal="center" wrapText="1"/>
      <protection locked="0"/>
    </xf>
    <xf numFmtId="0" fontId="73" fillId="0" borderId="0" applyNumberFormat="0" applyFill="0" applyBorder="0" applyAlignment="0" applyProtection="0"/>
    <xf numFmtId="281" fontId="47" fillId="0" borderId="0" applyFill="0" applyBorder="0" applyAlignment="0"/>
    <xf numFmtId="0" fontId="74" fillId="0" borderId="0"/>
    <xf numFmtId="43" fontId="19" fillId="0" borderId="0" applyFont="0" applyFill="0" applyBorder="0" applyAlignment="0" applyProtection="0"/>
    <xf numFmtId="280" fontId="75" fillId="0" borderId="0"/>
    <xf numFmtId="280" fontId="75" fillId="0" borderId="0"/>
    <xf numFmtId="280" fontId="75" fillId="0" borderId="0"/>
    <xf numFmtId="280" fontId="75" fillId="0" borderId="0"/>
    <xf numFmtId="280" fontId="75" fillId="0" borderId="0"/>
    <xf numFmtId="280" fontId="75" fillId="0" borderId="0"/>
    <xf numFmtId="280" fontId="75" fillId="0" borderId="0"/>
    <xf numFmtId="280" fontId="75"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6" fillId="0" borderId="0" applyNumberFormat="0" applyAlignment="0">
      <alignment horizontal="left"/>
    </xf>
    <xf numFmtId="44" fontId="9" fillId="0" borderId="0" applyFont="0" applyFill="0" applyBorder="0" applyAlignment="0" applyProtection="0"/>
    <xf numFmtId="44" fontId="9" fillId="0" borderId="0" applyFont="0" applyFill="0" applyBorder="0" applyAlignment="0" applyProtection="0"/>
    <xf numFmtId="278" fontId="23" fillId="0" borderId="0" applyFont="0" applyFill="0" applyBorder="0" applyAlignment="0" applyProtection="0"/>
    <xf numFmtId="290" fontId="15" fillId="0" borderId="0" applyFont="0" applyFill="0" applyBorder="0" applyAlignment="0" applyProtection="0"/>
    <xf numFmtId="171" fontId="23" fillId="0" borderId="27"/>
    <xf numFmtId="0" fontId="15" fillId="0" borderId="0" applyFont="0" applyFill="0" applyBorder="0" applyAlignment="0" applyProtection="0"/>
    <xf numFmtId="0" fontId="15" fillId="0" borderId="0" applyFont="0" applyFill="0" applyBorder="0" applyAlignment="0" applyProtection="0"/>
    <xf numFmtId="3" fontId="23" fillId="0" borderId="0" applyFont="0" applyBorder="0" applyAlignment="0"/>
    <xf numFmtId="0" fontId="77" fillId="0" borderId="0" applyNumberFormat="0" applyAlignment="0">
      <alignment horizontal="left"/>
    </xf>
    <xf numFmtId="279" fontId="78" fillId="0" borderId="0" applyFont="0" applyFill="0" applyBorder="0" applyAlignment="0" applyProtection="0"/>
    <xf numFmtId="3" fontId="23" fillId="0" borderId="0" applyFont="0" applyBorder="0" applyAlignment="0"/>
    <xf numFmtId="38" fontId="30" fillId="7" borderId="0" applyNumberFormat="0" applyBorder="0" applyAlignment="0" applyProtection="0"/>
    <xf numFmtId="0" fontId="79" fillId="8" borderId="0"/>
    <xf numFmtId="0" fontId="80" fillId="0" borderId="0">
      <alignment horizontal="left"/>
    </xf>
    <xf numFmtId="282" fontId="81" fillId="0" borderId="0">
      <protection locked="0"/>
    </xf>
    <xf numFmtId="282" fontId="81" fillId="0" borderId="0">
      <protection locked="0"/>
    </xf>
    <xf numFmtId="0" fontId="82" fillId="0" borderId="12">
      <alignment horizontal="center"/>
    </xf>
    <xf numFmtId="0" fontId="82" fillId="0" borderId="0">
      <alignment horizontal="center"/>
    </xf>
    <xf numFmtId="287" fontId="71" fillId="0" borderId="0" applyFont="0" applyFill="0" applyBorder="0" applyAlignment="0" applyProtection="0">
      <alignment horizontal="center" vertical="center"/>
    </xf>
    <xf numFmtId="10" fontId="30" fillId="9" borderId="1" applyNumberFormat="0" applyBorder="0" applyAlignment="0" applyProtection="0"/>
    <xf numFmtId="0" fontId="23" fillId="0" borderId="0"/>
    <xf numFmtId="0" fontId="83" fillId="0" borderId="0"/>
    <xf numFmtId="0" fontId="16" fillId="0" borderId="0" applyNumberFormat="0" applyFont="0" applyFill="0" applyBorder="0" applyProtection="0">
      <alignment horizontal="left" vertical="center"/>
    </xf>
    <xf numFmtId="0" fontId="71" fillId="0" borderId="0" applyFont="0" applyFill="0" applyBorder="0" applyProtection="0">
      <alignment horizontal="center" vertical="center"/>
    </xf>
    <xf numFmtId="38" fontId="47" fillId="0" borderId="0" applyFont="0" applyFill="0" applyBorder="0" applyAlignment="0" applyProtection="0"/>
    <xf numFmtId="4" fontId="84" fillId="0" borderId="0" applyFont="0" applyFill="0" applyBorder="0" applyAlignment="0" applyProtection="0"/>
    <xf numFmtId="38" fontId="47" fillId="0" borderId="0" applyFont="0" applyFill="0" applyBorder="0" applyAlignment="0" applyProtection="0"/>
    <xf numFmtId="40" fontId="47" fillId="0" borderId="0" applyFont="0" applyFill="0" applyBorder="0" applyAlignment="0" applyProtection="0"/>
    <xf numFmtId="41" fontId="85" fillId="0" borderId="0" applyFont="0" applyFill="0" applyBorder="0" applyAlignment="0" applyProtection="0"/>
    <xf numFmtId="43" fontId="85" fillId="0" borderId="0" applyFont="0" applyFill="0" applyBorder="0" applyAlignment="0" applyProtection="0"/>
    <xf numFmtId="0" fontId="86" fillId="0" borderId="12"/>
    <xf numFmtId="178" fontId="87" fillId="0" borderId="15"/>
    <xf numFmtId="289" fontId="95" fillId="0" borderId="15"/>
    <xf numFmtId="277" fontId="47" fillId="0" borderId="0" applyFont="0" applyFill="0" applyBorder="0" applyAlignment="0" applyProtection="0"/>
    <xf numFmtId="285" fontId="41" fillId="0" borderId="0" applyFont="0" applyFill="0" applyBorder="0" applyAlignment="0" applyProtection="0"/>
    <xf numFmtId="42" fontId="85" fillId="0" borderId="0" applyFont="0" applyFill="0" applyBorder="0" applyAlignment="0" applyProtection="0"/>
    <xf numFmtId="44" fontId="85" fillId="0" borderId="0" applyFont="0" applyFill="0" applyBorder="0" applyAlignment="0" applyProtection="0"/>
    <xf numFmtId="268" fontId="88"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2" fontId="9" fillId="0" borderId="0"/>
    <xf numFmtId="0" fontId="23" fillId="0" borderId="0"/>
    <xf numFmtId="0" fontId="84" fillId="4" borderId="0"/>
    <xf numFmtId="180" fontId="89" fillId="0" borderId="0" applyFont="0" applyFill="0" applyBorder="0" applyAlignment="0" applyProtection="0"/>
    <xf numFmtId="178" fontId="89" fillId="0" borderId="0" applyFont="0" applyFill="0" applyBorder="0" applyAlignment="0" applyProtection="0"/>
    <xf numFmtId="0" fontId="36" fillId="0" borderId="0" applyNumberFormat="0" applyFill="0" applyBorder="0" applyAlignment="0" applyProtection="0"/>
    <xf numFmtId="0" fontId="23" fillId="0" borderId="0" applyNumberFormat="0" applyFill="0" applyBorder="0" applyAlignment="0" applyProtection="0"/>
    <xf numFmtId="14" fontId="72" fillId="0" borderId="0">
      <alignment horizontal="center" wrapText="1"/>
      <protection locked="0"/>
    </xf>
    <xf numFmtId="10" fontId="90" fillId="0" borderId="0" applyFont="0" applyFill="0" applyBorder="0" applyAlignment="0" applyProtection="0"/>
    <xf numFmtId="0" fontId="91" fillId="10" borderId="0" applyNumberFormat="0" applyFont="0" applyBorder="0" applyAlignment="0">
      <alignment horizontal="center"/>
    </xf>
    <xf numFmtId="14" fontId="92" fillId="0" borderId="0" applyNumberFormat="0" applyFill="0" applyBorder="0" applyAlignment="0" applyProtection="0">
      <alignment horizontal="left"/>
    </xf>
    <xf numFmtId="0" fontId="23" fillId="0" borderId="0" applyNumberFormat="0" applyFill="0" applyBorder="0" applyAlignment="0" applyProtection="0"/>
    <xf numFmtId="0" fontId="91" fillId="1" borderId="7" applyNumberFormat="0" applyFont="0" applyAlignment="0">
      <alignment horizontal="center"/>
    </xf>
    <xf numFmtId="0" fontId="93" fillId="0" borderId="0" applyNumberFormat="0" applyFill="0" applyBorder="0" applyAlignment="0">
      <alignment horizontal="center"/>
    </xf>
    <xf numFmtId="0" fontId="15" fillId="0" borderId="0"/>
    <xf numFmtId="0" fontId="9" fillId="0" borderId="0" applyNumberFormat="0" applyFill="0" applyBorder="0" applyAlignment="0" applyProtection="0"/>
    <xf numFmtId="0" fontId="86" fillId="0" borderId="0"/>
    <xf numFmtId="40" fontId="94" fillId="0" borderId="0" applyBorder="0">
      <alignment horizontal="right"/>
    </xf>
    <xf numFmtId="184" fontId="36" fillId="0" borderId="2">
      <alignment horizontal="right" vertical="center"/>
    </xf>
    <xf numFmtId="191" fontId="36" fillId="0" borderId="2">
      <alignment horizontal="right" vertical="center"/>
    </xf>
    <xf numFmtId="288" fontId="70" fillId="0" borderId="2">
      <alignment horizontal="right" vertical="center"/>
    </xf>
    <xf numFmtId="185" fontId="78" fillId="0" borderId="2">
      <alignment horizontal="right" vertical="center"/>
    </xf>
    <xf numFmtId="196" fontId="36" fillId="0" borderId="2">
      <alignment horizontal="right" vertical="center"/>
    </xf>
    <xf numFmtId="191" fontId="36" fillId="0" borderId="2">
      <alignment horizontal="right" vertical="center"/>
    </xf>
    <xf numFmtId="191" fontId="36" fillId="0" borderId="2">
      <alignment horizontal="right" vertical="center"/>
    </xf>
    <xf numFmtId="191" fontId="36" fillId="0" borderId="2">
      <alignment horizontal="right" vertical="center"/>
    </xf>
    <xf numFmtId="196" fontId="36" fillId="0" borderId="2">
      <alignment horizontal="right" vertical="center"/>
    </xf>
    <xf numFmtId="191" fontId="36" fillId="0" borderId="2">
      <alignment horizontal="right" vertical="center"/>
    </xf>
    <xf numFmtId="191" fontId="36" fillId="0" borderId="2">
      <alignment horizontal="right" vertical="center"/>
    </xf>
    <xf numFmtId="0" fontId="70" fillId="0" borderId="28"/>
    <xf numFmtId="0" fontId="36" fillId="0" borderId="0" applyNumberFormat="0" applyFill="0" applyBorder="0" applyAlignment="0" applyProtection="0"/>
    <xf numFmtId="0" fontId="90" fillId="0" borderId="0" applyNumberFormat="0" applyFill="0" applyBorder="0" applyAlignment="0" applyProtection="0"/>
    <xf numFmtId="0" fontId="15" fillId="0" borderId="14" applyNumberFormat="0" applyFont="0" applyFill="0" applyAlignment="0" applyProtection="0"/>
    <xf numFmtId="284" fontId="95" fillId="0" borderId="0" applyFont="0" applyFill="0" applyBorder="0" applyAlignment="0" applyProtection="0"/>
    <xf numFmtId="283" fontId="41" fillId="0" borderId="0" applyFont="0" applyFill="0" applyBorder="0" applyAlignment="0" applyProtection="0"/>
    <xf numFmtId="225" fontId="36" fillId="0" borderId="0"/>
    <xf numFmtId="0" fontId="96" fillId="0" borderId="0" applyNumberFormat="0" applyFont="0" applyFill="0" applyBorder="0" applyProtection="0">
      <alignment horizontal="center" vertical="center" wrapText="1"/>
    </xf>
    <xf numFmtId="0" fontId="15" fillId="0" borderId="0" applyFont="0" applyFill="0" applyBorder="0" applyAlignment="0" applyProtection="0"/>
    <xf numFmtId="0" fontId="15" fillId="0" borderId="0" applyFont="0" applyFill="0" applyBorder="0" applyAlignment="0" applyProtection="0"/>
    <xf numFmtId="9" fontId="97" fillId="0" borderId="0" applyBorder="0" applyAlignment="0" applyProtection="0"/>
    <xf numFmtId="42" fontId="15" fillId="0" borderId="0" applyFont="0" applyFill="0" applyBorder="0" applyAlignment="0" applyProtection="0"/>
    <xf numFmtId="44" fontId="15" fillId="0" borderId="0" applyFont="0" applyFill="0" applyBorder="0" applyAlignment="0" applyProtection="0"/>
    <xf numFmtId="0" fontId="20" fillId="0" borderId="0"/>
    <xf numFmtId="178" fontId="98" fillId="0" borderId="0" applyFont="0" applyFill="0" applyBorder="0" applyAlignment="0" applyProtection="0"/>
    <xf numFmtId="180" fontId="98" fillId="0" borderId="0" applyFont="0" applyFill="0" applyBorder="0" applyAlignment="0" applyProtection="0"/>
    <xf numFmtId="38" fontId="99" fillId="0" borderId="0" applyFont="0" applyFill="0" applyBorder="0" applyAlignment="0" applyProtection="0"/>
    <xf numFmtId="0" fontId="100" fillId="0" borderId="0"/>
    <xf numFmtId="177" fontId="98" fillId="0" borderId="0" applyFont="0" applyFill="0" applyBorder="0" applyAlignment="0" applyProtection="0"/>
    <xf numFmtId="179" fontId="98" fillId="0" borderId="0" applyFont="0" applyFill="0" applyBorder="0" applyAlignment="0" applyProtection="0"/>
    <xf numFmtId="287" fontId="99" fillId="0" borderId="2">
      <alignment horizontal="center"/>
    </xf>
    <xf numFmtId="0" fontId="71" fillId="0" borderId="19" applyFont="0" applyFill="0" applyBorder="0" applyAlignment="0" applyProtection="0">
      <alignment horizontal="center" vertical="center"/>
    </xf>
    <xf numFmtId="0" fontId="44" fillId="0" borderId="20"/>
    <xf numFmtId="0" fontId="44" fillId="0" borderId="20"/>
    <xf numFmtId="0" fontId="44" fillId="0" borderId="20"/>
    <xf numFmtId="0" fontId="44" fillId="0" borderId="4"/>
    <xf numFmtId="0" fontId="44" fillId="0" borderId="4"/>
    <xf numFmtId="0" fontId="44" fillId="0" borderId="4"/>
    <xf numFmtId="0" fontId="44" fillId="0" borderId="4"/>
    <xf numFmtId="0" fontId="44" fillId="0" borderId="4"/>
    <xf numFmtId="0" fontId="44" fillId="0" borderId="4"/>
    <xf numFmtId="0" fontId="44" fillId="0" borderId="4"/>
    <xf numFmtId="0" fontId="44" fillId="0" borderId="4"/>
    <xf numFmtId="0" fontId="44" fillId="0" borderId="20"/>
    <xf numFmtId="0" fontId="44" fillId="0" borderId="20"/>
    <xf numFmtId="0" fontId="44" fillId="0" borderId="20"/>
    <xf numFmtId="0" fontId="71" fillId="0" borderId="19" applyFont="0" applyFill="0" applyBorder="0" applyAlignment="0" applyProtection="0">
      <alignment horizontal="center" vertical="center"/>
    </xf>
    <xf numFmtId="0" fontId="44" fillId="0" borderId="4"/>
    <xf numFmtId="0" fontId="44" fillId="0" borderId="4"/>
    <xf numFmtId="0" fontId="44" fillId="0" borderId="4"/>
    <xf numFmtId="0" fontId="44" fillId="0" borderId="4"/>
    <xf numFmtId="0" fontId="44" fillId="0" borderId="16"/>
    <xf numFmtId="0" fontId="44" fillId="0" borderId="16"/>
    <xf numFmtId="0" fontId="44" fillId="0" borderId="16"/>
    <xf numFmtId="41" fontId="15" fillId="0" borderId="0" applyFont="0" applyFill="0" applyBorder="0" applyAlignment="0" applyProtection="0"/>
    <xf numFmtId="166" fontId="1"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238" fontId="1" fillId="0" borderId="0" applyFill="0" applyBorder="0" applyAlignment="0" applyProtection="0"/>
    <xf numFmtId="43" fontId="6" fillId="0" borderId="0" applyFont="0" applyFill="0" applyBorder="0" applyAlignment="0" applyProtection="0"/>
    <xf numFmtId="0" fontId="32" fillId="0" borderId="30">
      <alignment horizontal="lef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6" fillId="0" borderId="0"/>
    <xf numFmtId="20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1" fillId="0" borderId="19" applyFont="0" applyFill="0" applyBorder="0" applyAlignment="0" applyProtection="0">
      <alignment horizontal="center" vertical="center"/>
    </xf>
    <xf numFmtId="0" fontId="44" fillId="0" borderId="20"/>
    <xf numFmtId="0" fontId="44" fillId="0" borderId="20"/>
    <xf numFmtId="0" fontId="44" fillId="0" borderId="20"/>
    <xf numFmtId="0" fontId="44" fillId="0" borderId="4"/>
    <xf numFmtId="0" fontId="44" fillId="0" borderId="4"/>
    <xf numFmtId="0" fontId="44" fillId="0" borderId="4"/>
    <xf numFmtId="0" fontId="44" fillId="0" borderId="4"/>
    <xf numFmtId="0" fontId="44" fillId="0" borderId="4"/>
    <xf numFmtId="0" fontId="44" fillId="0" borderId="4"/>
    <xf numFmtId="0" fontId="44" fillId="0" borderId="4"/>
    <xf numFmtId="0" fontId="44" fillId="0" borderId="4"/>
    <xf numFmtId="43" fontId="1" fillId="0" borderId="0" applyFont="0" applyFill="0" applyBorder="0" applyAlignment="0" applyProtection="0"/>
    <xf numFmtId="43" fontId="1" fillId="0" borderId="0" applyFont="0" applyFill="0" applyBorder="0" applyAlignment="0" applyProtection="0"/>
    <xf numFmtId="0" fontId="44" fillId="0" borderId="20"/>
    <xf numFmtId="0" fontId="44" fillId="0" borderId="4"/>
    <xf numFmtId="193" fontId="14" fillId="0" borderId="4"/>
    <xf numFmtId="0" fontId="44" fillId="0" borderId="4"/>
    <xf numFmtId="43" fontId="1" fillId="0" borderId="0" applyFont="0" applyFill="0" applyBorder="0" applyAlignment="0" applyProtection="0"/>
    <xf numFmtId="193" fontId="14" fillId="0" borderId="4"/>
    <xf numFmtId="0" fontId="44" fillId="0" borderId="4"/>
    <xf numFmtId="0" fontId="44" fillId="0" borderId="4"/>
    <xf numFmtId="43" fontId="1" fillId="0" borderId="0" applyFont="0" applyFill="0" applyBorder="0" applyAlignment="0" applyProtection="0"/>
    <xf numFmtId="10" fontId="30" fillId="4" borderId="29" applyNumberFormat="0" applyBorder="0" applyAlignment="0" applyProtection="0"/>
    <xf numFmtId="0" fontId="48" fillId="0" borderId="29" applyNumberFormat="0" applyFont="0" applyFill="0" applyBorder="0" applyAlignment="0">
      <alignment horizontal="center"/>
    </xf>
    <xf numFmtId="0" fontId="44" fillId="0" borderId="20"/>
    <xf numFmtId="0" fontId="44" fillId="0" borderId="20"/>
    <xf numFmtId="0" fontId="44" fillId="0" borderId="20"/>
    <xf numFmtId="0" fontId="44" fillId="0" borderId="20"/>
    <xf numFmtId="0" fontId="44" fillId="0" borderId="20"/>
    <xf numFmtId="191" fontId="36" fillId="0" borderId="31">
      <alignment horizontal="right" vertical="center"/>
    </xf>
    <xf numFmtId="226" fontId="1" fillId="0" borderId="31">
      <alignment horizontal="right" vertical="center"/>
    </xf>
    <xf numFmtId="226" fontId="1" fillId="0" borderId="31">
      <alignment horizontal="right" vertical="center"/>
    </xf>
    <xf numFmtId="191" fontId="36" fillId="0" borderId="31">
      <alignment horizontal="right" vertical="center"/>
    </xf>
    <xf numFmtId="191" fontId="36" fillId="0" borderId="31">
      <alignment horizontal="right" vertical="center"/>
    </xf>
    <xf numFmtId="227" fontId="15" fillId="0" borderId="31">
      <alignment horizontal="right" vertical="center"/>
    </xf>
    <xf numFmtId="227" fontId="15" fillId="0" borderId="31">
      <alignment horizontal="right" vertical="center"/>
    </xf>
    <xf numFmtId="225" fontId="23" fillId="0" borderId="31">
      <alignment horizontal="right" vertical="center"/>
    </xf>
    <xf numFmtId="225" fontId="23" fillId="0" borderId="31">
      <alignment horizontal="right" vertical="center"/>
    </xf>
    <xf numFmtId="191" fontId="36" fillId="0" borderId="31">
      <alignment horizontal="right" vertical="center"/>
    </xf>
    <xf numFmtId="191" fontId="36" fillId="0" borderId="31">
      <alignment horizontal="right" vertical="center"/>
    </xf>
    <xf numFmtId="3" fontId="45" fillId="5" borderId="29" applyFill="0" applyAlignment="0" applyProtection="0">
      <alignment horizontal="justify" vertical="center"/>
    </xf>
    <xf numFmtId="193" fontId="14" fillId="0" borderId="4"/>
    <xf numFmtId="192" fontId="36" fillId="0" borderId="31">
      <alignment horizontal="center"/>
    </xf>
    <xf numFmtId="196" fontId="36" fillId="0" borderId="29"/>
    <xf numFmtId="0" fontId="44" fillId="0" borderId="20"/>
    <xf numFmtId="0" fontId="44" fillId="0" borderId="4"/>
    <xf numFmtId="193" fontId="14" fillId="0" borderId="4"/>
    <xf numFmtId="43" fontId="1" fillId="0" borderId="0" applyFont="0" applyFill="0" applyBorder="0" applyAlignment="0" applyProtection="0"/>
    <xf numFmtId="0" fontId="44" fillId="0" borderId="4"/>
    <xf numFmtId="226" fontId="1" fillId="0" borderId="31">
      <alignment horizontal="right" vertical="center"/>
    </xf>
    <xf numFmtId="227" fontId="15" fillId="0" borderId="31">
      <alignment horizontal="right" vertical="center"/>
    </xf>
    <xf numFmtId="193" fontId="14" fillId="0" borderId="4"/>
    <xf numFmtId="0" fontId="24" fillId="0" borderId="0"/>
    <xf numFmtId="0" fontId="14" fillId="0" borderId="0"/>
    <xf numFmtId="0" fontId="102" fillId="0" borderId="0">
      <protection locked="0"/>
    </xf>
    <xf numFmtId="0" fontId="12" fillId="0" borderId="0"/>
    <xf numFmtId="0" fontId="102" fillId="0" borderId="0">
      <protection locked="0"/>
    </xf>
    <xf numFmtId="0" fontId="12" fillId="0" borderId="0"/>
    <xf numFmtId="0" fontId="15" fillId="0" borderId="0" applyNumberFormat="0" applyFill="0" applyBorder="0" applyAlignment="0" applyProtection="0"/>
    <xf numFmtId="0" fontId="44" fillId="0" borderId="20"/>
    <xf numFmtId="0" fontId="6" fillId="0" borderId="26" applyNumberFormat="0" applyFill="0" applyAlignment="0" applyProtection="0"/>
    <xf numFmtId="0" fontId="44" fillId="0" borderId="4"/>
    <xf numFmtId="0" fontId="44" fillId="0" borderId="4"/>
    <xf numFmtId="0" fontId="44" fillId="0" borderId="20"/>
    <xf numFmtId="0" fontId="44" fillId="0" borderId="20"/>
    <xf numFmtId="0" fontId="44" fillId="0" borderId="20"/>
    <xf numFmtId="193" fontId="14" fillId="0" borderId="4"/>
    <xf numFmtId="0" fontId="15" fillId="0" borderId="14" applyNumberFormat="0" applyFont="0" applyFill="0" applyAlignment="0" applyProtection="0"/>
    <xf numFmtId="10" fontId="30" fillId="9" borderId="29" applyNumberFormat="0" applyBorder="0" applyAlignment="0" applyProtection="0"/>
    <xf numFmtId="0" fontId="91" fillId="1" borderId="30" applyNumberFormat="0" applyFont="0" applyAlignment="0">
      <alignment horizontal="center"/>
    </xf>
    <xf numFmtId="184" fontId="36" fillId="0" borderId="31">
      <alignment horizontal="right" vertical="center"/>
    </xf>
    <xf numFmtId="191" fontId="36" fillId="0" borderId="31">
      <alignment horizontal="right" vertical="center"/>
    </xf>
    <xf numFmtId="288" fontId="70" fillId="0" borderId="31">
      <alignment horizontal="right" vertical="center"/>
    </xf>
    <xf numFmtId="185" fontId="78" fillId="0" borderId="31">
      <alignment horizontal="right" vertical="center"/>
    </xf>
    <xf numFmtId="196" fontId="36" fillId="0" borderId="31">
      <alignment horizontal="right" vertical="center"/>
    </xf>
    <xf numFmtId="191" fontId="36" fillId="0" borderId="31">
      <alignment horizontal="right" vertical="center"/>
    </xf>
    <xf numFmtId="191" fontId="36" fillId="0" borderId="31">
      <alignment horizontal="right" vertical="center"/>
    </xf>
    <xf numFmtId="191" fontId="36" fillId="0" borderId="31">
      <alignment horizontal="right" vertical="center"/>
    </xf>
    <xf numFmtId="196" fontId="36" fillId="0" borderId="31">
      <alignment horizontal="right" vertical="center"/>
    </xf>
    <xf numFmtId="191" fontId="36" fillId="0" borderId="31">
      <alignment horizontal="right" vertical="center"/>
    </xf>
    <xf numFmtId="191" fontId="36" fillId="0" borderId="31">
      <alignment horizontal="right" vertical="center"/>
    </xf>
    <xf numFmtId="193" fontId="14" fillId="0" borderId="4"/>
    <xf numFmtId="193" fontId="14" fillId="0" borderId="4"/>
    <xf numFmtId="274" fontId="14" fillId="0" borderId="20"/>
    <xf numFmtId="274" fontId="14" fillId="0" borderId="20"/>
    <xf numFmtId="274" fontId="14" fillId="0" borderId="20"/>
    <xf numFmtId="0" fontId="90" fillId="0" borderId="0" applyNumberFormat="0" applyFill="0" applyBorder="0" applyAlignment="0" applyProtection="0"/>
    <xf numFmtId="0" fontId="6" fillId="0" borderId="26" applyNumberFormat="0" applyFill="0" applyAlignment="0" applyProtection="0"/>
    <xf numFmtId="0" fontId="15" fillId="0" borderId="14" applyNumberFormat="0" applyFont="0" applyFill="0" applyAlignment="0" applyProtection="0"/>
    <xf numFmtId="287" fontId="99" fillId="0" borderId="31">
      <alignment horizontal="center"/>
    </xf>
    <xf numFmtId="0" fontId="15" fillId="0" borderId="0"/>
    <xf numFmtId="9" fontId="15" fillId="0" borderId="0" applyFont="0" applyFill="0" applyBorder="0" applyAlignment="0" applyProtection="0"/>
    <xf numFmtId="0" fontId="101" fillId="0" borderId="0"/>
    <xf numFmtId="238" fontId="101" fillId="0" borderId="0" applyFill="0" applyBorder="0" applyAlignment="0" applyProtection="0"/>
    <xf numFmtId="238" fontId="1"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1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9" fontId="6"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7" fontId="6"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174"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9" fontId="6"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9" fontId="6"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209"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44" fillId="0" borderId="4"/>
    <xf numFmtId="0" fontId="44" fillId="0" borderId="4"/>
    <xf numFmtId="0" fontId="44" fillId="0" borderId="4"/>
    <xf numFmtId="0" fontId="44" fillId="0" borderId="4"/>
    <xf numFmtId="0" fontId="44" fillId="0" borderId="4"/>
    <xf numFmtId="0" fontId="44" fillId="0" borderId="4"/>
    <xf numFmtId="0" fontId="44" fillId="0" borderId="4"/>
    <xf numFmtId="0" fontId="44" fillId="0" borderId="4"/>
    <xf numFmtId="0" fontId="44" fillId="0" borderId="4"/>
    <xf numFmtId="0" fontId="44" fillId="0" borderId="4"/>
    <xf numFmtId="0" fontId="44" fillId="0" borderId="4"/>
    <xf numFmtId="0" fontId="44" fillId="0" borderId="4"/>
    <xf numFmtId="0" fontId="44" fillId="0" borderId="4"/>
    <xf numFmtId="0" fontId="44" fillId="0" borderId="4"/>
    <xf numFmtId="0" fontId="44" fillId="0" borderId="4"/>
    <xf numFmtId="0" fontId="44" fillId="0" borderId="4"/>
    <xf numFmtId="0" fontId="44" fillId="0" borderId="4"/>
    <xf numFmtId="0" fontId="44" fillId="0" borderId="4"/>
    <xf numFmtId="0" fontId="44" fillId="0" borderId="4"/>
    <xf numFmtId="0" fontId="44" fillId="0" borderId="4"/>
    <xf numFmtId="0" fontId="44" fillId="0" borderId="20"/>
    <xf numFmtId="0" fontId="44" fillId="0" borderId="20"/>
    <xf numFmtId="0" fontId="44" fillId="0" borderId="20"/>
    <xf numFmtId="0" fontId="44" fillId="0" borderId="20"/>
    <xf numFmtId="0" fontId="44" fillId="0" borderId="20"/>
    <xf numFmtId="0" fontId="44" fillId="0" borderId="20"/>
    <xf numFmtId="0" fontId="44" fillId="0" borderId="20"/>
    <xf numFmtId="0" fontId="44" fillId="0" borderId="20"/>
    <xf numFmtId="0" fontId="44" fillId="0" borderId="20"/>
    <xf numFmtId="0" fontId="44" fillId="0" borderId="4"/>
    <xf numFmtId="0" fontId="44" fillId="0" borderId="4"/>
    <xf numFmtId="0" fontId="44" fillId="0" borderId="4"/>
    <xf numFmtId="0" fontId="44" fillId="0" borderId="4"/>
    <xf numFmtId="177" fontId="6"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54"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4"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93" fontId="14" fillId="0" borderId="4"/>
    <xf numFmtId="193" fontId="14" fillId="0" borderId="4"/>
    <xf numFmtId="193" fontId="14" fillId="0" borderId="4"/>
    <xf numFmtId="193" fontId="14" fillId="0" borderId="4"/>
    <xf numFmtId="193" fontId="14" fillId="0" borderId="4"/>
    <xf numFmtId="193" fontId="14" fillId="0" borderId="4"/>
    <xf numFmtId="193" fontId="14" fillId="0" borderId="4"/>
    <xf numFmtId="193" fontId="14" fillId="0" borderId="4"/>
    <xf numFmtId="193" fontId="14" fillId="0" borderId="4"/>
    <xf numFmtId="193" fontId="14" fillId="0" borderId="4"/>
    <xf numFmtId="193" fontId="14" fillId="0" borderId="4"/>
    <xf numFmtId="193" fontId="14" fillId="0" borderId="4"/>
    <xf numFmtId="193" fontId="14" fillId="0" borderId="4"/>
    <xf numFmtId="193" fontId="14" fillId="0" borderId="4"/>
    <xf numFmtId="193" fontId="14" fillId="0" borderId="4"/>
    <xf numFmtId="193" fontId="14" fillId="0" borderId="4"/>
    <xf numFmtId="193" fontId="14" fillId="0" borderId="4"/>
    <xf numFmtId="193" fontId="14" fillId="0" borderId="4"/>
    <xf numFmtId="193" fontId="14" fillId="0" borderId="4"/>
    <xf numFmtId="193" fontId="14" fillId="0" borderId="4"/>
    <xf numFmtId="274" fontId="14" fillId="0" borderId="20"/>
    <xf numFmtId="274" fontId="14" fillId="0" borderId="20"/>
    <xf numFmtId="274" fontId="14" fillId="0" borderId="20"/>
    <xf numFmtId="274" fontId="14" fillId="0" borderId="20"/>
    <xf numFmtId="274" fontId="14" fillId="0" borderId="20"/>
    <xf numFmtId="274" fontId="14" fillId="0" borderId="20"/>
    <xf numFmtId="274" fontId="14" fillId="0" borderId="20"/>
    <xf numFmtId="274" fontId="14" fillId="0" borderId="20"/>
    <xf numFmtId="274" fontId="14" fillId="0" borderId="20"/>
    <xf numFmtId="193" fontId="14" fillId="0" borderId="4"/>
    <xf numFmtId="193" fontId="14" fillId="0" borderId="4"/>
    <xf numFmtId="193" fontId="14" fillId="0" borderId="4"/>
    <xf numFmtId="193" fontId="14" fillId="0" borderId="4"/>
    <xf numFmtId="0" fontId="6" fillId="0" borderId="26" applyNumberFormat="0" applyFill="0" applyAlignment="0" applyProtection="0"/>
    <xf numFmtId="0" fontId="15" fillId="0" borderId="14" applyNumberFormat="0" applyFont="0" applyFill="0" applyAlignment="0" applyProtection="0"/>
    <xf numFmtId="180"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0" fontId="103" fillId="0" borderId="0"/>
    <xf numFmtId="193" fontId="14" fillId="0" borderId="4"/>
    <xf numFmtId="193" fontId="14" fillId="0" borderId="4"/>
    <xf numFmtId="274" fontId="14" fillId="0" borderId="20"/>
    <xf numFmtId="274" fontId="14" fillId="0" borderId="20"/>
    <xf numFmtId="274" fontId="14" fillId="0" borderId="20"/>
    <xf numFmtId="0" fontId="6" fillId="0" borderId="26" applyNumberFormat="0" applyFill="0" applyAlignment="0" applyProtection="0"/>
    <xf numFmtId="0" fontId="15" fillId="0" borderId="14" applyNumberFormat="0" applyFont="0" applyFill="0" applyAlignment="0" applyProtection="0"/>
    <xf numFmtId="0" fontId="44" fillId="0" borderId="20"/>
    <xf numFmtId="0" fontId="44" fillId="0" borderId="20"/>
    <xf numFmtId="0" fontId="44" fillId="0" borderId="20"/>
    <xf numFmtId="0" fontId="44" fillId="0" borderId="20"/>
    <xf numFmtId="0" fontId="44" fillId="0" borderId="20"/>
    <xf numFmtId="0" fontId="44" fillId="0" borderId="20"/>
    <xf numFmtId="0" fontId="44" fillId="0" borderId="20"/>
    <xf numFmtId="0" fontId="44" fillId="0" borderId="20"/>
    <xf numFmtId="0" fontId="44" fillId="0" borderId="20"/>
    <xf numFmtId="0" fontId="44" fillId="0" borderId="20"/>
    <xf numFmtId="0" fontId="44" fillId="0" borderId="20"/>
    <xf numFmtId="0" fontId="44" fillId="0" borderId="20"/>
    <xf numFmtId="0" fontId="44" fillId="0" borderId="20"/>
    <xf numFmtId="274" fontId="14" fillId="0" borderId="20"/>
    <xf numFmtId="274" fontId="14" fillId="0" borderId="20"/>
    <xf numFmtId="274" fontId="14" fillId="0" borderId="20"/>
    <xf numFmtId="274" fontId="14" fillId="0" borderId="20"/>
    <xf numFmtId="274" fontId="14" fillId="0" borderId="20"/>
    <xf numFmtId="274" fontId="14" fillId="0" borderId="20"/>
    <xf numFmtId="274" fontId="14" fillId="0" borderId="20"/>
    <xf numFmtId="274" fontId="14" fillId="0" borderId="20"/>
    <xf numFmtId="274" fontId="14" fillId="0" borderId="20"/>
    <xf numFmtId="0" fontId="6" fillId="0" borderId="26" applyNumberFormat="0" applyFill="0" applyAlignment="0" applyProtection="0"/>
    <xf numFmtId="0" fontId="15" fillId="0" borderId="14" applyNumberFormat="0" applyFont="0" applyFill="0" applyAlignment="0" applyProtection="0"/>
    <xf numFmtId="274" fontId="14" fillId="0" borderId="20"/>
    <xf numFmtId="274" fontId="14" fillId="0" borderId="20"/>
    <xf numFmtId="274" fontId="14" fillId="0" borderId="20"/>
    <xf numFmtId="274" fontId="14" fillId="0" borderId="20"/>
    <xf numFmtId="274" fontId="14" fillId="0" borderId="20"/>
    <xf numFmtId="274" fontId="14" fillId="0" borderId="20"/>
    <xf numFmtId="274" fontId="14" fillId="0" borderId="20"/>
    <xf numFmtId="274" fontId="14" fillId="0" borderId="20"/>
    <xf numFmtId="274" fontId="14" fillId="0" borderId="20"/>
    <xf numFmtId="0" fontId="6" fillId="0" borderId="26" applyNumberFormat="0" applyFill="0" applyAlignment="0" applyProtection="0"/>
    <xf numFmtId="0" fontId="15" fillId="0" borderId="14" applyNumberFormat="0" applyFont="0" applyFill="0" applyAlignment="0" applyProtection="0"/>
    <xf numFmtId="0" fontId="24" fillId="0" borderId="0"/>
    <xf numFmtId="0" fontId="47" fillId="0" borderId="0"/>
    <xf numFmtId="0" fontId="15" fillId="0" borderId="0"/>
    <xf numFmtId="43" fontId="15" fillId="0" borderId="0" applyFont="0" applyFill="0" applyBorder="0" applyAlignment="0" applyProtection="0"/>
    <xf numFmtId="41" fontId="15" fillId="0" borderId="0" applyFont="0" applyFill="0" applyBorder="0" applyAlignment="0" applyProtection="0"/>
    <xf numFmtId="43" fontId="15" fillId="0" borderId="0" applyFont="0" applyFill="0" applyBorder="0" applyAlignment="0" applyProtection="0"/>
    <xf numFmtId="0" fontId="23" fillId="0" borderId="0"/>
    <xf numFmtId="9" fontId="1" fillId="0" borderId="0" applyFont="0" applyFill="0" applyBorder="0" applyAlignment="0" applyProtection="0"/>
    <xf numFmtId="0" fontId="24" fillId="0" borderId="0"/>
    <xf numFmtId="44" fontId="1" fillId="0" borderId="0" applyFont="0" applyFill="0" applyBorder="0" applyAlignment="0" applyProtection="0"/>
    <xf numFmtId="0" fontId="12" fillId="0" borderId="0"/>
    <xf numFmtId="0" fontId="24" fillId="0" borderId="0"/>
    <xf numFmtId="0" fontId="104" fillId="0" borderId="0"/>
    <xf numFmtId="0" fontId="10" fillId="0" borderId="0"/>
    <xf numFmtId="177" fontId="6" fillId="0" borderId="0" applyFont="0" applyFill="0" applyBorder="0" applyAlignment="0" applyProtection="0"/>
    <xf numFmtId="0" fontId="101" fillId="0" borderId="34"/>
    <xf numFmtId="0" fontId="101" fillId="0" borderId="34"/>
    <xf numFmtId="0" fontId="101" fillId="0" borderId="34"/>
    <xf numFmtId="0" fontId="105" fillId="0" borderId="0">
      <alignment vertical="top"/>
    </xf>
    <xf numFmtId="174" fontId="1" fillId="0" borderId="0" applyFont="0" applyFill="0" applyBorder="0" applyAlignment="0" applyProtection="0"/>
    <xf numFmtId="0" fontId="101" fillId="0" borderId="34"/>
    <xf numFmtId="0" fontId="101" fillId="0" borderId="34"/>
    <xf numFmtId="180" fontId="6" fillId="0" borderId="0" applyFont="0" applyFill="0" applyBorder="0" applyAlignment="0" applyProtection="0"/>
    <xf numFmtId="178" fontId="6" fillId="0" borderId="0" applyFont="0" applyFill="0" applyBorder="0" applyAlignment="0" applyProtection="0"/>
    <xf numFmtId="180" fontId="6" fillId="0" borderId="0" applyFont="0" applyFill="0" applyBorder="0" applyAlignment="0" applyProtection="0"/>
    <xf numFmtId="178" fontId="6" fillId="0" borderId="0" applyFont="0" applyFill="0" applyBorder="0" applyAlignment="0" applyProtection="0"/>
    <xf numFmtId="180" fontId="6" fillId="0" borderId="0" applyFont="0" applyFill="0" applyBorder="0" applyAlignment="0" applyProtection="0"/>
    <xf numFmtId="178" fontId="6" fillId="0" borderId="0" applyFont="0" applyFill="0" applyBorder="0" applyAlignment="0" applyProtection="0"/>
    <xf numFmtId="0" fontId="15" fillId="0" borderId="0"/>
    <xf numFmtId="0" fontId="105" fillId="0" borderId="0">
      <alignment vertical="top"/>
    </xf>
    <xf numFmtId="0" fontId="105" fillId="0" borderId="0">
      <alignment vertical="top"/>
    </xf>
    <xf numFmtId="0" fontId="105" fillId="0" borderId="0">
      <alignment vertical="top"/>
    </xf>
    <xf numFmtId="178" fontId="6" fillId="0" borderId="0" applyFont="0" applyFill="0" applyBorder="0" applyAlignment="0" applyProtection="0"/>
    <xf numFmtId="180" fontId="6" fillId="0" borderId="0" applyFont="0" applyFill="0" applyBorder="0" applyAlignment="0" applyProtection="0"/>
    <xf numFmtId="0" fontId="6" fillId="0" borderId="0"/>
    <xf numFmtId="0" fontId="101" fillId="0" borderId="34"/>
    <xf numFmtId="174" fontId="1"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200" fontId="1" fillId="0" borderId="0" applyFont="0" applyFill="0" applyBorder="0" applyAlignment="0" applyProtection="0"/>
    <xf numFmtId="0" fontId="34" fillId="0" borderId="33"/>
    <xf numFmtId="200" fontId="1" fillId="0" borderId="0" applyFont="0" applyFill="0" applyBorder="0" applyAlignment="0" applyProtection="0"/>
    <xf numFmtId="200" fontId="1" fillId="0" borderId="0" applyFont="0" applyFill="0" applyBorder="0" applyAlignment="0" applyProtection="0"/>
    <xf numFmtId="174" fontId="1" fillId="0" borderId="0" applyFont="0" applyFill="0" applyBorder="0" applyAlignment="0" applyProtection="0"/>
    <xf numFmtId="193" fontId="14" fillId="0" borderId="32"/>
    <xf numFmtId="177" fontId="6" fillId="0" borderId="0" applyFont="0" applyFill="0" applyBorder="0" applyAlignment="0" applyProtection="0"/>
    <xf numFmtId="0" fontId="10" fillId="0" borderId="0"/>
    <xf numFmtId="180" fontId="10" fillId="0" borderId="0" applyFont="0" applyFill="0" applyBorder="0" applyAlignment="0" applyProtection="0"/>
    <xf numFmtId="177" fontId="6" fillId="0" borderId="0" applyFont="0" applyFill="0" applyBorder="0" applyAlignment="0" applyProtection="0"/>
    <xf numFmtId="0" fontId="10" fillId="0" borderId="0"/>
    <xf numFmtId="0" fontId="44" fillId="0" borderId="36"/>
    <xf numFmtId="273" fontId="23" fillId="0" borderId="41">
      <alignment horizontal="right" vertical="center"/>
    </xf>
    <xf numFmtId="0" fontId="6" fillId="0" borderId="26" applyNumberFormat="0" applyFill="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0" fontId="44" fillId="0" borderId="36"/>
    <xf numFmtId="193" fontId="14" fillId="0" borderId="36"/>
    <xf numFmtId="181" fontId="1" fillId="0" borderId="0" applyFont="0" applyFill="0" applyBorder="0" applyAlignment="0" applyProtection="0"/>
    <xf numFmtId="181" fontId="1" fillId="0" borderId="0" applyFont="0" applyFill="0" applyBorder="0" applyAlignment="0" applyProtection="0"/>
    <xf numFmtId="287" fontId="99" fillId="0" borderId="31">
      <alignment horizontal="center"/>
    </xf>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0" fontId="44" fillId="0" borderId="36"/>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93" fontId="14" fillId="0" borderId="36"/>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0" fontId="44" fillId="0" borderId="36"/>
    <xf numFmtId="180" fontId="6" fillId="0" borderId="0" applyFont="0" applyFill="0" applyBorder="0" applyAlignment="0" applyProtection="0"/>
    <xf numFmtId="180" fontId="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5"/>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5"/>
    <xf numFmtId="0" fontId="44" fillId="0" borderId="35"/>
    <xf numFmtId="0" fontId="44" fillId="0" borderId="35"/>
    <xf numFmtId="180" fontId="1" fillId="0" borderId="0" applyFont="0" applyFill="0" applyBorder="0" applyAlignment="0" applyProtection="0"/>
    <xf numFmtId="180" fontId="1" fillId="0" borderId="0" applyFont="0" applyFill="0" applyBorder="0" applyAlignment="0" applyProtection="0"/>
    <xf numFmtId="274" fontId="14" fillId="0" borderId="35"/>
    <xf numFmtId="276" fontId="36" fillId="0" borderId="39"/>
    <xf numFmtId="274" fontId="14" fillId="0" borderId="35"/>
    <xf numFmtId="273" fontId="23" fillId="0" borderId="38">
      <alignment horizontal="right" vertical="center"/>
    </xf>
    <xf numFmtId="270" fontId="36" fillId="0" borderId="38">
      <alignment horizontal="right" vertical="center"/>
    </xf>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274" fontId="14" fillId="0" borderId="35"/>
    <xf numFmtId="180" fontId="1" fillId="0" borderId="0" applyFont="0" applyFill="0" applyBorder="0" applyAlignment="0" applyProtection="0"/>
    <xf numFmtId="0" fontId="44" fillId="0" borderId="36"/>
    <xf numFmtId="180" fontId="1" fillId="0" borderId="0" applyFont="0" applyFill="0" applyBorder="0" applyAlignment="0" applyProtection="0"/>
    <xf numFmtId="0" fontId="32" fillId="0" borderId="37">
      <alignment horizontal="left" vertical="center"/>
    </xf>
    <xf numFmtId="0" fontId="44" fillId="0" borderId="35"/>
    <xf numFmtId="191" fontId="36" fillId="0" borderId="45">
      <alignment horizontal="right" vertical="center"/>
    </xf>
    <xf numFmtId="180" fontId="1" fillId="0" borderId="0" applyFont="0" applyFill="0" applyBorder="0" applyAlignment="0" applyProtection="0"/>
    <xf numFmtId="180" fontId="1" fillId="0" borderId="0" applyFont="0" applyFill="0" applyBorder="0" applyAlignment="0" applyProtection="0"/>
    <xf numFmtId="0" fontId="44" fillId="0" borderId="36"/>
    <xf numFmtId="0" fontId="44" fillId="0" borderId="35"/>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6"/>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6"/>
    <xf numFmtId="274" fontId="14" fillId="0" borderId="35"/>
    <xf numFmtId="193" fontId="14" fillId="0" borderId="36"/>
    <xf numFmtId="192" fontId="36" fillId="0" borderId="31">
      <alignment horizontal="center"/>
    </xf>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6"/>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91" fontId="36" fillId="0" borderId="45">
      <alignment horizontal="right" vertical="center"/>
    </xf>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6"/>
    <xf numFmtId="180" fontId="1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0" fontId="44" fillId="0" borderId="35"/>
    <xf numFmtId="288" fontId="70" fillId="0" borderId="45">
      <alignment horizontal="right" vertical="center"/>
    </xf>
    <xf numFmtId="0" fontId="44" fillId="0" borderId="35"/>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93" fontId="14" fillId="0" borderId="36"/>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0" fontId="44" fillId="0" borderId="35"/>
    <xf numFmtId="196" fontId="36" fillId="0" borderId="45">
      <alignment horizontal="right" vertical="center"/>
    </xf>
    <xf numFmtId="0" fontId="44" fillId="0" borderId="35"/>
    <xf numFmtId="0" fontId="44" fillId="0" borderId="36"/>
    <xf numFmtId="0" fontId="44" fillId="0" borderId="35"/>
    <xf numFmtId="0" fontId="44" fillId="0" borderId="36"/>
    <xf numFmtId="271" fontId="1" fillId="0" borderId="41">
      <alignment horizontal="right" vertical="center"/>
    </xf>
    <xf numFmtId="0" fontId="44" fillId="0" borderId="36"/>
    <xf numFmtId="0" fontId="44" fillId="0" borderId="35"/>
    <xf numFmtId="191" fontId="36" fillId="0" borderId="2">
      <alignment horizontal="right" vertical="center"/>
    </xf>
    <xf numFmtId="193" fontId="14" fillId="0" borderId="36"/>
    <xf numFmtId="184" fontId="36" fillId="0" borderId="2">
      <alignment horizontal="right" vertical="center"/>
    </xf>
    <xf numFmtId="227" fontId="15" fillId="0" borderId="31">
      <alignment horizontal="right" vertical="center"/>
    </xf>
    <xf numFmtId="196" fontId="36" fillId="0" borderId="43"/>
    <xf numFmtId="193" fontId="14" fillId="0" borderId="36"/>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6"/>
    <xf numFmtId="274" fontId="14" fillId="0" borderId="35"/>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6"/>
    <xf numFmtId="180" fontId="1" fillId="0" borderId="0" applyFont="0" applyFill="0" applyBorder="0" applyAlignment="0" applyProtection="0"/>
    <xf numFmtId="180" fontId="1" fillId="0" borderId="0" applyFont="0" applyFill="0" applyBorder="0" applyAlignment="0" applyProtection="0"/>
    <xf numFmtId="0" fontId="44" fillId="0" borderId="36"/>
    <xf numFmtId="193" fontId="14" fillId="0" borderId="36"/>
    <xf numFmtId="0" fontId="44" fillId="0" borderId="36"/>
    <xf numFmtId="0" fontId="44" fillId="0" borderId="36"/>
    <xf numFmtId="0" fontId="44" fillId="0" borderId="36"/>
    <xf numFmtId="180" fontId="1" fillId="0" borderId="0" applyFont="0" applyFill="0" applyBorder="0" applyAlignment="0" applyProtection="0"/>
    <xf numFmtId="180" fontId="1" fillId="0" borderId="0" applyFont="0" applyFill="0" applyBorder="0" applyAlignment="0" applyProtection="0"/>
    <xf numFmtId="0" fontId="44" fillId="0" borderId="36"/>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5"/>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15" fillId="0" borderId="14" applyNumberFormat="0" applyFont="0" applyFill="0" applyAlignment="0" applyProtection="0"/>
    <xf numFmtId="191" fontId="36" fillId="0" borderId="45">
      <alignment horizontal="right" vertical="center"/>
    </xf>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6" fillId="0" borderId="0" applyFont="0" applyFill="0" applyBorder="0" applyAlignment="0" applyProtection="0"/>
    <xf numFmtId="180" fontId="6" fillId="0" borderId="0" applyFont="0" applyFill="0" applyBorder="0" applyAlignment="0" applyProtection="0"/>
    <xf numFmtId="10" fontId="30" fillId="4" borderId="29" applyNumberFormat="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15" fillId="0" borderId="14" applyNumberFormat="0" applyFont="0" applyFill="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93" fontId="14" fillId="0" borderId="36"/>
    <xf numFmtId="178" fontId="1" fillId="0" borderId="0" applyFont="0" applyFill="0" applyBorder="0" applyAlignment="0" applyProtection="0"/>
    <xf numFmtId="178" fontId="1" fillId="0" borderId="0" applyFont="0" applyFill="0" applyBorder="0" applyAlignment="0" applyProtection="0"/>
    <xf numFmtId="0" fontId="44" fillId="0" borderId="36"/>
    <xf numFmtId="0" fontId="44" fillId="0" borderId="36"/>
    <xf numFmtId="274" fontId="14" fillId="0" borderId="35"/>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5"/>
    <xf numFmtId="178" fontId="1" fillId="0" borderId="0" applyFont="0" applyFill="0" applyBorder="0" applyAlignment="0" applyProtection="0"/>
    <xf numFmtId="178" fontId="1" fillId="0" borderId="0" applyFont="0" applyFill="0" applyBorder="0" applyAlignment="0" applyProtection="0"/>
    <xf numFmtId="0" fontId="44" fillId="0" borderId="36"/>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0" fontId="44" fillId="0" borderId="35"/>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93" fontId="1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71" fillId="0" borderId="19" applyFont="0" applyFill="0" applyBorder="0" applyAlignment="0" applyProtection="0">
      <alignment horizontal="center" vertical="center"/>
    </xf>
    <xf numFmtId="0" fontId="4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71" fillId="0" borderId="19" applyFont="0" applyFill="0" applyBorder="0" applyAlignment="0" applyProtection="0">
      <alignment horizontal="center" vertical="center"/>
    </xf>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274" fontId="14" fillId="0" borderId="35"/>
    <xf numFmtId="178" fontId="1" fillId="0" borderId="0" applyFont="0" applyFill="0" applyBorder="0" applyAlignment="0" applyProtection="0"/>
    <xf numFmtId="178" fontId="1" fillId="0" borderId="0" applyFont="0" applyFill="0" applyBorder="0" applyAlignment="0" applyProtection="0"/>
    <xf numFmtId="0" fontId="44" fillId="0" borderId="36"/>
    <xf numFmtId="178" fontId="1" fillId="0" borderId="0" applyFont="0" applyFill="0" applyBorder="0" applyAlignment="0" applyProtection="0"/>
    <xf numFmtId="178" fontId="1" fillId="0" borderId="0" applyFont="0" applyFill="0" applyBorder="0" applyAlignment="0" applyProtection="0"/>
    <xf numFmtId="0" fontId="91" fillId="1" borderId="7" applyNumberFormat="0" applyFont="0" applyAlignment="0">
      <alignment horizontal="center"/>
    </xf>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3" fontId="45" fillId="0" borderId="42" applyFill="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226" fontId="1" fillId="0" borderId="2">
      <alignment horizontal="right" vertical="center"/>
    </xf>
    <xf numFmtId="227" fontId="15" fillId="0" borderId="2">
      <alignment horizontal="right" vertical="center"/>
    </xf>
    <xf numFmtId="225" fontId="23" fillId="0" borderId="2">
      <alignment horizontal="right" vertical="center"/>
    </xf>
    <xf numFmtId="3" fontId="45" fillId="5" borderId="1" applyFill="0" applyAlignment="0" applyProtection="0">
      <alignment horizontal="justify" vertical="center"/>
    </xf>
    <xf numFmtId="0" fontId="44" fillId="0" borderId="35"/>
    <xf numFmtId="227" fontId="15" fillId="0" borderId="2">
      <alignment horizontal="right" vertical="center"/>
    </xf>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15" fillId="0" borderId="14" applyNumberFormat="0" applyFont="0" applyFill="0" applyAlignment="0" applyProtection="0"/>
    <xf numFmtId="274" fontId="14" fillId="0" borderId="35"/>
    <xf numFmtId="184" fontId="36" fillId="0" borderId="45">
      <alignment horizontal="right" vertical="center"/>
    </xf>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0" fontId="44" fillId="0" borderId="36"/>
    <xf numFmtId="181" fontId="1" fillId="0" borderId="0" applyFont="0" applyFill="0" applyBorder="0" applyAlignment="0" applyProtection="0"/>
    <xf numFmtId="0" fontId="44" fillId="0" borderId="36"/>
    <xf numFmtId="0" fontId="44" fillId="0" borderId="36"/>
    <xf numFmtId="0" fontId="44" fillId="0" borderId="36"/>
    <xf numFmtId="0" fontId="44" fillId="0" borderId="36"/>
    <xf numFmtId="193" fontId="14" fillId="0" borderId="36"/>
    <xf numFmtId="10" fontId="30" fillId="9" borderId="43" applyNumberFormat="0" applyBorder="0" applyAlignment="0" applyProtection="0"/>
    <xf numFmtId="270" fontId="36" fillId="0" borderId="24">
      <alignment horizontal="right" vertical="center"/>
    </xf>
    <xf numFmtId="251" fontId="36" fillId="0" borderId="41">
      <alignment horizontal="center"/>
    </xf>
    <xf numFmtId="0" fontId="44" fillId="0" borderId="36"/>
    <xf numFmtId="191" fontId="36" fillId="0" borderId="31">
      <alignment horizontal="right" vertical="center"/>
    </xf>
    <xf numFmtId="0" fontId="44" fillId="0" borderId="36"/>
    <xf numFmtId="178" fontId="6" fillId="0" borderId="0" applyFont="0" applyFill="0" applyBorder="0" applyAlignment="0" applyProtection="0"/>
    <xf numFmtId="178" fontId="6" fillId="0" borderId="0" applyFont="0" applyFill="0" applyBorder="0" applyAlignment="0" applyProtection="0"/>
    <xf numFmtId="180" fontId="6" fillId="0" borderId="0" applyFont="0" applyFill="0" applyBorder="0" applyAlignment="0" applyProtection="0"/>
    <xf numFmtId="196" fontId="36" fillId="0" borderId="2">
      <alignment horizontal="right" vertical="center"/>
    </xf>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6"/>
    <xf numFmtId="0" fontId="44" fillId="0" borderId="35"/>
    <xf numFmtId="3" fontId="45" fillId="5" borderId="1" applyFill="0" applyAlignment="0" applyProtection="0">
      <alignment horizontal="justify" vertical="center"/>
    </xf>
    <xf numFmtId="225" fontId="23" fillId="0" borderId="2">
      <alignment horizontal="right" vertical="center"/>
    </xf>
    <xf numFmtId="226" fontId="1" fillId="0" borderId="2">
      <alignment horizontal="right" vertical="center"/>
    </xf>
    <xf numFmtId="0" fontId="44" fillId="0" borderId="35"/>
    <xf numFmtId="178" fontId="1" fillId="0" borderId="0" applyFont="0" applyFill="0" applyBorder="0" applyAlignment="0" applyProtection="0"/>
    <xf numFmtId="178" fontId="1" fillId="0" borderId="0" applyFont="0" applyFill="0" applyBorder="0" applyAlignment="0" applyProtection="0"/>
    <xf numFmtId="0" fontId="44" fillId="0" borderId="36"/>
    <xf numFmtId="0" fontId="44" fillId="0" borderId="36"/>
    <xf numFmtId="0" fontId="32" fillId="0" borderId="40">
      <alignment horizontal="left" vertical="center"/>
    </xf>
    <xf numFmtId="193" fontId="1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6"/>
    <xf numFmtId="193" fontId="14" fillId="0" borderId="36"/>
    <xf numFmtId="0" fontId="91" fillId="1" borderId="44" applyNumberFormat="0" applyFont="0" applyAlignment="0">
      <alignment horizontal="center"/>
    </xf>
    <xf numFmtId="225" fontId="23" fillId="0" borderId="45">
      <alignment horizontal="right" vertical="center"/>
    </xf>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0" fontId="44" fillId="0" borderId="35"/>
    <xf numFmtId="178" fontId="1" fillId="0" borderId="0" applyFont="0" applyFill="0" applyBorder="0" applyAlignment="0" applyProtection="0"/>
    <xf numFmtId="178" fontId="1" fillId="0" borderId="0" applyFont="0" applyFill="0" applyBorder="0" applyAlignment="0" applyProtection="0"/>
    <xf numFmtId="0" fontId="44" fillId="0" borderId="36"/>
    <xf numFmtId="178" fontId="1" fillId="0" borderId="0" applyFont="0" applyFill="0" applyBorder="0" applyAlignment="0" applyProtection="0"/>
    <xf numFmtId="178" fontId="1" fillId="0" borderId="0" applyFont="0" applyFill="0" applyBorder="0" applyAlignment="0" applyProtection="0"/>
    <xf numFmtId="274" fontId="14" fillId="0" borderId="35"/>
    <xf numFmtId="0" fontId="44" fillId="0" borderId="35"/>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274" fontId="14" fillId="0" borderId="35"/>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80"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80" fontId="1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5"/>
    <xf numFmtId="0" fontId="4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6"/>
    <xf numFmtId="0" fontId="6" fillId="0" borderId="26" applyNumberFormat="0" applyFill="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93" fontId="1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6"/>
    <xf numFmtId="178" fontId="1" fillId="0" borderId="0" applyFont="0" applyFill="0" applyBorder="0" applyAlignment="0" applyProtection="0"/>
    <xf numFmtId="178" fontId="1" fillId="0" borderId="0" applyFont="0" applyFill="0" applyBorder="0" applyAlignment="0" applyProtection="0"/>
    <xf numFmtId="0" fontId="44" fillId="0" borderId="35"/>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93" fontId="14" fillId="0" borderId="36"/>
    <xf numFmtId="0" fontId="44" fillId="0" borderId="35"/>
    <xf numFmtId="0" fontId="44" fillId="0" borderId="36"/>
    <xf numFmtId="180" fontId="1" fillId="0" borderId="0" applyFont="0" applyFill="0" applyBorder="0" applyAlignment="0" applyProtection="0"/>
    <xf numFmtId="180" fontId="1" fillId="0" borderId="0" applyFont="0" applyFill="0" applyBorder="0" applyAlignment="0" applyProtection="0"/>
    <xf numFmtId="0" fontId="44" fillId="0" borderId="36"/>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6"/>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93" fontId="14" fillId="0" borderId="36"/>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5"/>
    <xf numFmtId="180" fontId="1" fillId="0" borderId="0" applyFont="0" applyFill="0" applyBorder="0" applyAlignment="0" applyProtection="0"/>
    <xf numFmtId="180" fontId="1"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0" fontId="44" fillId="0" borderId="36"/>
    <xf numFmtId="180" fontId="1" fillId="0" borderId="0" applyFont="0" applyFill="0" applyBorder="0" applyAlignment="0" applyProtection="0"/>
    <xf numFmtId="180" fontId="6" fillId="0" borderId="0" applyFont="0" applyFill="0" applyBorder="0" applyAlignment="0" applyProtection="0"/>
    <xf numFmtId="0" fontId="44" fillId="0" borderId="36"/>
    <xf numFmtId="0" fontId="44" fillId="0" borderId="35"/>
    <xf numFmtId="0" fontId="44" fillId="0" borderId="35"/>
    <xf numFmtId="0" fontId="44" fillId="0" borderId="35"/>
    <xf numFmtId="227" fontId="15" fillId="0" borderId="31">
      <alignment horizontal="right" vertical="center"/>
    </xf>
    <xf numFmtId="0" fontId="44" fillId="0" borderId="36"/>
    <xf numFmtId="274" fontId="14" fillId="0" borderId="35"/>
    <xf numFmtId="178"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6"/>
    <xf numFmtId="178" fontId="1" fillId="0" borderId="0" applyFont="0" applyFill="0" applyBorder="0" applyAlignment="0" applyProtection="0"/>
    <xf numFmtId="178" fontId="1" fillId="0" borderId="0" applyFont="0" applyFill="0" applyBorder="0" applyAlignment="0" applyProtection="0"/>
    <xf numFmtId="185" fontId="78" fillId="0" borderId="2">
      <alignment horizontal="right" vertical="center"/>
    </xf>
    <xf numFmtId="196" fontId="36" fillId="0" borderId="1"/>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93" fontId="14" fillId="0" borderId="36"/>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0" fontId="44" fillId="0" borderId="35"/>
    <xf numFmtId="178" fontId="1" fillId="0" borderId="0" applyFont="0" applyFill="0" applyBorder="0" applyAlignment="0" applyProtection="0"/>
    <xf numFmtId="178" fontId="1" fillId="0" borderId="0" applyFont="0" applyFill="0" applyBorder="0" applyAlignment="0" applyProtection="0"/>
    <xf numFmtId="0" fontId="44" fillId="0" borderId="36"/>
    <xf numFmtId="178" fontId="1" fillId="0" borderId="0" applyFont="0" applyFill="0" applyBorder="0" applyAlignment="0" applyProtection="0"/>
    <xf numFmtId="178" fontId="1" fillId="0" borderId="0" applyFont="0" applyFill="0" applyBorder="0" applyAlignment="0" applyProtection="0"/>
    <xf numFmtId="0" fontId="4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91" fontId="36" fillId="0" borderId="31">
      <alignment horizontal="right" vertical="center"/>
    </xf>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93" fontId="1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5"/>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93" fontId="14" fillId="0" borderId="36"/>
    <xf numFmtId="193" fontId="14" fillId="0" borderId="36"/>
    <xf numFmtId="0" fontId="44" fillId="0" borderId="36"/>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226" fontId="1" fillId="0" borderId="31">
      <alignment horizontal="right" vertical="center"/>
    </xf>
    <xf numFmtId="180" fontId="1" fillId="0" borderId="0" applyFont="0" applyFill="0" applyBorder="0" applyAlignment="0" applyProtection="0"/>
    <xf numFmtId="180" fontId="1" fillId="0" borderId="0" applyFont="0" applyFill="0" applyBorder="0" applyAlignment="0" applyProtection="0"/>
    <xf numFmtId="191" fontId="36" fillId="0" borderId="2">
      <alignment horizontal="right" vertical="center"/>
    </xf>
    <xf numFmtId="0" fontId="44" fillId="0" borderId="36"/>
    <xf numFmtId="0" fontId="44" fillId="0" borderId="36"/>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5"/>
    <xf numFmtId="273" fontId="23" fillId="0" borderId="24">
      <alignment horizontal="right" vertical="center"/>
    </xf>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91" fillId="1" borderId="30" applyNumberFormat="0" applyFont="0" applyAlignment="0">
      <alignment horizontal="center"/>
    </xf>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71" fillId="0" borderId="19" applyFont="0" applyFill="0" applyBorder="0" applyAlignment="0" applyProtection="0">
      <alignment horizontal="center" vertical="center"/>
    </xf>
    <xf numFmtId="180" fontId="1" fillId="0" borderId="0" applyFont="0" applyFill="0" applyBorder="0" applyAlignment="0" applyProtection="0"/>
    <xf numFmtId="180" fontId="1" fillId="0" borderId="0" applyFont="0" applyFill="0" applyBorder="0" applyAlignment="0" applyProtection="0"/>
    <xf numFmtId="0" fontId="44" fillId="0" borderId="36"/>
    <xf numFmtId="193" fontId="14" fillId="0" borderId="36"/>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270" fontId="36" fillId="0" borderId="41">
      <alignment horizontal="right" vertical="center"/>
    </xf>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6" fillId="0" borderId="0" applyFont="0" applyFill="0" applyBorder="0" applyAlignment="0" applyProtection="0"/>
    <xf numFmtId="180" fontId="6" fillId="0" borderId="0" applyFont="0" applyFill="0" applyBorder="0" applyAlignment="0" applyProtection="0"/>
    <xf numFmtId="178" fontId="6" fillId="0" borderId="0" applyFont="0" applyFill="0" applyBorder="0" applyAlignment="0" applyProtection="0"/>
    <xf numFmtId="0" fontId="44" fillId="0" borderId="32"/>
    <xf numFmtId="0" fontId="44" fillId="0" borderId="35"/>
    <xf numFmtId="225" fontId="23" fillId="0" borderId="45">
      <alignment horizontal="right" vertical="center"/>
    </xf>
    <xf numFmtId="193" fontId="14" fillId="0" borderId="36"/>
    <xf numFmtId="272" fontId="15" fillId="0" borderId="41">
      <alignment horizontal="right" vertical="center"/>
    </xf>
    <xf numFmtId="1" fontId="46" fillId="0" borderId="8" applyBorder="0"/>
    <xf numFmtId="180" fontId="1" fillId="0" borderId="0" applyFont="0" applyFill="0" applyBorder="0" applyAlignment="0" applyProtection="0"/>
    <xf numFmtId="180" fontId="1" fillId="0" borderId="0" applyFont="0" applyFill="0" applyBorder="0" applyAlignment="0" applyProtection="0"/>
    <xf numFmtId="0" fontId="44" fillId="0" borderId="36"/>
    <xf numFmtId="0" fontId="44" fillId="0" borderId="36"/>
    <xf numFmtId="226" fontId="1" fillId="0" borderId="45">
      <alignment horizontal="right" vertical="center"/>
    </xf>
    <xf numFmtId="193" fontId="14" fillId="0" borderId="36"/>
    <xf numFmtId="178" fontId="1" fillId="0" borderId="0" applyFont="0" applyFill="0" applyBorder="0" applyAlignment="0" applyProtection="0"/>
    <xf numFmtId="0" fontId="44" fillId="0" borderId="35"/>
    <xf numFmtId="0" fontId="44" fillId="0" borderId="35"/>
    <xf numFmtId="178" fontId="1" fillId="0" borderId="0" applyFont="0" applyFill="0" applyBorder="0" applyAlignment="0" applyProtection="0"/>
    <xf numFmtId="196" fontId="36" fillId="0" borderId="1"/>
    <xf numFmtId="0" fontId="44" fillId="0" borderId="36"/>
    <xf numFmtId="0" fontId="44" fillId="0" borderId="36"/>
    <xf numFmtId="191" fontId="36" fillId="0" borderId="2">
      <alignment horizontal="right" vertical="center"/>
    </xf>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6"/>
    <xf numFmtId="178" fontId="1" fillId="0" borderId="0" applyFont="0" applyFill="0" applyBorder="0" applyAlignment="0" applyProtection="0"/>
    <xf numFmtId="178" fontId="1" fillId="0" borderId="0" applyFont="0" applyFill="0" applyBorder="0" applyAlignment="0" applyProtection="0"/>
    <xf numFmtId="3" fontId="45" fillId="5" borderId="29" applyFill="0" applyAlignment="0" applyProtection="0">
      <alignment horizontal="justify" vertical="center"/>
    </xf>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93" fontId="1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93" fontId="14" fillId="0" borderId="36"/>
    <xf numFmtId="288" fontId="70" fillId="0" borderId="2">
      <alignment horizontal="right" vertical="center"/>
    </xf>
    <xf numFmtId="191" fontId="36" fillId="0" borderId="2">
      <alignment horizontal="right" vertical="center"/>
    </xf>
    <xf numFmtId="0" fontId="4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5"/>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6"/>
    <xf numFmtId="0" fontId="44" fillId="0" borderId="36"/>
    <xf numFmtId="178" fontId="1" fillId="0" borderId="0" applyFont="0" applyFill="0" applyBorder="0" applyAlignment="0" applyProtection="0"/>
    <xf numFmtId="178" fontId="1" fillId="0" borderId="0" applyFont="0" applyFill="0" applyBorder="0" applyAlignment="0" applyProtection="0"/>
    <xf numFmtId="0" fontId="44" fillId="0" borderId="35"/>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276" fontId="36" fillId="0" borderId="25"/>
    <xf numFmtId="272" fontId="15" fillId="0" borderId="24">
      <alignment horizontal="right" vertical="center"/>
    </xf>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93" fontId="1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5"/>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78" fontId="1" fillId="0" borderId="0" applyFont="0" applyFill="0" applyBorder="0" applyAlignment="0" applyProtection="0"/>
    <xf numFmtId="0" fontId="44" fillId="0" borderId="35"/>
    <xf numFmtId="0" fontId="4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5"/>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9" fontId="25" fillId="0" borderId="0" applyFont="0" applyFill="0" applyBorder="0" applyAlignment="0" applyProtection="0"/>
    <xf numFmtId="0" fontId="44" fillId="0" borderId="36"/>
    <xf numFmtId="0" fontId="44" fillId="0" borderId="35"/>
    <xf numFmtId="0" fontId="44" fillId="0" borderId="35"/>
    <xf numFmtId="0" fontId="44" fillId="0" borderId="35"/>
    <xf numFmtId="0" fontId="44" fillId="0" borderId="36"/>
    <xf numFmtId="0" fontId="44" fillId="0" borderId="36"/>
    <xf numFmtId="0" fontId="44" fillId="0" borderId="36"/>
    <xf numFmtId="0" fontId="44" fillId="0" borderId="36"/>
    <xf numFmtId="0" fontId="44" fillId="0" borderId="36"/>
    <xf numFmtId="180" fontId="1" fillId="0" borderId="0" applyFont="0" applyFill="0" applyBorder="0" applyAlignment="0" applyProtection="0"/>
    <xf numFmtId="0" fontId="44" fillId="0" borderId="35"/>
    <xf numFmtId="180" fontId="54" fillId="0" borderId="0" applyFont="0" applyFill="0" applyBorder="0" applyAlignment="0" applyProtection="0"/>
    <xf numFmtId="0" fontId="44" fillId="0" borderId="36"/>
    <xf numFmtId="0" fontId="34" fillId="0" borderId="12"/>
    <xf numFmtId="180" fontId="1" fillId="0" borderId="0" applyFont="0" applyFill="0" applyBorder="0" applyAlignment="0" applyProtection="0"/>
    <xf numFmtId="0" fontId="44" fillId="0" borderId="35"/>
    <xf numFmtId="0" fontId="44" fillId="0" borderId="36"/>
    <xf numFmtId="180" fontId="1" fillId="0" borderId="0" applyFont="0" applyFill="0" applyBorder="0" applyAlignment="0" applyProtection="0"/>
    <xf numFmtId="180" fontId="1" fillId="0" borderId="0" applyFont="0" applyFill="0" applyBorder="0" applyAlignment="0" applyProtection="0"/>
    <xf numFmtId="0" fontId="44" fillId="0" borderId="36"/>
    <xf numFmtId="251" fontId="36" fillId="0" borderId="38">
      <alignment horizontal="center"/>
    </xf>
    <xf numFmtId="3" fontId="45" fillId="0" borderId="39" applyFill="0" applyAlignment="0" applyProtection="0"/>
    <xf numFmtId="271" fontId="1" fillId="0" borderId="38">
      <alignment horizontal="right" vertical="center"/>
    </xf>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6"/>
    <xf numFmtId="0" fontId="44" fillId="0" borderId="35"/>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93" fontId="14" fillId="0" borderId="36"/>
    <xf numFmtId="180" fontId="1" fillId="0" borderId="0" applyFont="0" applyFill="0" applyBorder="0" applyAlignment="0" applyProtection="0"/>
    <xf numFmtId="0" fontId="44" fillId="0" borderId="36"/>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6"/>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226" fontId="1" fillId="0" borderId="31">
      <alignment horizontal="right" vertical="center"/>
    </xf>
    <xf numFmtId="0" fontId="44" fillId="0" borderId="36"/>
    <xf numFmtId="0" fontId="44" fillId="0" borderId="36"/>
    <xf numFmtId="0" fontId="44" fillId="0" borderId="35"/>
    <xf numFmtId="3" fontId="45" fillId="5" borderId="43" applyFill="0" applyAlignment="0" applyProtection="0">
      <alignment horizontal="justify" vertical="center"/>
    </xf>
    <xf numFmtId="0" fontId="44" fillId="0" borderId="35"/>
    <xf numFmtId="0" fontId="15" fillId="0" borderId="14" applyNumberFormat="0" applyFont="0" applyFill="0" applyAlignment="0" applyProtection="0"/>
    <xf numFmtId="192" fontId="36" fillId="0" borderId="2">
      <alignment horizontal="center"/>
    </xf>
    <xf numFmtId="193" fontId="14" fillId="0" borderId="36"/>
    <xf numFmtId="0" fontId="44" fillId="0" borderId="36"/>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6"/>
    <xf numFmtId="0" fontId="44" fillId="0" borderId="36"/>
    <xf numFmtId="193" fontId="14" fillId="0" borderId="36"/>
    <xf numFmtId="193" fontId="14" fillId="0" borderId="36"/>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71" fillId="0" borderId="19" applyFont="0" applyFill="0" applyBorder="0" applyAlignment="0" applyProtection="0">
      <alignment horizontal="center" vertical="center"/>
    </xf>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6"/>
    <xf numFmtId="193" fontId="14" fillId="0" borderId="36"/>
    <xf numFmtId="0" fontId="44" fillId="0" borderId="35"/>
    <xf numFmtId="0" fontId="44" fillId="0" borderId="35"/>
    <xf numFmtId="0" fontId="44" fillId="0" borderId="35"/>
    <xf numFmtId="0" fontId="44" fillId="0" borderId="35"/>
    <xf numFmtId="178" fontId="1" fillId="0" borderId="0" applyFont="0" applyFill="0" applyBorder="0" applyAlignment="0" applyProtection="0"/>
    <xf numFmtId="178" fontId="1" fillId="0" borderId="0" applyFont="0" applyFill="0" applyBorder="0" applyAlignment="0" applyProtection="0"/>
    <xf numFmtId="0" fontId="44" fillId="0" borderId="36"/>
    <xf numFmtId="0" fontId="71" fillId="0" borderId="19" applyFont="0" applyFill="0" applyBorder="0" applyAlignment="0" applyProtection="0">
      <alignment horizontal="center" vertical="center"/>
    </xf>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273" fontId="23" fillId="0" borderId="41">
      <alignment horizontal="right" vertical="center"/>
    </xf>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6"/>
    <xf numFmtId="191" fontId="36" fillId="0" borderId="45">
      <alignment horizontal="right" vertical="center"/>
    </xf>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6"/>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5"/>
    <xf numFmtId="0" fontId="44" fillId="0" borderId="36"/>
    <xf numFmtId="270" fontId="36" fillId="0" borderId="41">
      <alignment horizontal="right" vertical="center"/>
    </xf>
    <xf numFmtId="0" fontId="44" fillId="0" borderId="35"/>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5"/>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6"/>
    <xf numFmtId="0" fontId="44" fillId="0" borderId="35"/>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93" fontId="14" fillId="0" borderId="36"/>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32" fillId="0" borderId="30">
      <alignment horizontal="left" vertical="center"/>
    </xf>
    <xf numFmtId="180" fontId="1" fillId="0" borderId="0" applyFont="0" applyFill="0" applyBorder="0" applyAlignment="0" applyProtection="0"/>
    <xf numFmtId="0" fontId="48" fillId="0" borderId="1" applyNumberFormat="0" applyFont="0" applyFill="0" applyBorder="0" applyAlignment="0">
      <alignment horizontal="center"/>
    </xf>
    <xf numFmtId="0" fontId="6" fillId="0" borderId="26" applyNumberFormat="0" applyFill="0" applyAlignment="0" applyProtection="0"/>
    <xf numFmtId="180" fontId="1" fillId="0" borderId="0" applyFont="0" applyFill="0" applyBorder="0" applyAlignment="0" applyProtection="0"/>
    <xf numFmtId="251" fontId="36" fillId="0" borderId="41">
      <alignment horizontal="center"/>
    </xf>
    <xf numFmtId="193" fontId="14" fillId="0" borderId="36"/>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5"/>
    <xf numFmtId="180" fontId="1" fillId="0" borderId="0" applyFont="0" applyFill="0" applyBorder="0" applyAlignment="0" applyProtection="0"/>
    <xf numFmtId="180" fontId="1" fillId="0" borderId="0" applyFont="0" applyFill="0" applyBorder="0" applyAlignment="0" applyProtection="0"/>
    <xf numFmtId="227" fontId="15" fillId="0" borderId="45">
      <alignment horizontal="right" vertical="center"/>
    </xf>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2"/>
    <xf numFmtId="0" fontId="44" fillId="0" borderId="36"/>
    <xf numFmtId="196" fontId="36" fillId="0" borderId="2">
      <alignment horizontal="right" vertical="center"/>
    </xf>
    <xf numFmtId="193" fontId="14" fillId="0" borderId="32"/>
    <xf numFmtId="180" fontId="2" fillId="0" borderId="0" applyFont="0" applyFill="0" applyBorder="0" applyAlignment="0" applyProtection="0"/>
    <xf numFmtId="0" fontId="44" fillId="0" borderId="32"/>
    <xf numFmtId="193" fontId="14" fillId="0" borderId="32"/>
    <xf numFmtId="0" fontId="44" fillId="0" borderId="36"/>
    <xf numFmtId="193" fontId="14" fillId="0" borderId="36"/>
    <xf numFmtId="0" fontId="44" fillId="0" borderId="36"/>
    <xf numFmtId="0" fontId="44" fillId="0" borderId="36"/>
    <xf numFmtId="193" fontId="14" fillId="0" borderId="36"/>
    <xf numFmtId="193" fontId="14" fillId="0" borderId="36"/>
    <xf numFmtId="0" fontId="44" fillId="0" borderId="36"/>
    <xf numFmtId="193" fontId="14" fillId="0" borderId="36"/>
    <xf numFmtId="0" fontId="71" fillId="0" borderId="19" applyFont="0" applyFill="0" applyBorder="0" applyAlignment="0" applyProtection="0">
      <alignment horizontal="center" vertical="center"/>
    </xf>
    <xf numFmtId="0" fontId="44" fillId="0" borderId="36"/>
    <xf numFmtId="0" fontId="44" fillId="0" borderId="35"/>
    <xf numFmtId="0" fontId="44" fillId="0" borderId="35"/>
    <xf numFmtId="272" fontId="15" fillId="0" borderId="38">
      <alignment horizontal="right" vertical="center"/>
    </xf>
    <xf numFmtId="270" fontId="36" fillId="0" borderId="38">
      <alignment horizontal="right" vertical="center"/>
    </xf>
    <xf numFmtId="274" fontId="14" fillId="0" borderId="35"/>
    <xf numFmtId="0" fontId="44" fillId="0" borderId="35"/>
    <xf numFmtId="0" fontId="44" fillId="0" borderId="36"/>
    <xf numFmtId="191" fontId="36" fillId="0" borderId="31">
      <alignment horizontal="right" vertical="center"/>
    </xf>
    <xf numFmtId="272" fontId="15" fillId="0" borderId="41">
      <alignment horizontal="right" vertical="center"/>
    </xf>
    <xf numFmtId="0" fontId="44" fillId="0" borderId="35"/>
    <xf numFmtId="0" fontId="44" fillId="0" borderId="36"/>
    <xf numFmtId="0" fontId="44" fillId="0" borderId="36"/>
    <xf numFmtId="0" fontId="44" fillId="0" borderId="36"/>
    <xf numFmtId="0" fontId="44" fillId="0" borderId="36"/>
    <xf numFmtId="193" fontId="14" fillId="0" borderId="36"/>
    <xf numFmtId="193" fontId="14" fillId="0" borderId="36"/>
    <xf numFmtId="0" fontId="44" fillId="0" borderId="36"/>
    <xf numFmtId="0" fontId="44" fillId="0" borderId="36"/>
    <xf numFmtId="276" fontId="36" fillId="0" borderId="42"/>
    <xf numFmtId="0" fontId="44" fillId="0" borderId="35"/>
    <xf numFmtId="191" fontId="36" fillId="0" borderId="31">
      <alignment horizontal="right" vertical="center"/>
    </xf>
    <xf numFmtId="191" fontId="36" fillId="0" borderId="2">
      <alignment horizontal="right" vertical="center"/>
    </xf>
    <xf numFmtId="0" fontId="44" fillId="0" borderId="36"/>
    <xf numFmtId="0" fontId="44" fillId="0" borderId="36"/>
    <xf numFmtId="0" fontId="44" fillId="0" borderId="35"/>
    <xf numFmtId="0" fontId="44" fillId="0" borderId="36"/>
    <xf numFmtId="0" fontId="44" fillId="0" borderId="36"/>
    <xf numFmtId="0" fontId="44" fillId="0" borderId="36"/>
    <xf numFmtId="0" fontId="44" fillId="0" borderId="36"/>
    <xf numFmtId="0" fontId="44" fillId="0" borderId="35"/>
    <xf numFmtId="274" fontId="14" fillId="0" borderId="35"/>
    <xf numFmtId="274" fontId="14" fillId="0" borderId="35"/>
    <xf numFmtId="274" fontId="14" fillId="0" borderId="35"/>
    <xf numFmtId="0" fontId="44" fillId="0" borderId="36"/>
    <xf numFmtId="0" fontId="71" fillId="0" borderId="19" applyFont="0" applyFill="0" applyBorder="0" applyAlignment="0" applyProtection="0">
      <alignment horizontal="center" vertical="center"/>
    </xf>
    <xf numFmtId="0" fontId="44" fillId="0" borderId="35"/>
    <xf numFmtId="0" fontId="44" fillId="0" borderId="35"/>
    <xf numFmtId="0" fontId="44" fillId="0" borderId="36"/>
    <xf numFmtId="0" fontId="44" fillId="0" borderId="35"/>
    <xf numFmtId="0" fontId="44" fillId="0" borderId="36"/>
    <xf numFmtId="184" fontId="36" fillId="0" borderId="31">
      <alignment horizontal="right" vertical="center"/>
    </xf>
    <xf numFmtId="0" fontId="44" fillId="0" borderId="35"/>
    <xf numFmtId="270" fontId="36" fillId="0" borderId="41">
      <alignment horizontal="right" vertical="center"/>
    </xf>
    <xf numFmtId="196" fontId="36" fillId="0" borderId="45">
      <alignment horizontal="right" vertical="center"/>
    </xf>
    <xf numFmtId="0" fontId="44" fillId="0" borderId="36"/>
    <xf numFmtId="227" fontId="15" fillId="0" borderId="45">
      <alignment horizontal="right" vertical="center"/>
    </xf>
    <xf numFmtId="193" fontId="14" fillId="0" borderId="36"/>
    <xf numFmtId="193" fontId="14" fillId="0" borderId="36"/>
    <xf numFmtId="0" fontId="44" fillId="0" borderId="35"/>
    <xf numFmtId="0" fontId="44" fillId="0" borderId="36"/>
    <xf numFmtId="0" fontId="44" fillId="0" borderId="35"/>
    <xf numFmtId="0" fontId="44" fillId="0" borderId="35"/>
    <xf numFmtId="0" fontId="44" fillId="0" borderId="35"/>
    <xf numFmtId="274" fontId="14" fillId="0" borderId="35"/>
    <xf numFmtId="0" fontId="44" fillId="0" borderId="35"/>
    <xf numFmtId="0" fontId="32" fillId="0" borderId="21" applyNumberFormat="0" applyAlignment="0" applyProtection="0"/>
    <xf numFmtId="193" fontId="14" fillId="0" borderId="36"/>
    <xf numFmtId="193" fontId="14" fillId="0" borderId="36"/>
    <xf numFmtId="0" fontId="44" fillId="0" borderId="35"/>
    <xf numFmtId="0" fontId="32" fillId="0" borderId="22">
      <alignment horizontal="left" vertical="center"/>
    </xf>
    <xf numFmtId="0" fontId="59" fillId="0" borderId="23"/>
    <xf numFmtId="0" fontId="44" fillId="0" borderId="36"/>
    <xf numFmtId="0" fontId="44" fillId="0" borderId="36"/>
    <xf numFmtId="0" fontId="44" fillId="0" borderId="35"/>
    <xf numFmtId="191" fontId="36" fillId="0" borderId="2">
      <alignment horizontal="right" vertical="center"/>
    </xf>
    <xf numFmtId="274" fontId="14" fillId="0" borderId="35"/>
    <xf numFmtId="270" fontId="36" fillId="0" borderId="24">
      <alignment horizontal="right" vertical="center"/>
    </xf>
    <xf numFmtId="271" fontId="1" fillId="0" borderId="24">
      <alignment horizontal="right" vertical="center"/>
    </xf>
    <xf numFmtId="270" fontId="36" fillId="0" borderId="24">
      <alignment horizontal="right" vertical="center"/>
    </xf>
    <xf numFmtId="272" fontId="15" fillId="0" borderId="24">
      <alignment horizontal="right" vertical="center"/>
    </xf>
    <xf numFmtId="273" fontId="23" fillId="0" borderId="24">
      <alignment horizontal="right" vertical="center"/>
    </xf>
    <xf numFmtId="3" fontId="45" fillId="0" borderId="25" applyFill="0" applyAlignment="0" applyProtection="0"/>
    <xf numFmtId="274" fontId="14" fillId="0" borderId="35"/>
    <xf numFmtId="251" fontId="36" fillId="0" borderId="24">
      <alignment horizontal="center"/>
    </xf>
    <xf numFmtId="276" fontId="36" fillId="0" borderId="25"/>
    <xf numFmtId="270" fontId="36" fillId="0" borderId="24">
      <alignment horizontal="right" vertical="center"/>
    </xf>
    <xf numFmtId="0" fontId="44" fillId="0" borderId="35"/>
    <xf numFmtId="274" fontId="14" fillId="0" borderId="35"/>
    <xf numFmtId="0" fontId="44" fillId="0" borderId="35"/>
    <xf numFmtId="0" fontId="44" fillId="0" borderId="35"/>
    <xf numFmtId="180" fontId="1" fillId="0" borderId="0" applyFont="0" applyFill="0" applyBorder="0" applyAlignment="0" applyProtection="0"/>
    <xf numFmtId="193" fontId="14" fillId="0" borderId="36"/>
    <xf numFmtId="180" fontId="19" fillId="0" borderId="0" applyFont="0" applyFill="0" applyBorder="0" applyAlignment="0" applyProtection="0"/>
    <xf numFmtId="0" fontId="44" fillId="0" borderId="35"/>
    <xf numFmtId="180" fontId="1"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0" fontId="44" fillId="0" borderId="36"/>
    <xf numFmtId="0" fontId="82" fillId="0" borderId="33">
      <alignment horizontal="center"/>
    </xf>
    <xf numFmtId="0" fontId="86" fillId="0" borderId="33"/>
    <xf numFmtId="178" fontId="87" fillId="0" borderId="15"/>
    <xf numFmtId="289" fontId="95" fillId="0" borderId="15"/>
    <xf numFmtId="272" fontId="15" fillId="0" borderId="24">
      <alignment horizontal="right" vertical="center"/>
    </xf>
    <xf numFmtId="193" fontId="14" fillId="0" borderId="36"/>
    <xf numFmtId="0" fontId="44" fillId="0" borderId="36"/>
    <xf numFmtId="0" fontId="44" fillId="0" borderId="35"/>
    <xf numFmtId="0" fontId="15" fillId="0" borderId="14" applyNumberFormat="0" applyFont="0" applyFill="0" applyAlignment="0" applyProtection="0"/>
    <xf numFmtId="0" fontId="44" fillId="0" borderId="36"/>
    <xf numFmtId="0" fontId="44" fillId="0" borderId="35"/>
    <xf numFmtId="0" fontId="44" fillId="0" borderId="35"/>
    <xf numFmtId="0" fontId="44" fillId="0" borderId="36"/>
    <xf numFmtId="0" fontId="44" fillId="0" borderId="36"/>
    <xf numFmtId="0" fontId="44" fillId="0" borderId="36"/>
    <xf numFmtId="0" fontId="44" fillId="0" borderId="36"/>
    <xf numFmtId="0" fontId="32" fillId="0" borderId="7">
      <alignment horizontal="left" vertical="center"/>
    </xf>
    <xf numFmtId="0" fontId="44" fillId="0" borderId="35"/>
    <xf numFmtId="0" fontId="44" fillId="0" borderId="36"/>
    <xf numFmtId="0" fontId="44" fillId="0" borderId="36"/>
    <xf numFmtId="191" fontId="36" fillId="0" borderId="31">
      <alignment horizontal="right" vertical="center"/>
    </xf>
    <xf numFmtId="0" fontId="6" fillId="0" borderId="26" applyNumberFormat="0" applyFill="0" applyAlignment="0" applyProtection="0"/>
    <xf numFmtId="191" fontId="36" fillId="0" borderId="2">
      <alignment horizontal="right" vertical="center"/>
    </xf>
    <xf numFmtId="225" fontId="23" fillId="0" borderId="2">
      <alignment horizontal="right" vertical="center"/>
    </xf>
    <xf numFmtId="193" fontId="14" fillId="0" borderId="36"/>
    <xf numFmtId="0" fontId="6" fillId="0" borderId="26" applyNumberFormat="0" applyFill="0" applyAlignment="0" applyProtection="0"/>
    <xf numFmtId="274" fontId="14" fillId="0" borderId="35"/>
    <xf numFmtId="0" fontId="44" fillId="0" borderId="36"/>
    <xf numFmtId="0" fontId="44" fillId="0" borderId="36"/>
    <xf numFmtId="0" fontId="44" fillId="0" borderId="35"/>
    <xf numFmtId="180" fontId="1" fillId="0" borderId="0" applyFont="0" applyFill="0" applyBorder="0" applyAlignment="0" applyProtection="0"/>
    <xf numFmtId="0" fontId="71" fillId="0" borderId="19" applyFont="0" applyFill="0" applyBorder="0" applyAlignment="0" applyProtection="0">
      <alignment horizontal="center" vertical="center"/>
    </xf>
    <xf numFmtId="0" fontId="44" fillId="0" borderId="35"/>
    <xf numFmtId="0" fontId="44" fillId="0" borderId="35"/>
    <xf numFmtId="0" fontId="44" fillId="0" borderId="35"/>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5"/>
    <xf numFmtId="0" fontId="44" fillId="0" borderId="35"/>
    <xf numFmtId="0" fontId="44" fillId="0" borderId="35"/>
    <xf numFmtId="0" fontId="71" fillId="0" borderId="19" applyFont="0" applyFill="0" applyBorder="0" applyAlignment="0" applyProtection="0">
      <alignment horizontal="center" vertical="center"/>
    </xf>
    <xf numFmtId="0" fontId="44" fillId="0" borderId="36"/>
    <xf numFmtId="0" fontId="44" fillId="0" borderId="36"/>
    <xf numFmtId="0" fontId="44" fillId="0" borderId="36"/>
    <xf numFmtId="0" fontId="44" fillId="0" borderId="36"/>
    <xf numFmtId="0" fontId="44" fillId="0" borderId="20"/>
    <xf numFmtId="0" fontId="44" fillId="0" borderId="20"/>
    <xf numFmtId="0" fontId="44" fillId="0" borderId="20"/>
    <xf numFmtId="178" fontId="15" fillId="0" borderId="0" applyFont="0" applyFill="0" applyBorder="0" applyAlignment="0" applyProtection="0"/>
    <xf numFmtId="274" fontId="14" fillId="0" borderId="35"/>
    <xf numFmtId="180" fontId="21"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6" fillId="0" borderId="0" applyFont="0" applyFill="0" applyBorder="0" applyAlignment="0" applyProtection="0"/>
    <xf numFmtId="0" fontId="6" fillId="0" borderId="26" applyNumberFormat="0" applyFill="0" applyAlignment="0" applyProtection="0"/>
    <xf numFmtId="0" fontId="44" fillId="0" borderId="35"/>
    <xf numFmtId="271" fontId="1" fillId="0" borderId="41">
      <alignment horizontal="right" vertical="center"/>
    </xf>
    <xf numFmtId="0" fontId="44" fillId="0" borderId="35"/>
    <xf numFmtId="0" fontId="44" fillId="0" borderId="36"/>
    <xf numFmtId="0" fontId="44" fillId="0" borderId="35"/>
    <xf numFmtId="0" fontId="44" fillId="0" borderId="36"/>
    <xf numFmtId="0" fontId="44" fillId="0" borderId="36"/>
    <xf numFmtId="0" fontId="44" fillId="0" borderId="36"/>
    <xf numFmtId="0" fontId="71" fillId="0" borderId="19" applyFont="0" applyFill="0" applyBorder="0" applyAlignment="0" applyProtection="0">
      <alignment horizontal="center" vertical="center"/>
    </xf>
    <xf numFmtId="0" fontId="44" fillId="0" borderId="35"/>
    <xf numFmtId="0" fontId="44" fillId="0" borderId="36"/>
    <xf numFmtId="274" fontId="14" fillId="0" borderId="35"/>
    <xf numFmtId="0" fontId="44" fillId="0" borderId="36"/>
    <xf numFmtId="0" fontId="44" fillId="0" borderId="36"/>
    <xf numFmtId="0" fontId="44" fillId="0" borderId="36"/>
    <xf numFmtId="0" fontId="48" fillId="0" borderId="29" applyNumberFormat="0" applyFont="0" applyFill="0" applyBorder="0" applyAlignment="0">
      <alignment horizontal="center"/>
    </xf>
    <xf numFmtId="0" fontId="44" fillId="0" borderId="36"/>
    <xf numFmtId="288" fontId="70" fillId="0" borderId="31">
      <alignment horizontal="right" vertical="center"/>
    </xf>
    <xf numFmtId="0" fontId="21" fillId="0" borderId="0"/>
    <xf numFmtId="191" fontId="36" fillId="0" borderId="45">
      <alignment horizontal="right" vertical="center"/>
    </xf>
    <xf numFmtId="0" fontId="44" fillId="0" borderId="35"/>
    <xf numFmtId="0" fontId="44" fillId="0" borderId="36"/>
    <xf numFmtId="0" fontId="44" fillId="0" borderId="36"/>
    <xf numFmtId="10" fontId="30" fillId="4" borderId="1" applyNumberFormat="0" applyBorder="0" applyAlignment="0" applyProtection="0"/>
    <xf numFmtId="0" fontId="44" fillId="0" borderId="36"/>
    <xf numFmtId="226" fontId="1" fillId="0" borderId="2">
      <alignment horizontal="right" vertical="center"/>
    </xf>
    <xf numFmtId="191" fontId="36" fillId="0" borderId="2">
      <alignment horizontal="right" vertical="center"/>
    </xf>
    <xf numFmtId="227" fontId="15" fillId="0" borderId="2">
      <alignment horizontal="right" vertical="center"/>
    </xf>
    <xf numFmtId="191" fontId="36" fillId="0" borderId="2">
      <alignment horizontal="right" vertical="center"/>
    </xf>
    <xf numFmtId="193" fontId="14" fillId="0" borderId="36"/>
    <xf numFmtId="0" fontId="44" fillId="0" borderId="36"/>
    <xf numFmtId="226" fontId="1" fillId="0" borderId="2">
      <alignment horizontal="right" vertical="center"/>
    </xf>
    <xf numFmtId="0" fontId="44" fillId="0" borderId="35"/>
    <xf numFmtId="287" fontId="99" fillId="0" borderId="2">
      <alignment horizontal="center"/>
    </xf>
    <xf numFmtId="196" fontId="36" fillId="0" borderId="2">
      <alignment horizontal="right" vertical="center"/>
    </xf>
    <xf numFmtId="10" fontId="30" fillId="9" borderId="1" applyNumberFormat="0" applyBorder="0" applyAlignment="0" applyProtection="0"/>
    <xf numFmtId="185" fontId="78" fillId="0" borderId="2">
      <alignment horizontal="right" vertical="center"/>
    </xf>
    <xf numFmtId="274" fontId="14" fillId="0" borderId="35"/>
    <xf numFmtId="191" fontId="36" fillId="0" borderId="2">
      <alignment horizontal="right" vertical="center"/>
    </xf>
    <xf numFmtId="0" fontId="6" fillId="0" borderId="26" applyNumberFormat="0" applyFill="0" applyAlignment="0" applyProtection="0"/>
    <xf numFmtId="180" fontId="19" fillId="0" borderId="0" applyFont="0" applyFill="0" applyBorder="0" applyAlignment="0" applyProtection="0"/>
    <xf numFmtId="271" fontId="1" fillId="0" borderId="24">
      <alignment horizontal="right" vertical="center"/>
    </xf>
    <xf numFmtId="0" fontId="44" fillId="0" borderId="36"/>
    <xf numFmtId="0" fontId="44" fillId="0" borderId="36"/>
    <xf numFmtId="274" fontId="14" fillId="0" borderId="35"/>
    <xf numFmtId="196" fontId="36" fillId="0" borderId="2">
      <alignment horizontal="right" vertical="center"/>
    </xf>
    <xf numFmtId="10" fontId="30" fillId="9" borderId="1" applyNumberFormat="0" applyBorder="0" applyAlignment="0" applyProtection="0"/>
    <xf numFmtId="0" fontId="44" fillId="0" borderId="35"/>
    <xf numFmtId="274" fontId="14" fillId="0" borderId="35"/>
    <xf numFmtId="226" fontId="1" fillId="0" borderId="45">
      <alignment horizontal="right" vertical="center"/>
    </xf>
    <xf numFmtId="0" fontId="44" fillId="0" borderId="35"/>
    <xf numFmtId="274" fontId="14" fillId="0" borderId="35"/>
    <xf numFmtId="251" fontId="36" fillId="0" borderId="24">
      <alignment horizontal="center"/>
    </xf>
    <xf numFmtId="274" fontId="14" fillId="0" borderId="35"/>
    <xf numFmtId="276" fontId="36" fillId="0" borderId="42"/>
    <xf numFmtId="0" fontId="44" fillId="0" borderId="35"/>
    <xf numFmtId="0" fontId="71" fillId="0" borderId="19" applyFont="0" applyFill="0" applyBorder="0" applyAlignment="0" applyProtection="0">
      <alignment horizontal="center" vertical="center"/>
    </xf>
    <xf numFmtId="0" fontId="44" fillId="0" borderId="36"/>
    <xf numFmtId="0" fontId="44" fillId="0" borderId="36"/>
    <xf numFmtId="0" fontId="16" fillId="0" borderId="0"/>
    <xf numFmtId="0" fontId="15" fillId="0" borderId="14" applyNumberFormat="0" applyFont="0" applyFill="0" applyAlignment="0" applyProtection="0"/>
    <xf numFmtId="0" fontId="32" fillId="0" borderId="44">
      <alignment horizontal="left" vertical="center"/>
    </xf>
    <xf numFmtId="180" fontId="1" fillId="0" borderId="0" applyFont="0" applyFill="0" applyBorder="0" applyAlignment="0" applyProtection="0"/>
    <xf numFmtId="0" fontId="44" fillId="0" borderId="36"/>
    <xf numFmtId="0" fontId="44" fillId="0" borderId="36"/>
    <xf numFmtId="0" fontId="44" fillId="0" borderId="36"/>
    <xf numFmtId="180" fontId="1" fillId="0" borderId="0" applyFont="0" applyFill="0" applyBorder="0" applyAlignment="0" applyProtection="0"/>
    <xf numFmtId="0" fontId="44" fillId="0" borderId="35"/>
    <xf numFmtId="0" fontId="44" fillId="0" borderId="35"/>
    <xf numFmtId="180" fontId="1" fillId="0" borderId="0" applyFont="0" applyFill="0" applyBorder="0" applyAlignment="0" applyProtection="0"/>
    <xf numFmtId="180" fontId="1" fillId="0" borderId="0" applyFont="0" applyFill="0" applyBorder="0" applyAlignment="0" applyProtection="0"/>
    <xf numFmtId="0" fontId="44" fillId="0" borderId="35"/>
    <xf numFmtId="0" fontId="44" fillId="0" borderId="35"/>
    <xf numFmtId="0" fontId="44" fillId="0" borderId="35"/>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180" fontId="1" fillId="0" borderId="0" applyFont="0" applyFill="0" applyBorder="0" applyAlignment="0" applyProtection="0"/>
    <xf numFmtId="0" fontId="44" fillId="0" borderId="36"/>
    <xf numFmtId="180" fontId="1" fillId="0" borderId="0" applyFont="0" applyFill="0" applyBorder="0" applyAlignment="0" applyProtection="0"/>
    <xf numFmtId="0" fontId="44" fillId="0" borderId="35"/>
    <xf numFmtId="0" fontId="44" fillId="0" borderId="36"/>
    <xf numFmtId="193" fontId="14" fillId="0" borderId="36"/>
    <xf numFmtId="0" fontId="44" fillId="0" borderId="36"/>
    <xf numFmtId="180" fontId="1" fillId="0" borderId="0" applyFont="0" applyFill="0" applyBorder="0" applyAlignment="0" applyProtection="0"/>
    <xf numFmtId="193" fontId="14" fillId="0" borderId="36"/>
    <xf numFmtId="0" fontId="44" fillId="0" borderId="36"/>
    <xf numFmtId="0" fontId="44" fillId="0" borderId="32"/>
    <xf numFmtId="180" fontId="1" fillId="0" borderId="0" applyFont="0" applyFill="0" applyBorder="0" applyAlignment="0" applyProtection="0"/>
    <xf numFmtId="10" fontId="30" fillId="4" borderId="1" applyNumberFormat="0" applyBorder="0" applyAlignment="0" applyProtection="0"/>
    <xf numFmtId="0" fontId="48" fillId="0" borderId="1" applyNumberFormat="0" applyFont="0" applyFill="0" applyBorder="0" applyAlignment="0">
      <alignment horizontal="center"/>
    </xf>
    <xf numFmtId="0" fontId="44" fillId="0" borderId="35"/>
    <xf numFmtId="0" fontId="44" fillId="0" borderId="35"/>
    <xf numFmtId="0" fontId="44" fillId="0" borderId="35"/>
    <xf numFmtId="0" fontId="44" fillId="0" borderId="35"/>
    <xf numFmtId="0" fontId="44" fillId="0" borderId="35"/>
    <xf numFmtId="191" fontId="36" fillId="0" borderId="2">
      <alignment horizontal="right" vertical="center"/>
    </xf>
    <xf numFmtId="226" fontId="1" fillId="0" borderId="2">
      <alignment horizontal="right" vertical="center"/>
    </xf>
    <xf numFmtId="226" fontId="1" fillId="0" borderId="2">
      <alignment horizontal="right" vertical="center"/>
    </xf>
    <xf numFmtId="191" fontId="36" fillId="0" borderId="2">
      <alignment horizontal="right" vertical="center"/>
    </xf>
    <xf numFmtId="191" fontId="36" fillId="0" borderId="2">
      <alignment horizontal="right" vertical="center"/>
    </xf>
    <xf numFmtId="227" fontId="15" fillId="0" borderId="2">
      <alignment horizontal="right" vertical="center"/>
    </xf>
    <xf numFmtId="227" fontId="15" fillId="0" borderId="2">
      <alignment horizontal="right" vertical="center"/>
    </xf>
    <xf numFmtId="225" fontId="23" fillId="0" borderId="2">
      <alignment horizontal="right" vertical="center"/>
    </xf>
    <xf numFmtId="225" fontId="23" fillId="0" borderId="2">
      <alignment horizontal="right" vertical="center"/>
    </xf>
    <xf numFmtId="191" fontId="36" fillId="0" borderId="2">
      <alignment horizontal="right" vertical="center"/>
    </xf>
    <xf numFmtId="191" fontId="36" fillId="0" borderId="2">
      <alignment horizontal="right" vertical="center"/>
    </xf>
    <xf numFmtId="3" fontId="45" fillId="5" borderId="1" applyFill="0" applyAlignment="0" applyProtection="0">
      <alignment horizontal="justify" vertical="center"/>
    </xf>
    <xf numFmtId="193" fontId="14" fillId="0" borderId="32"/>
    <xf numFmtId="192" fontId="36" fillId="0" borderId="2">
      <alignment horizontal="center"/>
    </xf>
    <xf numFmtId="196" fontId="36" fillId="0" borderId="1"/>
    <xf numFmtId="0" fontId="44" fillId="0" borderId="35"/>
    <xf numFmtId="0" fontId="44" fillId="0" borderId="36"/>
    <xf numFmtId="193" fontId="14" fillId="0" borderId="36"/>
    <xf numFmtId="180" fontId="1" fillId="0" borderId="0" applyFont="0" applyFill="0" applyBorder="0" applyAlignment="0" applyProtection="0"/>
    <xf numFmtId="0" fontId="44" fillId="0" borderId="32"/>
    <xf numFmtId="226" fontId="1" fillId="0" borderId="2">
      <alignment horizontal="right" vertical="center"/>
    </xf>
    <xf numFmtId="227" fontId="15" fillId="0" borderId="2">
      <alignment horizontal="right" vertical="center"/>
    </xf>
    <xf numFmtId="193" fontId="14" fillId="0" borderId="32"/>
    <xf numFmtId="0" fontId="24" fillId="0" borderId="0"/>
    <xf numFmtId="0" fontId="44" fillId="0" borderId="35"/>
    <xf numFmtId="0" fontId="44" fillId="0" borderId="32"/>
    <xf numFmtId="0" fontId="44" fillId="0" borderId="32"/>
    <xf numFmtId="0" fontId="44" fillId="0" borderId="35"/>
    <xf numFmtId="0" fontId="44" fillId="0" borderId="35"/>
    <xf numFmtId="0" fontId="44" fillId="0" borderId="35"/>
    <xf numFmtId="193" fontId="14" fillId="0" borderId="36"/>
    <xf numFmtId="10" fontId="30" fillId="9" borderId="1" applyNumberFormat="0" applyBorder="0" applyAlignment="0" applyProtection="0"/>
    <xf numFmtId="184" fontId="36" fillId="0" borderId="2">
      <alignment horizontal="right" vertical="center"/>
    </xf>
    <xf numFmtId="191" fontId="36" fillId="0" borderId="2">
      <alignment horizontal="right" vertical="center"/>
    </xf>
    <xf numFmtId="288" fontId="70" fillId="0" borderId="2">
      <alignment horizontal="right" vertical="center"/>
    </xf>
    <xf numFmtId="185" fontId="78" fillId="0" borderId="2">
      <alignment horizontal="right" vertical="center"/>
    </xf>
    <xf numFmtId="196" fontId="36" fillId="0" borderId="2">
      <alignment horizontal="right" vertical="center"/>
    </xf>
    <xf numFmtId="191" fontId="36" fillId="0" borderId="2">
      <alignment horizontal="right" vertical="center"/>
    </xf>
    <xf numFmtId="191" fontId="36" fillId="0" borderId="2">
      <alignment horizontal="right" vertical="center"/>
    </xf>
    <xf numFmtId="191" fontId="36" fillId="0" borderId="2">
      <alignment horizontal="right" vertical="center"/>
    </xf>
    <xf numFmtId="196" fontId="36" fillId="0" borderId="2">
      <alignment horizontal="right" vertical="center"/>
    </xf>
    <xf numFmtId="191" fontId="36" fillId="0" borderId="2">
      <alignment horizontal="right" vertical="center"/>
    </xf>
    <xf numFmtId="191" fontId="36" fillId="0" borderId="2">
      <alignment horizontal="right" vertical="center"/>
    </xf>
    <xf numFmtId="193" fontId="14" fillId="0" borderId="32"/>
    <xf numFmtId="193" fontId="14" fillId="0" borderId="32"/>
    <xf numFmtId="274" fontId="14" fillId="0" borderId="35"/>
    <xf numFmtId="274" fontId="14" fillId="0" borderId="35"/>
    <xf numFmtId="274" fontId="14" fillId="0" borderId="35"/>
    <xf numFmtId="0" fontId="6" fillId="0" borderId="26" applyNumberFormat="0" applyFill="0" applyAlignment="0" applyProtection="0"/>
    <xf numFmtId="0" fontId="15" fillId="0" borderId="14" applyNumberFormat="0" applyFont="0" applyFill="0" applyAlignment="0" applyProtection="0"/>
    <xf numFmtId="287" fontId="99" fillId="0" borderId="2">
      <alignment horizontal="center"/>
    </xf>
    <xf numFmtId="274" fontId="14" fillId="0" borderId="35"/>
    <xf numFmtId="193" fontId="14" fillId="0" borderId="36"/>
    <xf numFmtId="0" fontId="44" fillId="0" borderId="36"/>
    <xf numFmtId="0" fontId="44" fillId="0" borderId="36"/>
    <xf numFmtId="0" fontId="44" fillId="0" borderId="35"/>
    <xf numFmtId="193" fontId="14" fillId="0" borderId="36"/>
    <xf numFmtId="0" fontId="44" fillId="0" borderId="35"/>
    <xf numFmtId="191" fontId="36" fillId="0" borderId="31">
      <alignment horizontal="right" vertical="center"/>
    </xf>
    <xf numFmtId="0" fontId="44" fillId="0" borderId="35"/>
    <xf numFmtId="193" fontId="14" fillId="0" borderId="36"/>
    <xf numFmtId="0" fontId="44" fillId="0" borderId="36"/>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93" fontId="14" fillId="0" borderId="36"/>
    <xf numFmtId="193" fontId="14" fillId="0" borderId="36"/>
    <xf numFmtId="193" fontId="14" fillId="0" borderId="36"/>
    <xf numFmtId="0" fontId="44" fillId="0" borderId="35"/>
    <xf numFmtId="193" fontId="14" fillId="0" borderId="36"/>
    <xf numFmtId="193" fontId="14" fillId="0" borderId="36"/>
    <xf numFmtId="0" fontId="71" fillId="0" borderId="19" applyFont="0" applyFill="0" applyBorder="0" applyAlignment="0" applyProtection="0">
      <alignment horizontal="center" vertical="center"/>
    </xf>
    <xf numFmtId="0" fontId="44" fillId="0" borderId="36"/>
    <xf numFmtId="0" fontId="44" fillId="0" borderId="35"/>
    <xf numFmtId="193" fontId="14" fillId="0" borderId="36"/>
    <xf numFmtId="0" fontId="44" fillId="0" borderId="35"/>
    <xf numFmtId="0" fontId="44" fillId="0" borderId="36"/>
    <xf numFmtId="191" fontId="36" fillId="0" borderId="2">
      <alignment horizontal="right" vertical="center"/>
    </xf>
    <xf numFmtId="0" fontId="44" fillId="0" borderId="36"/>
    <xf numFmtId="227" fontId="15" fillId="0" borderId="2">
      <alignment horizontal="right" vertical="center"/>
    </xf>
    <xf numFmtId="10" fontId="30" fillId="4" borderId="1" applyNumberFormat="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15" fillId="0" borderId="14" applyNumberFormat="0" applyFont="0" applyFill="0" applyAlignment="0" applyProtection="0"/>
    <xf numFmtId="0" fontId="44" fillId="0" borderId="35"/>
    <xf numFmtId="0" fontId="71" fillId="0" borderId="19" applyFont="0" applyFill="0" applyBorder="0" applyAlignment="0" applyProtection="0">
      <alignment horizontal="center" vertical="center"/>
    </xf>
    <xf numFmtId="0" fontId="44" fillId="0" borderId="35"/>
    <xf numFmtId="0" fontId="44" fillId="0" borderId="36"/>
    <xf numFmtId="0" fontId="44" fillId="0" borderId="36"/>
    <xf numFmtId="0" fontId="44" fillId="0" borderId="36"/>
    <xf numFmtId="0" fontId="71" fillId="0" borderId="19" applyFont="0" applyFill="0" applyBorder="0" applyAlignment="0" applyProtection="0">
      <alignment horizontal="center" vertical="center"/>
    </xf>
    <xf numFmtId="0" fontId="44" fillId="0" borderId="35"/>
    <xf numFmtId="191" fontId="36" fillId="0" borderId="45">
      <alignment horizontal="right" vertical="center"/>
    </xf>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6"/>
    <xf numFmtId="9" fontId="47" fillId="0" borderId="13" applyNumberFormat="0" applyBorder="0"/>
    <xf numFmtId="193" fontId="14" fillId="0" borderId="36"/>
    <xf numFmtId="191" fontId="36" fillId="0" borderId="31">
      <alignment horizontal="right" vertical="center"/>
    </xf>
    <xf numFmtId="0" fontId="44" fillId="0" borderId="36"/>
    <xf numFmtId="0" fontId="48" fillId="0" borderId="43" applyNumberFormat="0" applyFont="0" applyFill="0" applyBorder="0" applyAlignment="0">
      <alignment horizontal="center"/>
    </xf>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225" fontId="23" fillId="0" borderId="2">
      <alignment horizontal="right" vertical="center"/>
    </xf>
    <xf numFmtId="0" fontId="44" fillId="0" borderId="36"/>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44" fillId="0" borderId="32"/>
    <xf numFmtId="0" fontId="44" fillId="0" borderId="32"/>
    <xf numFmtId="0" fontId="44" fillId="0" borderId="32"/>
    <xf numFmtId="0" fontId="44" fillId="0" borderId="32"/>
    <xf numFmtId="0" fontId="44" fillId="0" borderId="32"/>
    <xf numFmtId="0" fontId="44" fillId="0" borderId="32"/>
    <xf numFmtId="0" fontId="44" fillId="0" borderId="32"/>
    <xf numFmtId="0" fontId="44" fillId="0" borderId="32"/>
    <xf numFmtId="0" fontId="44" fillId="0" borderId="32"/>
    <xf numFmtId="0" fontId="44" fillId="0" borderId="32"/>
    <xf numFmtId="0" fontId="44" fillId="0" borderId="32"/>
    <xf numFmtId="0" fontId="44" fillId="0" borderId="32"/>
    <xf numFmtId="0" fontId="44" fillId="0" borderId="32"/>
    <xf numFmtId="0" fontId="44" fillId="0" borderId="32"/>
    <xf numFmtId="0" fontId="44" fillId="0" borderId="32"/>
    <xf numFmtId="0" fontId="44" fillId="0" borderId="32"/>
    <xf numFmtId="0" fontId="44" fillId="0" borderId="32"/>
    <xf numFmtId="0" fontId="44" fillId="0" borderId="32"/>
    <xf numFmtId="0" fontId="44" fillId="0" borderId="32"/>
    <xf numFmtId="0" fontId="44" fillId="0" borderId="32"/>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2"/>
    <xf numFmtId="0" fontId="44" fillId="0" borderId="32"/>
    <xf numFmtId="0" fontId="44" fillId="0" borderId="32"/>
    <xf numFmtId="0" fontId="44" fillId="0" borderId="32"/>
    <xf numFmtId="180" fontId="1" fillId="0" borderId="0" applyFont="0" applyFill="0" applyBorder="0" applyAlignment="0" applyProtection="0"/>
    <xf numFmtId="180" fontId="1" fillId="0" borderId="0" applyFont="0" applyFill="0" applyBorder="0" applyAlignment="0" applyProtection="0"/>
    <xf numFmtId="180" fontId="54"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93" fontId="14" fillId="0" borderId="32"/>
    <xf numFmtId="193" fontId="14" fillId="0" borderId="32"/>
    <xf numFmtId="193" fontId="14" fillId="0" borderId="32"/>
    <xf numFmtId="193" fontId="14" fillId="0" borderId="32"/>
    <xf numFmtId="193" fontId="14" fillId="0" borderId="32"/>
    <xf numFmtId="193" fontId="14" fillId="0" borderId="32"/>
    <xf numFmtId="193" fontId="14" fillId="0" borderId="32"/>
    <xf numFmtId="193" fontId="14" fillId="0" borderId="32"/>
    <xf numFmtId="193" fontId="14" fillId="0" borderId="32"/>
    <xf numFmtId="193" fontId="14" fillId="0" borderId="32"/>
    <xf numFmtId="193" fontId="14" fillId="0" borderId="32"/>
    <xf numFmtId="193" fontId="14" fillId="0" borderId="32"/>
    <xf numFmtId="193" fontId="14" fillId="0" borderId="32"/>
    <xf numFmtId="193" fontId="14" fillId="0" borderId="32"/>
    <xf numFmtId="193" fontId="14" fillId="0" borderId="32"/>
    <xf numFmtId="193" fontId="14" fillId="0" borderId="32"/>
    <xf numFmtId="193" fontId="14" fillId="0" borderId="32"/>
    <xf numFmtId="193" fontId="14" fillId="0" borderId="32"/>
    <xf numFmtId="193" fontId="14" fillId="0" borderId="32"/>
    <xf numFmtId="193" fontId="14" fillId="0" borderId="32"/>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193" fontId="14" fillId="0" borderId="32"/>
    <xf numFmtId="193" fontId="14" fillId="0" borderId="32"/>
    <xf numFmtId="193" fontId="14" fillId="0" borderId="32"/>
    <xf numFmtId="193" fontId="14" fillId="0" borderId="32"/>
    <xf numFmtId="0" fontId="6" fillId="0" borderId="26" applyNumberFormat="0" applyFill="0" applyAlignment="0" applyProtection="0"/>
    <xf numFmtId="0" fontId="15" fillId="0" borderId="14" applyNumberFormat="0" applyFont="0" applyFill="0" applyAlignment="0" applyProtection="0"/>
    <xf numFmtId="180" fontId="15" fillId="0" borderId="0" applyFont="0" applyFill="0" applyBorder="0" applyAlignment="0" applyProtection="0"/>
    <xf numFmtId="0" fontId="44" fillId="0" borderId="36"/>
    <xf numFmtId="193" fontId="14" fillId="0" borderId="36"/>
    <xf numFmtId="193" fontId="14" fillId="0" borderId="36"/>
    <xf numFmtId="274" fontId="14" fillId="0" borderId="35"/>
    <xf numFmtId="274" fontId="14" fillId="0" borderId="35"/>
    <xf numFmtId="274" fontId="14" fillId="0" borderId="35"/>
    <xf numFmtId="0" fontId="6" fillId="0" borderId="26" applyNumberFormat="0" applyFill="0" applyAlignment="0" applyProtection="0"/>
    <xf numFmtId="0" fontId="15" fillId="0" borderId="14" applyNumberFormat="0" applyFont="0" applyFill="0" applyAlignment="0" applyProtection="0"/>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0" fontId="6" fillId="0" borderId="26" applyNumberFormat="0" applyFill="0" applyAlignment="0" applyProtection="0"/>
    <xf numFmtId="0" fontId="15" fillId="0" borderId="14" applyNumberFormat="0" applyFont="0" applyFill="0" applyAlignment="0" applyProtection="0"/>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0" fontId="24" fillId="0" borderId="0"/>
    <xf numFmtId="0" fontId="44" fillId="0" borderId="36"/>
    <xf numFmtId="180" fontId="15" fillId="0" borderId="0" applyFont="0" applyFill="0" applyBorder="0" applyAlignment="0" applyProtection="0"/>
    <xf numFmtId="178" fontId="15" fillId="0" borderId="0" applyFont="0" applyFill="0" applyBorder="0" applyAlignment="0" applyProtection="0"/>
    <xf numFmtId="180" fontId="15" fillId="0" borderId="0" applyFont="0" applyFill="0" applyBorder="0" applyAlignment="0" applyProtection="0"/>
    <xf numFmtId="0" fontId="44" fillId="0" borderId="35"/>
    <xf numFmtId="0" fontId="24" fillId="0" borderId="0"/>
    <xf numFmtId="0" fontId="44" fillId="0" borderId="36"/>
    <xf numFmtId="0" fontId="15" fillId="0" borderId="0"/>
    <xf numFmtId="0" fontId="55" fillId="0" borderId="0"/>
    <xf numFmtId="166" fontId="15" fillId="0" borderId="0" applyFont="0" applyFill="0" applyBorder="0" applyAlignment="0" applyProtection="0"/>
    <xf numFmtId="0" fontId="15" fillId="0" borderId="0"/>
    <xf numFmtId="0" fontId="6" fillId="0" borderId="26" applyNumberFormat="0" applyFill="0" applyAlignment="0" applyProtection="0"/>
    <xf numFmtId="0" fontId="44" fillId="0" borderId="36"/>
    <xf numFmtId="0" fontId="44" fillId="0" borderId="36"/>
    <xf numFmtId="0" fontId="44" fillId="0" borderId="36"/>
    <xf numFmtId="0" fontId="71" fillId="0" borderId="19" applyFont="0" applyFill="0" applyBorder="0" applyAlignment="0" applyProtection="0">
      <alignment horizontal="center" vertical="center"/>
    </xf>
    <xf numFmtId="0" fontId="44" fillId="0" borderId="35"/>
    <xf numFmtId="0" fontId="44" fillId="0" borderId="35"/>
    <xf numFmtId="0" fontId="44" fillId="0" borderId="35"/>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5"/>
    <xf numFmtId="0" fontId="44" fillId="0" borderId="35"/>
    <xf numFmtId="0" fontId="44" fillId="0" borderId="35"/>
    <xf numFmtId="0" fontId="71" fillId="0" borderId="19" applyFont="0" applyFill="0" applyBorder="0" applyAlignment="0" applyProtection="0">
      <alignment horizontal="center" vertical="center"/>
    </xf>
    <xf numFmtId="0" fontId="44" fillId="0" borderId="36"/>
    <xf numFmtId="0" fontId="44" fillId="0" borderId="36"/>
    <xf numFmtId="0" fontId="44" fillId="0" borderId="36"/>
    <xf numFmtId="0" fontId="44" fillId="0" borderId="36"/>
    <xf numFmtId="0" fontId="44" fillId="0" borderId="35"/>
    <xf numFmtId="0" fontId="44" fillId="0" borderId="35"/>
    <xf numFmtId="0" fontId="44" fillId="0" borderId="35"/>
    <xf numFmtId="0" fontId="44" fillId="0" borderId="36"/>
    <xf numFmtId="276" fontId="36" fillId="0" borderId="25"/>
    <xf numFmtId="0" fontId="44" fillId="0" borderId="35"/>
    <xf numFmtId="180" fontId="1" fillId="0" borderId="0" applyFont="0" applyFill="0" applyBorder="0" applyAlignment="0" applyProtection="0"/>
    <xf numFmtId="3" fontId="45" fillId="0" borderId="25" applyFill="0" applyAlignment="0" applyProtection="0"/>
    <xf numFmtId="0" fontId="44" fillId="0" borderId="36"/>
    <xf numFmtId="0" fontId="44" fillId="0" borderId="36"/>
    <xf numFmtId="0" fontId="71" fillId="0" borderId="19" applyFont="0" applyFill="0" applyBorder="0" applyAlignment="0" applyProtection="0">
      <alignment horizontal="center" vertical="center"/>
    </xf>
    <xf numFmtId="0" fontId="44" fillId="0" borderId="35"/>
    <xf numFmtId="0" fontId="44" fillId="0" borderId="36"/>
    <xf numFmtId="0" fontId="44" fillId="0" borderId="35"/>
    <xf numFmtId="0" fontId="44" fillId="0" borderId="35"/>
    <xf numFmtId="0" fontId="44" fillId="0" borderId="35"/>
    <xf numFmtId="0" fontId="82" fillId="0" borderId="12">
      <alignment horizontal="center"/>
    </xf>
    <xf numFmtId="0" fontId="44" fillId="0" borderId="36"/>
    <xf numFmtId="0" fontId="44" fillId="0" borderId="36"/>
    <xf numFmtId="0" fontId="44" fillId="0" borderId="35"/>
    <xf numFmtId="226" fontId="1" fillId="0" borderId="45">
      <alignment horizontal="right" vertical="center"/>
    </xf>
    <xf numFmtId="274" fontId="14" fillId="0" borderId="35"/>
    <xf numFmtId="0" fontId="44" fillId="0" borderId="35"/>
    <xf numFmtId="0" fontId="44" fillId="0" borderId="36"/>
    <xf numFmtId="0" fontId="44" fillId="0" borderId="35"/>
    <xf numFmtId="193" fontId="14" fillId="0" borderId="36"/>
    <xf numFmtId="0" fontId="44" fillId="0" borderId="35"/>
    <xf numFmtId="191" fontId="36" fillId="0" borderId="2">
      <alignment horizontal="right" vertical="center"/>
    </xf>
    <xf numFmtId="191" fontId="36" fillId="0" borderId="2">
      <alignment horizontal="right" vertical="center"/>
    </xf>
    <xf numFmtId="191" fontId="36" fillId="0" borderId="2">
      <alignment horizontal="right" vertical="center"/>
    </xf>
    <xf numFmtId="192" fontId="36" fillId="0" borderId="2">
      <alignment horizontal="center"/>
    </xf>
    <xf numFmtId="193" fontId="14" fillId="0" borderId="36"/>
    <xf numFmtId="227" fontId="15" fillId="0" borderId="2">
      <alignment horizontal="right" vertical="center"/>
    </xf>
    <xf numFmtId="0" fontId="44" fillId="0" borderId="36"/>
    <xf numFmtId="193" fontId="14" fillId="0" borderId="36"/>
    <xf numFmtId="191" fontId="36" fillId="0" borderId="2">
      <alignment horizontal="right" vertical="center"/>
    </xf>
    <xf numFmtId="0" fontId="44" fillId="0" borderId="35"/>
    <xf numFmtId="287" fontId="99" fillId="0" borderId="45">
      <alignment horizontal="center"/>
    </xf>
    <xf numFmtId="0" fontId="44" fillId="0" borderId="36"/>
    <xf numFmtId="193" fontId="14" fillId="0" borderId="36"/>
    <xf numFmtId="196" fontId="36" fillId="0" borderId="31">
      <alignment horizontal="right" vertical="center"/>
    </xf>
    <xf numFmtId="0" fontId="44" fillId="0" borderId="35"/>
    <xf numFmtId="0" fontId="71" fillId="0" borderId="19" applyFont="0" applyFill="0" applyBorder="0" applyAlignment="0" applyProtection="0">
      <alignment horizontal="center" vertical="center"/>
    </xf>
    <xf numFmtId="0" fontId="44" fillId="0" borderId="35"/>
    <xf numFmtId="193" fontId="14" fillId="0" borderId="36"/>
    <xf numFmtId="274" fontId="14" fillId="0" borderId="35"/>
    <xf numFmtId="0" fontId="44" fillId="0" borderId="36"/>
    <xf numFmtId="0" fontId="44" fillId="0" borderId="36"/>
    <xf numFmtId="0" fontId="44" fillId="0" borderId="36"/>
    <xf numFmtId="0" fontId="44" fillId="0" borderId="36"/>
    <xf numFmtId="0" fontId="44" fillId="0" borderId="36"/>
    <xf numFmtId="0" fontId="71" fillId="0" borderId="19" applyFont="0" applyFill="0" applyBorder="0" applyAlignment="0" applyProtection="0">
      <alignment horizontal="center" vertical="center"/>
    </xf>
    <xf numFmtId="0" fontId="44" fillId="0" borderId="35"/>
    <xf numFmtId="0" fontId="44" fillId="0" borderId="35"/>
    <xf numFmtId="0" fontId="44" fillId="0" borderId="35"/>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5"/>
    <xf numFmtId="0" fontId="44" fillId="0" borderId="36"/>
    <xf numFmtId="0" fontId="44" fillId="0" borderId="36"/>
    <xf numFmtId="0" fontId="44" fillId="0" borderId="35"/>
    <xf numFmtId="0" fontId="44" fillId="0" borderId="36"/>
    <xf numFmtId="193" fontId="14" fillId="0" borderId="36"/>
    <xf numFmtId="0" fontId="44" fillId="0" borderId="36"/>
    <xf numFmtId="193" fontId="14" fillId="0" borderId="36"/>
    <xf numFmtId="0" fontId="44" fillId="0" borderId="36"/>
    <xf numFmtId="0" fontId="44" fillId="0" borderId="36"/>
    <xf numFmtId="0" fontId="44" fillId="0" borderId="35"/>
    <xf numFmtId="0" fontId="44" fillId="0" borderId="35"/>
    <xf numFmtId="0" fontId="44" fillId="0" borderId="35"/>
    <xf numFmtId="0" fontId="44" fillId="0" borderId="35"/>
    <xf numFmtId="0" fontId="44" fillId="0" borderId="35"/>
    <xf numFmtId="0" fontId="44" fillId="0" borderId="35"/>
    <xf numFmtId="193" fontId="14" fillId="0" borderId="36"/>
    <xf numFmtId="0" fontId="44" fillId="0" borderId="35"/>
    <xf numFmtId="0" fontId="44" fillId="0" borderId="36"/>
    <xf numFmtId="193" fontId="14" fillId="0" borderId="36"/>
    <xf numFmtId="0" fontId="44" fillId="0" borderId="36"/>
    <xf numFmtId="0" fontId="44" fillId="0" borderId="36"/>
    <xf numFmtId="193" fontId="14" fillId="0" borderId="36"/>
    <xf numFmtId="0" fontId="32" fillId="0" borderId="40">
      <alignment horizontal="left" vertical="center"/>
    </xf>
    <xf numFmtId="270" fontId="36" fillId="0" borderId="24">
      <alignment horizontal="right" vertical="center"/>
    </xf>
    <xf numFmtId="0" fontId="44" fillId="0" borderId="35"/>
    <xf numFmtId="0" fontId="44" fillId="0" borderId="36"/>
    <xf numFmtId="0" fontId="44" fillId="0" borderId="36"/>
    <xf numFmtId="0" fontId="44" fillId="0" borderId="35"/>
    <xf numFmtId="0" fontId="44" fillId="0" borderId="35"/>
    <xf numFmtId="0" fontId="44" fillId="0" borderId="35"/>
    <xf numFmtId="193" fontId="14" fillId="0" borderId="36"/>
    <xf numFmtId="193" fontId="14" fillId="0" borderId="36"/>
    <xf numFmtId="193" fontId="14" fillId="0" borderId="36"/>
    <xf numFmtId="274" fontId="14" fillId="0" borderId="35"/>
    <xf numFmtId="274" fontId="14" fillId="0" borderId="35"/>
    <xf numFmtId="274" fontId="14" fillId="0" borderId="35"/>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193" fontId="14" fillId="0" borderId="36"/>
    <xf numFmtId="196" fontId="36" fillId="0" borderId="29"/>
    <xf numFmtId="193" fontId="14" fillId="0" borderId="36"/>
    <xf numFmtId="227" fontId="15" fillId="0" borderId="45">
      <alignment horizontal="right" vertical="center"/>
    </xf>
    <xf numFmtId="0" fontId="15" fillId="0" borderId="14" applyNumberFormat="0" applyFont="0" applyFill="0" applyAlignment="0" applyProtection="0"/>
    <xf numFmtId="180" fontId="1" fillId="0" borderId="0" applyFont="0" applyFill="0" applyBorder="0" applyAlignment="0" applyProtection="0"/>
    <xf numFmtId="271" fontId="1" fillId="0" borderId="24">
      <alignment horizontal="right" vertical="center"/>
    </xf>
    <xf numFmtId="274" fontId="14" fillId="0" borderId="35"/>
    <xf numFmtId="0" fontId="44" fillId="0" borderId="35"/>
    <xf numFmtId="0" fontId="44" fillId="0" borderId="36"/>
    <xf numFmtId="0" fontId="44" fillId="0" borderId="36"/>
    <xf numFmtId="193" fontId="14" fillId="0" borderId="36"/>
    <xf numFmtId="0" fontId="44" fillId="0" borderId="35"/>
    <xf numFmtId="226" fontId="1" fillId="0" borderId="2">
      <alignment horizontal="right" vertical="center"/>
    </xf>
    <xf numFmtId="191" fontId="36" fillId="0" borderId="2">
      <alignment horizontal="right" vertical="center"/>
    </xf>
    <xf numFmtId="191" fontId="36" fillId="0" borderId="2">
      <alignment horizontal="right" vertical="center"/>
    </xf>
    <xf numFmtId="191" fontId="36" fillId="0" borderId="2">
      <alignment horizontal="right" vertical="center"/>
    </xf>
    <xf numFmtId="196" fontId="36" fillId="0" borderId="31">
      <alignment horizontal="right" vertical="center"/>
    </xf>
    <xf numFmtId="185" fontId="78" fillId="0" borderId="31">
      <alignment horizontal="right" vertical="center"/>
    </xf>
    <xf numFmtId="193" fontId="14" fillId="0" borderId="36"/>
    <xf numFmtId="0" fontId="44" fillId="0" borderId="35"/>
    <xf numFmtId="0" fontId="44" fillId="0" borderId="35"/>
    <xf numFmtId="0" fontId="32" fillId="0" borderId="22">
      <alignment horizontal="left" vertical="center"/>
    </xf>
    <xf numFmtId="0" fontId="44" fillId="0" borderId="36"/>
    <xf numFmtId="193" fontId="14" fillId="0" borderId="36"/>
    <xf numFmtId="191" fontId="36" fillId="0" borderId="2">
      <alignment horizontal="right" vertical="center"/>
    </xf>
    <xf numFmtId="191" fontId="36" fillId="0" borderId="2">
      <alignment horizontal="right" vertical="center"/>
    </xf>
    <xf numFmtId="191" fontId="36" fillId="0" borderId="2">
      <alignment horizontal="right" vertical="center"/>
    </xf>
    <xf numFmtId="288" fontId="70" fillId="0" borderId="2">
      <alignment horizontal="right" vertical="center"/>
    </xf>
    <xf numFmtId="0" fontId="91" fillId="1" borderId="7" applyNumberFormat="0" applyFont="0" applyAlignment="0">
      <alignment horizontal="center"/>
    </xf>
    <xf numFmtId="193" fontId="14" fillId="0" borderId="36"/>
    <xf numFmtId="0" fontId="44" fillId="0" borderId="35"/>
    <xf numFmtId="0" fontId="44" fillId="0" borderId="36"/>
    <xf numFmtId="0" fontId="44" fillId="0" borderId="35"/>
    <xf numFmtId="0" fontId="44" fillId="0" borderId="35"/>
    <xf numFmtId="0" fontId="48" fillId="0" borderId="1" applyNumberFormat="0" applyFont="0" applyFill="0" applyBorder="0" applyAlignment="0">
      <alignment horizontal="center"/>
    </xf>
    <xf numFmtId="193" fontId="14" fillId="0" borderId="36"/>
    <xf numFmtId="193" fontId="14" fillId="0" borderId="36"/>
    <xf numFmtId="0" fontId="44" fillId="0" borderId="36"/>
    <xf numFmtId="0" fontId="44" fillId="0" borderId="36"/>
    <xf numFmtId="225" fontId="23" fillId="0" borderId="31">
      <alignment horizontal="right" vertical="center"/>
    </xf>
    <xf numFmtId="226" fontId="1" fillId="0" borderId="31">
      <alignment horizontal="right" vertical="center"/>
    </xf>
    <xf numFmtId="0" fontId="44" fillId="0" borderId="36"/>
    <xf numFmtId="0" fontId="44" fillId="0" borderId="35"/>
    <xf numFmtId="0" fontId="44" fillId="0" borderId="35"/>
    <xf numFmtId="0" fontId="44" fillId="0" borderId="36"/>
    <xf numFmtId="0" fontId="44" fillId="0" borderId="36"/>
    <xf numFmtId="0" fontId="44" fillId="0" borderId="35"/>
    <xf numFmtId="0" fontId="44" fillId="0" borderId="35"/>
    <xf numFmtId="0" fontId="44" fillId="0" borderId="36"/>
    <xf numFmtId="0" fontId="44" fillId="0" borderId="36"/>
    <xf numFmtId="0" fontId="71" fillId="0" borderId="19" applyFont="0" applyFill="0" applyBorder="0" applyAlignment="0" applyProtection="0">
      <alignment horizontal="center" vertical="center"/>
    </xf>
    <xf numFmtId="0" fontId="71" fillId="0" borderId="19" applyFont="0" applyFill="0" applyBorder="0" applyAlignment="0" applyProtection="0">
      <alignment horizontal="center" vertical="center"/>
    </xf>
    <xf numFmtId="0" fontId="44" fillId="0" borderId="36"/>
    <xf numFmtId="0" fontId="44" fillId="0" borderId="35"/>
    <xf numFmtId="193" fontId="14" fillId="0" borderId="36"/>
    <xf numFmtId="0" fontId="71" fillId="0" borderId="19" applyFont="0" applyFill="0" applyBorder="0" applyAlignment="0" applyProtection="0">
      <alignment horizontal="center" vertical="center"/>
    </xf>
    <xf numFmtId="0" fontId="44" fillId="0" borderId="36"/>
    <xf numFmtId="0" fontId="6" fillId="0" borderId="26" applyNumberFormat="0" applyFill="0" applyAlignment="0" applyProtection="0"/>
    <xf numFmtId="274" fontId="14" fillId="0" borderId="35"/>
    <xf numFmtId="0" fontId="15" fillId="0" borderId="14" applyNumberFormat="0" applyFont="0" applyFill="0" applyAlignment="0" applyProtection="0"/>
    <xf numFmtId="193" fontId="14" fillId="0" borderId="36"/>
    <xf numFmtId="0" fontId="44" fillId="0" borderId="35"/>
    <xf numFmtId="9" fontId="47" fillId="0" borderId="13" applyNumberFormat="0" applyBorder="0"/>
    <xf numFmtId="10" fontId="30" fillId="4" borderId="43" applyNumberFormat="0" applyBorder="0" applyAlignment="0" applyProtection="0"/>
    <xf numFmtId="0" fontId="44" fillId="0" borderId="35"/>
    <xf numFmtId="0" fontId="71" fillId="0" borderId="19" applyFont="0" applyFill="0" applyBorder="0" applyAlignment="0" applyProtection="0">
      <alignment horizontal="center" vertical="center"/>
    </xf>
    <xf numFmtId="193" fontId="14" fillId="0" borderId="36"/>
    <xf numFmtId="0" fontId="44" fillId="0" borderId="36"/>
    <xf numFmtId="0" fontId="44" fillId="0" borderId="36"/>
    <xf numFmtId="227" fontId="15" fillId="0" borderId="2">
      <alignment horizontal="right" vertical="center"/>
    </xf>
    <xf numFmtId="226" fontId="1" fillId="0" borderId="2">
      <alignment horizontal="right" vertical="center"/>
    </xf>
    <xf numFmtId="0" fontId="44" fillId="0" borderId="35"/>
    <xf numFmtId="191" fontId="36" fillId="0" borderId="2">
      <alignment horizontal="right" vertical="center"/>
    </xf>
    <xf numFmtId="274" fontId="14" fillId="0" borderId="35"/>
    <xf numFmtId="251" fontId="36" fillId="0" borderId="24">
      <alignment horizontal="center"/>
    </xf>
    <xf numFmtId="0" fontId="44" fillId="0" borderId="36"/>
    <xf numFmtId="192" fontId="36" fillId="0" borderId="45">
      <alignment horizontal="center"/>
    </xf>
    <xf numFmtId="270" fontId="36" fillId="0" borderId="24">
      <alignment horizontal="right" vertical="center"/>
    </xf>
    <xf numFmtId="193" fontId="14" fillId="0" borderId="36"/>
    <xf numFmtId="0" fontId="32" fillId="0" borderId="21" applyNumberFormat="0" applyAlignment="0" applyProtection="0"/>
    <xf numFmtId="0" fontId="44" fillId="0" borderId="35"/>
    <xf numFmtId="0" fontId="44" fillId="0" borderId="35"/>
    <xf numFmtId="0" fontId="44" fillId="0" borderId="35"/>
    <xf numFmtId="0" fontId="44" fillId="0" borderId="36"/>
    <xf numFmtId="193" fontId="14" fillId="0" borderId="36"/>
    <xf numFmtId="193" fontId="14" fillId="0" borderId="36"/>
    <xf numFmtId="287" fontId="99" fillId="0" borderId="2">
      <alignment horizontal="center"/>
    </xf>
    <xf numFmtId="193" fontId="14" fillId="0" borderId="36"/>
    <xf numFmtId="193" fontId="14" fillId="0" borderId="36"/>
    <xf numFmtId="0" fontId="44" fillId="0" borderId="35"/>
    <xf numFmtId="191" fontId="36" fillId="0" borderId="45">
      <alignment horizontal="right" vertical="center"/>
    </xf>
    <xf numFmtId="193" fontId="14" fillId="0" borderId="36"/>
    <xf numFmtId="274" fontId="14" fillId="0" borderId="35"/>
    <xf numFmtId="191" fontId="36" fillId="0" borderId="45">
      <alignment horizontal="right" vertical="center"/>
    </xf>
    <xf numFmtId="270" fontId="36" fillId="0" borderId="41">
      <alignment horizontal="right" vertical="center"/>
    </xf>
    <xf numFmtId="191" fontId="36" fillId="0" borderId="31">
      <alignment horizontal="right" vertical="center"/>
    </xf>
    <xf numFmtId="191" fontId="36" fillId="0" borderId="31">
      <alignment horizontal="right" vertical="center"/>
    </xf>
    <xf numFmtId="0" fontId="44" fillId="0" borderId="36"/>
    <xf numFmtId="0" fontId="44" fillId="0" borderId="36"/>
    <xf numFmtId="274" fontId="14" fillId="0" borderId="35"/>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6"/>
    <xf numFmtId="0" fontId="44" fillId="0" borderId="36"/>
    <xf numFmtId="0" fontId="44" fillId="0" borderId="36"/>
    <xf numFmtId="0" fontId="44" fillId="0" borderId="36"/>
    <xf numFmtId="3" fontId="45" fillId="0" borderId="25" applyFill="0" applyAlignment="0" applyProtection="0"/>
    <xf numFmtId="0" fontId="44" fillId="0" borderId="35"/>
    <xf numFmtId="0" fontId="44" fillId="0" borderId="36"/>
    <xf numFmtId="0" fontId="44" fillId="0" borderId="35"/>
    <xf numFmtId="184" fontId="36" fillId="0" borderId="2">
      <alignment horizontal="right" vertical="center"/>
    </xf>
    <xf numFmtId="193" fontId="14" fillId="0" borderId="36"/>
    <xf numFmtId="193" fontId="14" fillId="0" borderId="36"/>
    <xf numFmtId="191" fontId="36" fillId="0" borderId="45">
      <alignment horizontal="right" vertical="center"/>
    </xf>
    <xf numFmtId="225" fontId="23" fillId="0" borderId="31">
      <alignment horizontal="right" vertical="center"/>
    </xf>
    <xf numFmtId="273" fontId="23" fillId="0" borderId="24">
      <alignment horizontal="right" vertical="center"/>
    </xf>
    <xf numFmtId="0" fontId="4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193" fontId="14" fillId="0" borderId="36"/>
    <xf numFmtId="193" fontId="14" fillId="0" borderId="36"/>
    <xf numFmtId="193" fontId="14" fillId="0" borderId="36"/>
    <xf numFmtId="193" fontId="14" fillId="0" borderId="36"/>
    <xf numFmtId="193" fontId="14" fillId="0" borderId="36"/>
    <xf numFmtId="193" fontId="14" fillId="0" borderId="36"/>
    <xf numFmtId="274" fontId="14" fillId="0" borderId="35"/>
    <xf numFmtId="274" fontId="14" fillId="0" borderId="35"/>
    <xf numFmtId="274" fontId="1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0" fontId="32" fillId="0" borderId="22">
      <alignment horizontal="left" vertical="center"/>
    </xf>
    <xf numFmtId="0" fontId="44" fillId="0" borderId="35"/>
    <xf numFmtId="0" fontId="71" fillId="0" borderId="19" applyFont="0" applyFill="0" applyBorder="0" applyAlignment="0" applyProtection="0">
      <alignment horizontal="center" vertical="center"/>
    </xf>
    <xf numFmtId="0" fontId="44" fillId="0" borderId="36"/>
    <xf numFmtId="0" fontId="15" fillId="0" borderId="14" applyNumberFormat="0" applyFont="0" applyFill="0" applyAlignment="0" applyProtection="0"/>
    <xf numFmtId="0" fontId="44" fillId="0" borderId="36"/>
    <xf numFmtId="0" fontId="59" fillId="0" borderId="23"/>
    <xf numFmtId="0" fontId="44" fillId="0" borderId="35"/>
    <xf numFmtId="0" fontId="71" fillId="0" borderId="19" applyFont="0" applyFill="0" applyBorder="0" applyAlignment="0" applyProtection="0">
      <alignment horizontal="center" vertical="center"/>
    </xf>
    <xf numFmtId="0" fontId="44" fillId="0" borderId="36"/>
    <xf numFmtId="191" fontId="36" fillId="0" borderId="31">
      <alignment horizontal="right" vertical="center"/>
    </xf>
    <xf numFmtId="227" fontId="15" fillId="0" borderId="31">
      <alignment horizontal="right" vertical="center"/>
    </xf>
    <xf numFmtId="0" fontId="44" fillId="0" borderId="36"/>
    <xf numFmtId="10" fontId="30" fillId="9" borderId="29" applyNumberFormat="0" applyBorder="0" applyAlignment="0" applyProtection="0"/>
    <xf numFmtId="191" fontId="36" fillId="0" borderId="31">
      <alignment horizontal="right" vertical="center"/>
    </xf>
    <xf numFmtId="193" fontId="14" fillId="0" borderId="36"/>
    <xf numFmtId="185" fontId="78" fillId="0" borderId="45">
      <alignment horizontal="right" vertical="center"/>
    </xf>
    <xf numFmtId="0" fontId="44" fillId="0" borderId="35"/>
    <xf numFmtId="0" fontId="15" fillId="0" borderId="14" applyNumberFormat="0" applyFont="0" applyFill="0" applyAlignment="0" applyProtection="0"/>
    <xf numFmtId="0" fontId="86" fillId="0" borderId="12"/>
    <xf numFmtId="0" fontId="71" fillId="0" borderId="19" applyFont="0" applyFill="0" applyBorder="0" applyAlignment="0" applyProtection="0">
      <alignment horizontal="center" vertical="center"/>
    </xf>
    <xf numFmtId="3" fontId="45" fillId="0" borderId="42" applyFill="0" applyAlignment="0" applyProtection="0"/>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193" fontId="14" fillId="0" borderId="36"/>
    <xf numFmtId="193" fontId="14" fillId="0" borderId="36"/>
    <xf numFmtId="193" fontId="14" fillId="0" borderId="36"/>
    <xf numFmtId="193" fontId="14" fillId="0" borderId="36"/>
    <xf numFmtId="0" fontId="6" fillId="0" borderId="26" applyNumberFormat="0" applyFill="0" applyAlignment="0" applyProtection="0"/>
    <xf numFmtId="0" fontId="15" fillId="0" borderId="14" applyNumberFormat="0" applyFont="0" applyFill="0" applyAlignment="0" applyProtection="0"/>
    <xf numFmtId="193" fontId="14" fillId="0" borderId="36"/>
    <xf numFmtId="193" fontId="14" fillId="0" borderId="36"/>
    <xf numFmtId="274" fontId="14" fillId="0" borderId="35"/>
    <xf numFmtId="274" fontId="14" fillId="0" borderId="35"/>
    <xf numFmtId="274" fontId="14" fillId="0" borderId="35"/>
    <xf numFmtId="0" fontId="6" fillId="0" borderId="26" applyNumberFormat="0" applyFill="0" applyAlignment="0" applyProtection="0"/>
    <xf numFmtId="0" fontId="15" fillId="0" borderId="14" applyNumberFormat="0" applyFont="0" applyFill="0" applyAlignment="0" applyProtection="0"/>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0" fontId="6" fillId="0" borderId="26" applyNumberFormat="0" applyFill="0" applyAlignment="0" applyProtection="0"/>
    <xf numFmtId="0" fontId="15" fillId="0" borderId="14" applyNumberFormat="0" applyFont="0" applyFill="0" applyAlignment="0" applyProtection="0"/>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0" fontId="6" fillId="0" borderId="26" applyNumberFormat="0" applyFill="0" applyAlignment="0" applyProtection="0"/>
    <xf numFmtId="0" fontId="15" fillId="0" borderId="14" applyNumberFormat="0" applyFont="0" applyFill="0" applyAlignment="0" applyProtection="0"/>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6"/>
    <xf numFmtId="0" fontId="44" fillId="0" borderId="36"/>
    <xf numFmtId="0" fontId="44" fillId="0" borderId="36"/>
    <xf numFmtId="0" fontId="44" fillId="0" borderId="36"/>
    <xf numFmtId="193" fontId="14" fillId="0" borderId="36"/>
    <xf numFmtId="0" fontId="44" fillId="0" borderId="36"/>
    <xf numFmtId="0" fontId="44" fillId="0" borderId="35"/>
    <xf numFmtId="191" fontId="36" fillId="0" borderId="45">
      <alignment horizontal="right" vertical="center"/>
    </xf>
    <xf numFmtId="191" fontId="36" fillId="0" borderId="45">
      <alignment horizontal="right" vertical="center"/>
    </xf>
    <xf numFmtId="0" fontId="44" fillId="0" borderId="36"/>
    <xf numFmtId="193" fontId="14" fillId="0" borderId="36"/>
    <xf numFmtId="0" fontId="32" fillId="0" borderId="7">
      <alignment horizontal="left" vertical="center"/>
    </xf>
    <xf numFmtId="0" fontId="44" fillId="0" borderId="35"/>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274" fontId="14" fillId="0" borderId="35"/>
    <xf numFmtId="274" fontId="14" fillId="0" borderId="35"/>
    <xf numFmtId="274" fontId="1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0" fontId="44" fillId="0" borderId="35"/>
    <xf numFmtId="0" fontId="19" fillId="0" borderId="0"/>
    <xf numFmtId="274" fontId="14" fillId="0" borderId="35"/>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6"/>
    <xf numFmtId="0" fontId="44" fillId="0" borderId="36"/>
    <xf numFmtId="0" fontId="44" fillId="0" borderId="36"/>
    <xf numFmtId="0" fontId="44" fillId="0" borderId="36"/>
    <xf numFmtId="0" fontId="44" fillId="0" borderId="35"/>
    <xf numFmtId="0" fontId="44" fillId="0" borderId="36"/>
    <xf numFmtId="193" fontId="14" fillId="0" borderId="36"/>
    <xf numFmtId="0" fontId="71" fillId="0" borderId="19" applyFont="0" applyFill="0" applyBorder="0" applyAlignment="0" applyProtection="0">
      <alignment horizontal="center" vertical="center"/>
    </xf>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193" fontId="14" fillId="0" borderId="36"/>
    <xf numFmtId="193" fontId="14" fillId="0" borderId="36"/>
    <xf numFmtId="193" fontId="14" fillId="0" borderId="36"/>
    <xf numFmtId="193" fontId="14" fillId="0" borderId="36"/>
    <xf numFmtId="193" fontId="14" fillId="0" borderId="36"/>
    <xf numFmtId="193" fontId="14" fillId="0" borderId="36"/>
    <xf numFmtId="274" fontId="14" fillId="0" borderId="35"/>
    <xf numFmtId="274" fontId="14" fillId="0" borderId="35"/>
    <xf numFmtId="274" fontId="1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6"/>
    <xf numFmtId="0" fontId="44" fillId="0" borderId="36"/>
    <xf numFmtId="0" fontId="44" fillId="0" borderId="36"/>
    <xf numFmtId="0" fontId="44" fillId="0" borderId="36"/>
    <xf numFmtId="0" fontId="4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193" fontId="14" fillId="0" borderId="36"/>
    <xf numFmtId="193" fontId="14" fillId="0" borderId="36"/>
    <xf numFmtId="193" fontId="14" fillId="0" borderId="36"/>
    <xf numFmtId="193" fontId="14" fillId="0" borderId="36"/>
    <xf numFmtId="0" fontId="6" fillId="0" borderId="26" applyNumberFormat="0" applyFill="0" applyAlignment="0" applyProtection="0"/>
    <xf numFmtId="0" fontId="15" fillId="0" borderId="14" applyNumberFormat="0" applyFont="0" applyFill="0" applyAlignment="0" applyProtection="0"/>
    <xf numFmtId="193" fontId="14" fillId="0" borderId="36"/>
    <xf numFmtId="193" fontId="14" fillId="0" borderId="36"/>
    <xf numFmtId="274" fontId="14" fillId="0" borderId="35"/>
    <xf numFmtId="274" fontId="14" fillId="0" borderId="35"/>
    <xf numFmtId="274" fontId="14" fillId="0" borderId="35"/>
    <xf numFmtId="0" fontId="6" fillId="0" borderId="26" applyNumberFormat="0" applyFill="0" applyAlignment="0" applyProtection="0"/>
    <xf numFmtId="0" fontId="15" fillId="0" borderId="14" applyNumberFormat="0" applyFont="0" applyFill="0" applyAlignment="0" applyProtection="0"/>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0" fontId="6" fillId="0" borderId="26" applyNumberFormat="0" applyFill="0" applyAlignment="0" applyProtection="0"/>
    <xf numFmtId="0" fontId="15" fillId="0" borderId="14" applyNumberFormat="0" applyFont="0" applyFill="0" applyAlignment="0" applyProtection="0"/>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0" fontId="6" fillId="0" borderId="26" applyNumberFormat="0" applyFill="0" applyAlignment="0" applyProtection="0"/>
    <xf numFmtId="0" fontId="15" fillId="0" borderId="14" applyNumberFormat="0" applyFont="0" applyFill="0" applyAlignment="0" applyProtection="0"/>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6"/>
    <xf numFmtId="0" fontId="44" fillId="0" borderId="36"/>
    <xf numFmtId="0" fontId="44" fillId="0" borderId="36"/>
    <xf numFmtId="0" fontId="4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193" fontId="14" fillId="0" borderId="36"/>
    <xf numFmtId="193" fontId="14" fillId="0" borderId="36"/>
    <xf numFmtId="193" fontId="14" fillId="0" borderId="36"/>
    <xf numFmtId="193" fontId="14" fillId="0" borderId="36"/>
    <xf numFmtId="0" fontId="6" fillId="0" borderId="26" applyNumberFormat="0" applyFill="0" applyAlignment="0" applyProtection="0"/>
    <xf numFmtId="0" fontId="15" fillId="0" borderId="14" applyNumberFormat="0" applyFont="0" applyFill="0" applyAlignment="0" applyProtection="0"/>
    <xf numFmtId="193" fontId="14" fillId="0" borderId="36"/>
    <xf numFmtId="193" fontId="14" fillId="0" borderId="36"/>
    <xf numFmtId="274" fontId="14" fillId="0" borderId="35"/>
    <xf numFmtId="274" fontId="14" fillId="0" borderId="35"/>
    <xf numFmtId="274" fontId="14" fillId="0" borderId="35"/>
    <xf numFmtId="0" fontId="6" fillId="0" borderId="26" applyNumberFormat="0" applyFill="0" applyAlignment="0" applyProtection="0"/>
    <xf numFmtId="0" fontId="15" fillId="0" borderId="14" applyNumberFormat="0" applyFont="0" applyFill="0" applyAlignment="0" applyProtection="0"/>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0" fontId="6" fillId="0" borderId="26" applyNumberFormat="0" applyFill="0" applyAlignment="0" applyProtection="0"/>
    <xf numFmtId="0" fontId="15" fillId="0" borderId="14" applyNumberFormat="0" applyFont="0" applyFill="0" applyAlignment="0" applyProtection="0"/>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0" fontId="6" fillId="0" borderId="26" applyNumberFormat="0" applyFill="0" applyAlignment="0" applyProtection="0"/>
    <xf numFmtId="0" fontId="15" fillId="0" borderId="14" applyNumberFormat="0" applyFont="0" applyFill="0" applyAlignment="0" applyProtection="0"/>
    <xf numFmtId="0" fontId="44" fillId="0" borderId="35"/>
    <xf numFmtId="0" fontId="44" fillId="0" borderId="35"/>
    <xf numFmtId="0" fontId="32" fillId="0" borderId="40">
      <alignment horizontal="left" vertical="center"/>
    </xf>
    <xf numFmtId="274" fontId="14" fillId="0" borderId="35"/>
    <xf numFmtId="270" fontId="36" fillId="0" borderId="41">
      <alignment horizontal="right" vertical="center"/>
    </xf>
    <xf numFmtId="271" fontId="1" fillId="0" borderId="41">
      <alignment horizontal="right" vertical="center"/>
    </xf>
    <xf numFmtId="270" fontId="36" fillId="0" borderId="41">
      <alignment horizontal="right" vertical="center"/>
    </xf>
    <xf numFmtId="272" fontId="15" fillId="0" borderId="41">
      <alignment horizontal="right" vertical="center"/>
    </xf>
    <xf numFmtId="273" fontId="23" fillId="0" borderId="41">
      <alignment horizontal="right" vertical="center"/>
    </xf>
    <xf numFmtId="3" fontId="45" fillId="0" borderId="42" applyFill="0" applyAlignment="0" applyProtection="0"/>
    <xf numFmtId="274" fontId="14" fillId="0" borderId="35"/>
    <xf numFmtId="251" fontId="36" fillId="0" borderId="41">
      <alignment horizontal="center"/>
    </xf>
    <xf numFmtId="276" fontId="36" fillId="0" borderId="42"/>
    <xf numFmtId="0" fontId="44" fillId="0" borderId="35"/>
    <xf numFmtId="274" fontId="14" fillId="0" borderId="35"/>
    <xf numFmtId="0" fontId="71" fillId="0" borderId="19" applyFont="0" applyFill="0" applyBorder="0" applyAlignment="0" applyProtection="0">
      <alignment horizontal="center" vertical="center"/>
    </xf>
    <xf numFmtId="0" fontId="44" fillId="0" borderId="35"/>
    <xf numFmtId="0" fontId="44" fillId="0" borderId="35"/>
    <xf numFmtId="0" fontId="44" fillId="0" borderId="35"/>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5"/>
    <xf numFmtId="0" fontId="44" fillId="0" borderId="35"/>
    <xf numFmtId="0" fontId="44" fillId="0" borderId="35"/>
    <xf numFmtId="0" fontId="71" fillId="0" borderId="19" applyFont="0" applyFill="0" applyBorder="0" applyAlignment="0" applyProtection="0">
      <alignment horizontal="center" vertical="center"/>
    </xf>
    <xf numFmtId="0" fontId="44" fillId="0" borderId="36"/>
    <xf numFmtId="0" fontId="44" fillId="0" borderId="36"/>
    <xf numFmtId="0" fontId="44" fillId="0" borderId="36"/>
    <xf numFmtId="0" fontId="44" fillId="0" borderId="36"/>
    <xf numFmtId="0" fontId="44" fillId="0" borderId="35"/>
    <xf numFmtId="0" fontId="44" fillId="0" borderId="35"/>
    <xf numFmtId="0" fontId="44" fillId="0" borderId="35"/>
    <xf numFmtId="0" fontId="32" fillId="0" borderId="44">
      <alignment horizontal="left" vertical="center"/>
    </xf>
    <xf numFmtId="0" fontId="71" fillId="0" borderId="19" applyFont="0" applyFill="0" applyBorder="0" applyAlignment="0" applyProtection="0">
      <alignment horizontal="center" vertical="center"/>
    </xf>
    <xf numFmtId="0" fontId="44" fillId="0" borderId="35"/>
    <xf numFmtId="0" fontId="44" fillId="0" borderId="35"/>
    <xf numFmtId="0" fontId="44" fillId="0" borderId="35"/>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5"/>
    <xf numFmtId="0" fontId="44" fillId="0" borderId="36"/>
    <xf numFmtId="193" fontId="14" fillId="0" borderId="36"/>
    <xf numFmtId="0" fontId="44" fillId="0" borderId="36"/>
    <xf numFmtId="193" fontId="14" fillId="0" borderId="36"/>
    <xf numFmtId="0" fontId="44" fillId="0" borderId="36"/>
    <xf numFmtId="0" fontId="44" fillId="0" borderId="36"/>
    <xf numFmtId="10" fontId="30" fillId="4" borderId="43" applyNumberFormat="0" applyBorder="0" applyAlignment="0" applyProtection="0"/>
    <xf numFmtId="0" fontId="48" fillId="0" borderId="43" applyNumberFormat="0" applyFont="0" applyFill="0" applyBorder="0" applyAlignment="0">
      <alignment horizontal="center"/>
    </xf>
    <xf numFmtId="0" fontId="44" fillId="0" borderId="35"/>
    <xf numFmtId="0" fontId="44" fillId="0" borderId="35"/>
    <xf numFmtId="0" fontId="44" fillId="0" borderId="35"/>
    <xf numFmtId="0" fontId="44" fillId="0" borderId="35"/>
    <xf numFmtId="0" fontId="44" fillId="0" borderId="35"/>
    <xf numFmtId="191" fontId="36" fillId="0" borderId="45">
      <alignment horizontal="right" vertical="center"/>
    </xf>
    <xf numFmtId="226" fontId="1" fillId="0" borderId="45">
      <alignment horizontal="right" vertical="center"/>
    </xf>
    <xf numFmtId="226" fontId="1" fillId="0" borderId="45">
      <alignment horizontal="right" vertical="center"/>
    </xf>
    <xf numFmtId="191" fontId="36" fillId="0" borderId="45">
      <alignment horizontal="right" vertical="center"/>
    </xf>
    <xf numFmtId="191" fontId="36" fillId="0" borderId="45">
      <alignment horizontal="right" vertical="center"/>
    </xf>
    <xf numFmtId="227" fontId="15" fillId="0" borderId="45">
      <alignment horizontal="right" vertical="center"/>
    </xf>
    <xf numFmtId="227" fontId="15" fillId="0" borderId="45">
      <alignment horizontal="right" vertical="center"/>
    </xf>
    <xf numFmtId="225" fontId="23" fillId="0" borderId="45">
      <alignment horizontal="right" vertical="center"/>
    </xf>
    <xf numFmtId="225" fontId="23" fillId="0" borderId="45">
      <alignment horizontal="right" vertical="center"/>
    </xf>
    <xf numFmtId="191" fontId="36" fillId="0" borderId="45">
      <alignment horizontal="right" vertical="center"/>
    </xf>
    <xf numFmtId="191" fontId="36" fillId="0" borderId="45">
      <alignment horizontal="right" vertical="center"/>
    </xf>
    <xf numFmtId="3" fontId="45" fillId="5" borderId="43" applyFill="0" applyAlignment="0" applyProtection="0">
      <alignment horizontal="justify" vertical="center"/>
    </xf>
    <xf numFmtId="193" fontId="14" fillId="0" borderId="36"/>
    <xf numFmtId="192" fontId="36" fillId="0" borderId="45">
      <alignment horizontal="center"/>
    </xf>
    <xf numFmtId="196" fontId="36" fillId="0" borderId="43"/>
    <xf numFmtId="0" fontId="44" fillId="0" borderId="35"/>
    <xf numFmtId="0" fontId="44" fillId="0" borderId="36"/>
    <xf numFmtId="193" fontId="14" fillId="0" borderId="36"/>
    <xf numFmtId="0" fontId="44" fillId="0" borderId="36"/>
    <xf numFmtId="226" fontId="1" fillId="0" borderId="45">
      <alignment horizontal="right" vertical="center"/>
    </xf>
    <xf numFmtId="227" fontId="15" fillId="0" borderId="45">
      <alignment horizontal="right" vertical="center"/>
    </xf>
    <xf numFmtId="193" fontId="14" fillId="0" borderId="36"/>
    <xf numFmtId="0" fontId="44" fillId="0" borderId="35"/>
    <xf numFmtId="0" fontId="44" fillId="0" borderId="36"/>
    <xf numFmtId="0" fontId="44" fillId="0" borderId="36"/>
    <xf numFmtId="0" fontId="44" fillId="0" borderId="35"/>
    <xf numFmtId="0" fontId="44" fillId="0" borderId="35"/>
    <xf numFmtId="0" fontId="44" fillId="0" borderId="35"/>
    <xf numFmtId="193" fontId="14" fillId="0" borderId="36"/>
    <xf numFmtId="10" fontId="30" fillId="9" borderId="43" applyNumberFormat="0" applyBorder="0" applyAlignment="0" applyProtection="0"/>
    <xf numFmtId="0" fontId="91" fillId="1" borderId="44" applyNumberFormat="0" applyFont="0" applyAlignment="0">
      <alignment horizontal="center"/>
    </xf>
    <xf numFmtId="184" fontId="36" fillId="0" borderId="45">
      <alignment horizontal="right" vertical="center"/>
    </xf>
    <xf numFmtId="191" fontId="36" fillId="0" borderId="45">
      <alignment horizontal="right" vertical="center"/>
    </xf>
    <xf numFmtId="288" fontId="70" fillId="0" borderId="45">
      <alignment horizontal="right" vertical="center"/>
    </xf>
    <xf numFmtId="185" fontId="78" fillId="0" borderId="45">
      <alignment horizontal="right" vertical="center"/>
    </xf>
    <xf numFmtId="196" fontId="36" fillId="0" borderId="45">
      <alignment horizontal="right" vertical="center"/>
    </xf>
    <xf numFmtId="191" fontId="36" fillId="0" borderId="45">
      <alignment horizontal="right" vertical="center"/>
    </xf>
    <xf numFmtId="191" fontId="36" fillId="0" borderId="45">
      <alignment horizontal="right" vertical="center"/>
    </xf>
    <xf numFmtId="191" fontId="36" fillId="0" borderId="45">
      <alignment horizontal="right" vertical="center"/>
    </xf>
    <xf numFmtId="196" fontId="36" fillId="0" borderId="45">
      <alignment horizontal="right" vertical="center"/>
    </xf>
    <xf numFmtId="191" fontId="36" fillId="0" borderId="45">
      <alignment horizontal="right" vertical="center"/>
    </xf>
    <xf numFmtId="191" fontId="36" fillId="0" borderId="45">
      <alignment horizontal="right" vertical="center"/>
    </xf>
    <xf numFmtId="193" fontId="14" fillId="0" borderId="36"/>
    <xf numFmtId="193" fontId="14" fillId="0" borderId="36"/>
    <xf numFmtId="274" fontId="14" fillId="0" borderId="35"/>
    <xf numFmtId="274" fontId="14" fillId="0" borderId="35"/>
    <xf numFmtId="274" fontId="14" fillId="0" borderId="35"/>
    <xf numFmtId="287" fontId="99" fillId="0" borderId="45">
      <alignment horizontal="center"/>
    </xf>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6"/>
    <xf numFmtId="0" fontId="44" fillId="0" borderId="36"/>
    <xf numFmtId="0" fontId="44" fillId="0" borderId="36"/>
    <xf numFmtId="0" fontId="4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193" fontId="14" fillId="0" borderId="36"/>
    <xf numFmtId="193" fontId="14" fillId="0" borderId="36"/>
    <xf numFmtId="193" fontId="14" fillId="0" borderId="36"/>
    <xf numFmtId="193" fontId="14" fillId="0" borderId="36"/>
    <xf numFmtId="193" fontId="14" fillId="0" borderId="36"/>
    <xf numFmtId="193" fontId="14" fillId="0" borderId="36"/>
    <xf numFmtId="274" fontId="14" fillId="0" borderId="35"/>
    <xf numFmtId="274" fontId="14" fillId="0" borderId="35"/>
    <xf numFmtId="274" fontId="1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0" fontId="6" fillId="0" borderId="0" applyFont="0" applyFill="0" applyBorder="0" applyAlignment="0" applyProtection="0"/>
    <xf numFmtId="180" fontId="6"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6" fillId="0" borderId="26" applyNumberFormat="0" applyFill="0" applyAlignment="0" applyProtection="0"/>
    <xf numFmtId="0" fontId="44" fillId="0" borderId="36"/>
    <xf numFmtId="0" fontId="44" fillId="0" borderId="32"/>
    <xf numFmtId="0" fontId="44" fillId="0" borderId="36"/>
    <xf numFmtId="0" fontId="44" fillId="0" borderId="35"/>
    <xf numFmtId="0" fontId="44" fillId="0" borderId="32"/>
    <xf numFmtId="193" fontId="14" fillId="0" borderId="36"/>
    <xf numFmtId="0" fontId="44" fillId="0" borderId="35"/>
    <xf numFmtId="0" fontId="44" fillId="0" borderId="36"/>
    <xf numFmtId="0" fontId="44" fillId="0" borderId="32"/>
    <xf numFmtId="0" fontId="6" fillId="0" borderId="26" applyNumberFormat="0" applyFill="0" applyAlignment="0" applyProtection="0"/>
    <xf numFmtId="0" fontId="15" fillId="0" borderId="14" applyNumberFormat="0" applyFont="0" applyFill="0" applyAlignment="0" applyProtection="0"/>
    <xf numFmtId="178" fontId="6" fillId="0" borderId="0" applyFont="0" applyFill="0" applyBorder="0" applyAlignment="0" applyProtection="0"/>
    <xf numFmtId="178" fontId="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274" fontId="14" fillId="0" borderId="35"/>
    <xf numFmtId="274" fontId="14" fillId="0" borderId="35"/>
    <xf numFmtId="193" fontId="14" fillId="0" borderId="36"/>
    <xf numFmtId="191" fontId="36" fillId="0" borderId="2">
      <alignment horizontal="right" vertical="center"/>
    </xf>
    <xf numFmtId="191" fontId="36" fillId="0" borderId="2">
      <alignment horizontal="right" vertical="center"/>
    </xf>
    <xf numFmtId="191" fontId="36" fillId="0" borderId="2">
      <alignment horizontal="right" vertical="center"/>
    </xf>
    <xf numFmtId="196" fontId="36" fillId="0" borderId="2">
      <alignment horizontal="right" vertical="center"/>
    </xf>
    <xf numFmtId="191" fontId="36" fillId="0" borderId="2">
      <alignment horizontal="right" vertical="center"/>
    </xf>
    <xf numFmtId="193" fontId="14" fillId="0" borderId="36"/>
    <xf numFmtId="0" fontId="44" fillId="0" borderId="35"/>
    <xf numFmtId="0" fontId="44" fillId="0" borderId="35"/>
    <xf numFmtId="0" fontId="44" fillId="0" borderId="35"/>
    <xf numFmtId="0" fontId="44" fillId="0" borderId="36"/>
    <xf numFmtId="0" fontId="44" fillId="0" borderId="36"/>
    <xf numFmtId="193" fontId="14" fillId="0" borderId="36"/>
    <xf numFmtId="226" fontId="1" fillId="0" borderId="2">
      <alignment horizontal="right" vertical="center"/>
    </xf>
    <xf numFmtId="0" fontId="44" fillId="0" borderId="36"/>
    <xf numFmtId="0" fontId="44" fillId="0" borderId="35"/>
    <xf numFmtId="192" fontId="36" fillId="0" borderId="2">
      <alignment horizontal="center"/>
    </xf>
    <xf numFmtId="191" fontId="36" fillId="0" borderId="2">
      <alignment horizontal="right" vertical="center"/>
    </xf>
    <xf numFmtId="227" fontId="15" fillId="0" borderId="2">
      <alignment horizontal="right" vertical="center"/>
    </xf>
    <xf numFmtId="227" fontId="15" fillId="0" borderId="2">
      <alignment horizontal="right" vertical="center"/>
    </xf>
    <xf numFmtId="191" fontId="36" fillId="0" borderId="2">
      <alignment horizontal="right" vertical="center"/>
    </xf>
    <xf numFmtId="191" fontId="36" fillId="0" borderId="2">
      <alignment horizontal="right" vertical="center"/>
    </xf>
    <xf numFmtId="226" fontId="1" fillId="0" borderId="2">
      <alignment horizontal="right" vertical="center"/>
    </xf>
    <xf numFmtId="226" fontId="1" fillId="0" borderId="2">
      <alignment horizontal="right" vertical="center"/>
    </xf>
    <xf numFmtId="191" fontId="36" fillId="0" borderId="2">
      <alignment horizontal="right" vertical="center"/>
    </xf>
    <xf numFmtId="0" fontId="44" fillId="0" borderId="35"/>
    <xf numFmtId="0" fontId="44" fillId="0" borderId="35"/>
    <xf numFmtId="10" fontId="30" fillId="4" borderId="1" applyNumberFormat="0" applyBorder="0" applyAlignment="0" applyProtection="0"/>
    <xf numFmtId="0" fontId="44" fillId="0" borderId="36"/>
    <xf numFmtId="0" fontId="44" fillId="0" borderId="36"/>
    <xf numFmtId="0" fontId="44" fillId="0" borderId="36"/>
    <xf numFmtId="193" fontId="14" fillId="0" borderId="36"/>
    <xf numFmtId="0" fontId="44" fillId="0" borderId="35"/>
    <xf numFmtId="0" fontId="44" fillId="0" borderId="36"/>
    <xf numFmtId="0" fontId="44" fillId="0" borderId="36"/>
    <xf numFmtId="0" fontId="44" fillId="0" borderId="35"/>
    <xf numFmtId="180" fontId="1" fillId="0" borderId="0" applyFont="0" applyFill="0" applyBorder="0" applyAlignment="0" applyProtection="0"/>
    <xf numFmtId="180" fontId="1" fillId="0" borderId="0" applyFont="0" applyFill="0" applyBorder="0" applyAlignment="0" applyProtection="0"/>
    <xf numFmtId="180" fontId="6" fillId="0" borderId="0" applyFont="0" applyFill="0" applyBorder="0" applyAlignment="0" applyProtection="0"/>
    <xf numFmtId="180" fontId="6" fillId="0" borderId="0" applyFont="0" applyFill="0" applyBorder="0" applyAlignment="0" applyProtection="0"/>
    <xf numFmtId="0" fontId="44" fillId="0" borderId="35"/>
    <xf numFmtId="0" fontId="44" fillId="0" borderId="36"/>
    <xf numFmtId="0" fontId="44" fillId="0" borderId="36"/>
    <xf numFmtId="0" fontId="71" fillId="0" borderId="19" applyFont="0" applyFill="0" applyBorder="0" applyAlignment="0" applyProtection="0">
      <alignment horizontal="center" vertical="center"/>
    </xf>
    <xf numFmtId="0" fontId="44" fillId="0" borderId="35"/>
    <xf numFmtId="0" fontId="44" fillId="0" borderId="36"/>
    <xf numFmtId="0" fontId="44" fillId="0" borderId="36"/>
    <xf numFmtId="0" fontId="44" fillId="0" borderId="36"/>
    <xf numFmtId="0" fontId="44" fillId="0" borderId="36"/>
    <xf numFmtId="0" fontId="44" fillId="0" borderId="35"/>
    <xf numFmtId="0" fontId="44" fillId="0" borderId="35"/>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44" fillId="0" borderId="35"/>
    <xf numFmtId="251" fontId="36" fillId="0" borderId="47">
      <alignment horizontal="center"/>
    </xf>
    <xf numFmtId="3" fontId="45" fillId="0" borderId="48" applyFill="0" applyAlignment="0" applyProtection="0"/>
    <xf numFmtId="270" fontId="36" fillId="0" borderId="47">
      <alignment horizontal="right" vertical="center"/>
    </xf>
    <xf numFmtId="270" fontId="36" fillId="0" borderId="47">
      <alignment horizontal="right" vertical="center"/>
    </xf>
    <xf numFmtId="274" fontId="14" fillId="0" borderId="35"/>
    <xf numFmtId="0" fontId="44" fillId="0" borderId="35"/>
    <xf numFmtId="0" fontId="44" fillId="0" borderId="35"/>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93" fontId="14" fillId="0" borderId="36"/>
    <xf numFmtId="178" fontId="6" fillId="0" borderId="0" applyFont="0" applyFill="0" applyBorder="0" applyAlignment="0" applyProtection="0"/>
    <xf numFmtId="178" fontId="6" fillId="0" borderId="0" applyFont="0" applyFill="0" applyBorder="0" applyAlignment="0" applyProtection="0"/>
    <xf numFmtId="180" fontId="6" fillId="0" borderId="0" applyFont="0" applyFill="0" applyBorder="0" applyAlignment="0" applyProtection="0"/>
    <xf numFmtId="0" fontId="44" fillId="0" borderId="35"/>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0" fontId="44" fillId="0" borderId="35"/>
    <xf numFmtId="182" fontId="6" fillId="0" borderId="0" applyFont="0" applyFill="0" applyBorder="0" applyAlignment="0" applyProtection="0"/>
    <xf numFmtId="182" fontId="6" fillId="0" borderId="0" applyFont="0" applyFill="0" applyBorder="0" applyAlignment="0" applyProtection="0"/>
    <xf numFmtId="0" fontId="44" fillId="0" borderId="32"/>
    <xf numFmtId="0" fontId="44" fillId="0" borderId="35"/>
    <xf numFmtId="182" fontId="6" fillId="0" borderId="0" applyFont="0" applyFill="0" applyBorder="0" applyAlignment="0" applyProtection="0"/>
    <xf numFmtId="0" fontId="6" fillId="0" borderId="26" applyNumberFormat="0" applyFill="0" applyAlignment="0" applyProtection="0"/>
    <xf numFmtId="178" fontId="1" fillId="0" borderId="0" applyFont="0" applyFill="0" applyBorder="0" applyAlignment="0" applyProtection="0"/>
    <xf numFmtId="178" fontId="1" fillId="0" borderId="0" applyFont="0" applyFill="0" applyBorder="0" applyAlignment="0" applyProtection="0"/>
    <xf numFmtId="193" fontId="14" fillId="0" borderId="36"/>
    <xf numFmtId="193" fontId="14" fillId="0" borderId="36"/>
    <xf numFmtId="193" fontId="14" fillId="0" borderId="36"/>
    <xf numFmtId="0" fontId="44" fillId="0" borderId="36"/>
    <xf numFmtId="180" fontId="1" fillId="0" borderId="0" applyFont="0" applyFill="0" applyBorder="0" applyAlignment="0" applyProtection="0"/>
    <xf numFmtId="180" fontId="1" fillId="0" borderId="0" applyFont="0" applyFill="0" applyBorder="0" applyAlignment="0" applyProtection="0"/>
    <xf numFmtId="0" fontId="44" fillId="0" borderId="32"/>
    <xf numFmtId="0" fontId="44" fillId="0" borderId="35"/>
    <xf numFmtId="178" fontId="6" fillId="0" borderId="0" applyFont="0" applyFill="0" applyBorder="0" applyAlignment="0" applyProtection="0"/>
    <xf numFmtId="178" fontId="6" fillId="0" borderId="0" applyFont="0" applyFill="0" applyBorder="0" applyAlignment="0" applyProtection="0"/>
    <xf numFmtId="180" fontId="6" fillId="0" borderId="0" applyFont="0" applyFill="0" applyBorder="0" applyAlignment="0" applyProtection="0"/>
    <xf numFmtId="178" fontId="6" fillId="0" borderId="0" applyFont="0" applyFill="0" applyBorder="0" applyAlignment="0" applyProtection="0"/>
    <xf numFmtId="9" fontId="47" fillId="0" borderId="13" applyNumberFormat="0" applyBorder="0"/>
    <xf numFmtId="180" fontId="1"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15" fillId="0" borderId="14" applyNumberFormat="0" applyFont="0" applyFill="0" applyAlignment="0" applyProtection="0"/>
    <xf numFmtId="180" fontId="6" fillId="0" borderId="0" applyFont="0" applyFill="0" applyBorder="0" applyAlignment="0" applyProtection="0"/>
    <xf numFmtId="180" fontId="6" fillId="0" borderId="0" applyFont="0" applyFill="0" applyBorder="0" applyAlignment="0" applyProtection="0"/>
    <xf numFmtId="178" fontId="6" fillId="0" borderId="0" applyFont="0" applyFill="0" applyBorder="0" applyAlignment="0" applyProtection="0"/>
    <xf numFmtId="0" fontId="44" fillId="0" borderId="36"/>
    <xf numFmtId="180" fontId="1" fillId="0" borderId="0" applyFont="0" applyFill="0" applyBorder="0" applyAlignment="0" applyProtection="0"/>
    <xf numFmtId="0" fontId="44" fillId="0" borderId="35"/>
    <xf numFmtId="0" fontId="44" fillId="0" borderId="36"/>
    <xf numFmtId="0" fontId="44" fillId="0" borderId="35"/>
    <xf numFmtId="0" fontId="44" fillId="0" borderId="36"/>
    <xf numFmtId="0" fontId="44" fillId="0" borderId="35"/>
    <xf numFmtId="0" fontId="44" fillId="0" borderId="35"/>
    <xf numFmtId="0" fontId="44" fillId="0" borderId="32"/>
    <xf numFmtId="0" fontId="44" fillId="0" borderId="35"/>
    <xf numFmtId="0" fontId="44" fillId="0" borderId="32"/>
    <xf numFmtId="0" fontId="44" fillId="0" borderId="35"/>
    <xf numFmtId="193" fontId="14" fillId="0" borderId="36"/>
    <xf numFmtId="193" fontId="14" fillId="0" borderId="32"/>
    <xf numFmtId="274" fontId="14" fillId="0" borderId="35"/>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78" fontId="1"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78" fontId="1" fillId="0" borderId="0" applyFont="0" applyFill="0" applyBorder="0" applyAlignment="0" applyProtection="0"/>
    <xf numFmtId="193" fontId="14" fillId="0" borderId="36"/>
    <xf numFmtId="0" fontId="44" fillId="0" borderId="36"/>
    <xf numFmtId="0" fontId="44" fillId="0" borderId="36"/>
    <xf numFmtId="180" fontId="1" fillId="0" borderId="0" applyFont="0" applyFill="0" applyBorder="0" applyAlignment="0" applyProtection="0"/>
    <xf numFmtId="270" fontId="36" fillId="0" borderId="47">
      <alignment horizontal="right" vertical="center"/>
    </xf>
    <xf numFmtId="196" fontId="36" fillId="0" borderId="2">
      <alignment horizontal="right" vertical="center"/>
    </xf>
    <xf numFmtId="184" fontId="36" fillId="0" borderId="2">
      <alignment horizontal="right" vertical="center"/>
    </xf>
    <xf numFmtId="0" fontId="6" fillId="0" borderId="26" applyNumberFormat="0" applyFill="0" applyAlignment="0" applyProtection="0"/>
    <xf numFmtId="191" fontId="36" fillId="0" borderId="2">
      <alignment horizontal="right" vertical="center"/>
    </xf>
    <xf numFmtId="0" fontId="44" fillId="0" borderId="35"/>
    <xf numFmtId="0" fontId="44" fillId="0" borderId="36"/>
    <xf numFmtId="0" fontId="44" fillId="0" borderId="36"/>
    <xf numFmtId="180" fontId="1" fillId="0" borderId="0" applyFont="0" applyFill="0" applyBorder="0" applyAlignment="0" applyProtection="0"/>
    <xf numFmtId="0" fontId="44" fillId="0" borderId="35"/>
    <xf numFmtId="0" fontId="44" fillId="0" borderId="36"/>
    <xf numFmtId="0" fontId="44" fillId="0" borderId="36"/>
    <xf numFmtId="0" fontId="44" fillId="0" borderId="35"/>
    <xf numFmtId="178" fontId="1" fillId="0" borderId="0" applyFont="0" applyFill="0" applyBorder="0" applyAlignment="0" applyProtection="0"/>
    <xf numFmtId="274" fontId="14" fillId="0" borderId="35"/>
    <xf numFmtId="0" fontId="6" fillId="0" borderId="26" applyNumberFormat="0" applyFill="0" applyAlignment="0" applyProtection="0"/>
    <xf numFmtId="274" fontId="14" fillId="0" borderId="35"/>
    <xf numFmtId="178" fontId="1" fillId="0" borderId="0" applyFont="0" applyFill="0" applyBorder="0" applyAlignment="0" applyProtection="0"/>
    <xf numFmtId="0" fontId="44" fillId="0" borderId="36"/>
    <xf numFmtId="180" fontId="1" fillId="0" borderId="0" applyFont="0" applyFill="0" applyBorder="0" applyAlignment="0" applyProtection="0"/>
    <xf numFmtId="0" fontId="44" fillId="0" borderId="35"/>
    <xf numFmtId="0" fontId="44" fillId="0" borderId="35"/>
    <xf numFmtId="178" fontId="1" fillId="0" borderId="0" applyFont="0" applyFill="0" applyBorder="0" applyAlignment="0" applyProtection="0"/>
    <xf numFmtId="180" fontId="1" fillId="0" borderId="0" applyFont="0" applyFill="0" applyBorder="0" applyAlignment="0" applyProtection="0"/>
    <xf numFmtId="0" fontId="44" fillId="0" borderId="36"/>
    <xf numFmtId="193" fontId="14" fillId="0" borderId="36"/>
    <xf numFmtId="0" fontId="44" fillId="0" borderId="36"/>
    <xf numFmtId="193" fontId="14" fillId="0" borderId="36"/>
    <xf numFmtId="0" fontId="44" fillId="0" borderId="36"/>
    <xf numFmtId="193" fontId="14" fillId="0" borderId="36"/>
    <xf numFmtId="0" fontId="44" fillId="0" borderId="36"/>
    <xf numFmtId="0" fontId="44" fillId="0" borderId="36"/>
    <xf numFmtId="193" fontId="14" fillId="0" borderId="36"/>
    <xf numFmtId="193" fontId="14" fillId="0" borderId="36"/>
    <xf numFmtId="0" fontId="44" fillId="0" borderId="32"/>
    <xf numFmtId="193" fontId="14" fillId="0" borderId="36"/>
    <xf numFmtId="0" fontId="44" fillId="0" borderId="35"/>
    <xf numFmtId="0" fontId="6" fillId="0" borderId="26" applyNumberFormat="0" applyFill="0" applyAlignment="0" applyProtection="0"/>
    <xf numFmtId="191" fontId="36" fillId="0" borderId="2">
      <alignment horizontal="right" vertical="center"/>
    </xf>
    <xf numFmtId="185" fontId="78" fillId="0" borderId="2">
      <alignment horizontal="right" vertical="center"/>
    </xf>
    <xf numFmtId="193" fontId="14" fillId="0" borderId="36"/>
    <xf numFmtId="193" fontId="14" fillId="0" borderId="36"/>
    <xf numFmtId="0" fontId="44" fillId="0" borderId="36"/>
    <xf numFmtId="0" fontId="44" fillId="0" borderId="36"/>
    <xf numFmtId="0" fontId="71" fillId="0" borderId="19" applyFont="0" applyFill="0" applyBorder="0" applyAlignment="0" applyProtection="0">
      <alignment horizontal="center" vertical="center"/>
    </xf>
    <xf numFmtId="0" fontId="32" fillId="0" borderId="44">
      <alignment horizontal="left" vertical="center"/>
    </xf>
    <xf numFmtId="0" fontId="44" fillId="0" borderId="35"/>
    <xf numFmtId="0" fontId="44" fillId="0" borderId="35"/>
    <xf numFmtId="0" fontId="44" fillId="0" borderId="36"/>
    <xf numFmtId="276" fontId="36" fillId="0" borderId="48"/>
    <xf numFmtId="273" fontId="23" fillId="0" borderId="47">
      <alignment horizontal="right" vertical="center"/>
    </xf>
    <xf numFmtId="0" fontId="44" fillId="0" borderId="32"/>
    <xf numFmtId="0" fontId="44" fillId="0" borderId="35"/>
    <xf numFmtId="0" fontId="44" fillId="0" borderId="36"/>
    <xf numFmtId="0" fontId="44" fillId="0" borderId="36"/>
    <xf numFmtId="0" fontId="44" fillId="0" borderId="32"/>
    <xf numFmtId="0" fontId="44" fillId="0" borderId="32"/>
    <xf numFmtId="0" fontId="44" fillId="0" borderId="36"/>
    <xf numFmtId="0" fontId="44" fillId="0" borderId="35"/>
    <xf numFmtId="0" fontId="44" fillId="0" borderId="35"/>
    <xf numFmtId="0" fontId="32" fillId="0" borderId="46">
      <alignment horizontal="left" vertical="center"/>
    </xf>
    <xf numFmtId="274" fontId="14" fillId="0" borderId="35"/>
    <xf numFmtId="270" fontId="36" fillId="0" borderId="47">
      <alignment horizontal="right" vertical="center"/>
    </xf>
    <xf numFmtId="271" fontId="1" fillId="0" borderId="47">
      <alignment horizontal="right" vertical="center"/>
    </xf>
    <xf numFmtId="270" fontId="36" fillId="0" borderId="47">
      <alignment horizontal="right" vertical="center"/>
    </xf>
    <xf numFmtId="272" fontId="15" fillId="0" borderId="47">
      <alignment horizontal="right" vertical="center"/>
    </xf>
    <xf numFmtId="273" fontId="23" fillId="0" borderId="47">
      <alignment horizontal="right" vertical="center"/>
    </xf>
    <xf numFmtId="3" fontId="45" fillId="0" borderId="48" applyFill="0" applyAlignment="0" applyProtection="0"/>
    <xf numFmtId="274" fontId="14" fillId="0" borderId="35"/>
    <xf numFmtId="251" fontId="36" fillId="0" borderId="47">
      <alignment horizontal="center"/>
    </xf>
    <xf numFmtId="276" fontId="36" fillId="0" borderId="48"/>
    <xf numFmtId="0" fontId="44" fillId="0" borderId="35"/>
    <xf numFmtId="274" fontId="14" fillId="0" borderId="35"/>
    <xf numFmtId="0" fontId="71" fillId="0" borderId="19" applyFont="0" applyFill="0" applyBorder="0" applyAlignment="0" applyProtection="0">
      <alignment horizontal="center" vertical="center"/>
    </xf>
    <xf numFmtId="193" fontId="14" fillId="0" borderId="32"/>
    <xf numFmtId="193" fontId="14" fillId="0" borderId="36"/>
    <xf numFmtId="178" fontId="87" fillId="0" borderId="15"/>
    <xf numFmtId="274" fontId="14" fillId="0" borderId="35"/>
    <xf numFmtId="3" fontId="45" fillId="0" borderId="48" applyFill="0" applyAlignment="0" applyProtection="0"/>
    <xf numFmtId="0" fontId="15" fillId="0" borderId="14" applyNumberFormat="0" applyFont="0" applyFill="0" applyAlignment="0" applyProtection="0"/>
    <xf numFmtId="193" fontId="14" fillId="0" borderId="36"/>
    <xf numFmtId="0" fontId="71" fillId="0" borderId="19" applyFont="0" applyFill="0" applyBorder="0" applyAlignment="0" applyProtection="0">
      <alignment horizontal="center" vertical="center"/>
    </xf>
    <xf numFmtId="0" fontId="44" fillId="0" borderId="35"/>
    <xf numFmtId="0" fontId="44" fillId="0" borderId="35"/>
    <xf numFmtId="0" fontId="44" fillId="0" borderId="35"/>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5"/>
    <xf numFmtId="0" fontId="44" fillId="0" borderId="35"/>
    <xf numFmtId="0" fontId="44" fillId="0" borderId="35"/>
    <xf numFmtId="0" fontId="71" fillId="0" borderId="19" applyFont="0" applyFill="0" applyBorder="0" applyAlignment="0" applyProtection="0">
      <alignment horizontal="center" vertical="center"/>
    </xf>
    <xf numFmtId="0" fontId="44" fillId="0" borderId="36"/>
    <xf numFmtId="0" fontId="44" fillId="0" borderId="36"/>
    <xf numFmtId="0" fontId="44" fillId="0" borderId="36"/>
    <xf numFmtId="0" fontId="44" fillId="0" borderId="36"/>
    <xf numFmtId="0" fontId="44" fillId="0" borderId="35"/>
    <xf numFmtId="0" fontId="44" fillId="0" borderId="35"/>
    <xf numFmtId="0" fontId="44" fillId="0" borderId="35"/>
    <xf numFmtId="0" fontId="32" fillId="0" borderId="44">
      <alignment horizontal="left" vertical="center"/>
    </xf>
    <xf numFmtId="0" fontId="44" fillId="0" borderId="35"/>
    <xf numFmtId="270" fontId="36" fillId="0" borderId="47">
      <alignment horizontal="right" vertical="center"/>
    </xf>
    <xf numFmtId="251" fontId="36" fillId="0" borderId="47">
      <alignment horizontal="center"/>
    </xf>
    <xf numFmtId="274" fontId="14" fillId="0" borderId="35"/>
    <xf numFmtId="0" fontId="44" fillId="0" borderId="32"/>
    <xf numFmtId="0" fontId="44" fillId="0" borderId="36"/>
    <xf numFmtId="193" fontId="14" fillId="0" borderId="32"/>
    <xf numFmtId="0" fontId="44" fillId="0" borderId="35"/>
    <xf numFmtId="193" fontId="14" fillId="0" borderId="32"/>
    <xf numFmtId="0" fontId="44" fillId="0" borderId="32"/>
    <xf numFmtId="0" fontId="44" fillId="0" borderId="35"/>
    <xf numFmtId="193" fontId="14" fillId="0" borderId="32"/>
    <xf numFmtId="274" fontId="14" fillId="0" borderId="35"/>
    <xf numFmtId="274" fontId="14" fillId="0" borderId="35"/>
    <xf numFmtId="0" fontId="44" fillId="0" borderId="32"/>
    <xf numFmtId="0" fontId="71" fillId="0" borderId="19" applyFont="0" applyFill="0" applyBorder="0" applyAlignment="0" applyProtection="0">
      <alignment horizontal="center" vertical="center"/>
    </xf>
    <xf numFmtId="0" fontId="44" fillId="0" borderId="35"/>
    <xf numFmtId="0" fontId="44" fillId="0" borderId="35"/>
    <xf numFmtId="0" fontId="44" fillId="0" borderId="35"/>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5"/>
    <xf numFmtId="0" fontId="44" fillId="0" borderId="35"/>
    <xf numFmtId="0" fontId="44" fillId="0" borderId="36"/>
    <xf numFmtId="193" fontId="14" fillId="0" borderId="36"/>
    <xf numFmtId="0" fontId="44" fillId="0" borderId="36"/>
    <xf numFmtId="193" fontId="14" fillId="0" borderId="32"/>
    <xf numFmtId="193" fontId="14" fillId="0" borderId="36"/>
    <xf numFmtId="0" fontId="44" fillId="0" borderId="36"/>
    <xf numFmtId="0" fontId="44" fillId="0" borderId="36"/>
    <xf numFmtId="0" fontId="44" fillId="0" borderId="35"/>
    <xf numFmtId="0" fontId="44" fillId="0" borderId="35"/>
    <xf numFmtId="0" fontId="44" fillId="0" borderId="35"/>
    <xf numFmtId="0" fontId="44" fillId="0" borderId="35"/>
    <xf numFmtId="0" fontId="44" fillId="0" borderId="35"/>
    <xf numFmtId="191" fontId="36" fillId="0" borderId="2">
      <alignment horizontal="right" vertical="center"/>
    </xf>
    <xf numFmtId="226" fontId="1" fillId="0" borderId="2">
      <alignment horizontal="right" vertical="center"/>
    </xf>
    <xf numFmtId="226" fontId="1" fillId="0" borderId="2">
      <alignment horizontal="right" vertical="center"/>
    </xf>
    <xf numFmtId="191" fontId="36" fillId="0" borderId="2">
      <alignment horizontal="right" vertical="center"/>
    </xf>
    <xf numFmtId="191" fontId="36" fillId="0" borderId="2">
      <alignment horizontal="right" vertical="center"/>
    </xf>
    <xf numFmtId="227" fontId="15" fillId="0" borderId="2">
      <alignment horizontal="right" vertical="center"/>
    </xf>
    <xf numFmtId="227" fontId="15" fillId="0" borderId="2">
      <alignment horizontal="right" vertical="center"/>
    </xf>
    <xf numFmtId="225" fontId="23" fillId="0" borderId="2">
      <alignment horizontal="right" vertical="center"/>
    </xf>
    <xf numFmtId="225" fontId="23" fillId="0" borderId="2">
      <alignment horizontal="right" vertical="center"/>
    </xf>
    <xf numFmtId="191" fontId="36" fillId="0" borderId="2">
      <alignment horizontal="right" vertical="center"/>
    </xf>
    <xf numFmtId="191" fontId="36" fillId="0" borderId="2">
      <alignment horizontal="right" vertical="center"/>
    </xf>
    <xf numFmtId="193" fontId="14" fillId="0" borderId="36"/>
    <xf numFmtId="192" fontId="36" fillId="0" borderId="2">
      <alignment horizontal="center"/>
    </xf>
    <xf numFmtId="0" fontId="44" fillId="0" borderId="35"/>
    <xf numFmtId="0" fontId="44" fillId="0" borderId="36"/>
    <xf numFmtId="193" fontId="14" fillId="0" borderId="36"/>
    <xf numFmtId="0" fontId="44" fillId="0" borderId="36"/>
    <xf numFmtId="226" fontId="1" fillId="0" borderId="2">
      <alignment horizontal="right" vertical="center"/>
    </xf>
    <xf numFmtId="227" fontId="15" fillId="0" borderId="2">
      <alignment horizontal="right" vertical="center"/>
    </xf>
    <xf numFmtId="193" fontId="14" fillId="0" borderId="36"/>
    <xf numFmtId="271" fontId="1" fillId="0" borderId="47">
      <alignment horizontal="right" vertical="center"/>
    </xf>
    <xf numFmtId="0" fontId="44" fillId="0" borderId="35"/>
    <xf numFmtId="0" fontId="44" fillId="0" borderId="36"/>
    <xf numFmtId="0" fontId="44" fillId="0" borderId="36"/>
    <xf numFmtId="0" fontId="44" fillId="0" borderId="35"/>
    <xf numFmtId="0" fontId="44" fillId="0" borderId="35"/>
    <xf numFmtId="0" fontId="44" fillId="0" borderId="35"/>
    <xf numFmtId="193" fontId="14" fillId="0" borderId="36"/>
    <xf numFmtId="0" fontId="91" fillId="1" borderId="44" applyNumberFormat="0" applyFont="0" applyAlignment="0">
      <alignment horizontal="center"/>
    </xf>
    <xf numFmtId="184" fontId="36" fillId="0" borderId="2">
      <alignment horizontal="right" vertical="center"/>
    </xf>
    <xf numFmtId="191" fontId="36" fillId="0" borderId="2">
      <alignment horizontal="right" vertical="center"/>
    </xf>
    <xf numFmtId="288" fontId="70" fillId="0" borderId="2">
      <alignment horizontal="right" vertical="center"/>
    </xf>
    <xf numFmtId="185" fontId="78" fillId="0" borderId="2">
      <alignment horizontal="right" vertical="center"/>
    </xf>
    <xf numFmtId="196" fontId="36" fillId="0" borderId="2">
      <alignment horizontal="right" vertical="center"/>
    </xf>
    <xf numFmtId="191" fontId="36" fillId="0" borderId="2">
      <alignment horizontal="right" vertical="center"/>
    </xf>
    <xf numFmtId="191" fontId="36" fillId="0" borderId="2">
      <alignment horizontal="right" vertical="center"/>
    </xf>
    <xf numFmtId="191" fontId="36" fillId="0" borderId="2">
      <alignment horizontal="right" vertical="center"/>
    </xf>
    <xf numFmtId="196" fontId="36" fillId="0" borderId="2">
      <alignment horizontal="right" vertical="center"/>
    </xf>
    <xf numFmtId="191" fontId="36" fillId="0" borderId="2">
      <alignment horizontal="right" vertical="center"/>
    </xf>
    <xf numFmtId="191" fontId="36" fillId="0" borderId="2">
      <alignment horizontal="right" vertical="center"/>
    </xf>
    <xf numFmtId="193" fontId="14" fillId="0" borderId="36"/>
    <xf numFmtId="193" fontId="14" fillId="0" borderId="36"/>
    <xf numFmtId="274" fontId="14" fillId="0" borderId="35"/>
    <xf numFmtId="274" fontId="14" fillId="0" borderId="35"/>
    <xf numFmtId="274" fontId="14" fillId="0" borderId="35"/>
    <xf numFmtId="287" fontId="99" fillId="0" borderId="2">
      <alignment horizontal="center"/>
    </xf>
    <xf numFmtId="273" fontId="23" fillId="0" borderId="47">
      <alignment horizontal="right" vertical="center"/>
    </xf>
    <xf numFmtId="274" fontId="14" fillId="0" borderId="35"/>
    <xf numFmtId="0" fontId="44" fillId="0" borderId="32"/>
    <xf numFmtId="0" fontId="44" fillId="0" borderId="35"/>
    <xf numFmtId="0" fontId="44" fillId="0" borderId="36"/>
    <xf numFmtId="0" fontId="44" fillId="0" borderId="36"/>
    <xf numFmtId="0" fontId="44" fillId="0" borderId="35"/>
    <xf numFmtId="193" fontId="14" fillId="0" borderId="36"/>
    <xf numFmtId="0" fontId="44" fillId="0" borderId="35"/>
    <xf numFmtId="0" fontId="15" fillId="0" borderId="14" applyNumberFormat="0" applyFont="0" applyFill="0" applyAlignment="0" applyProtection="0"/>
    <xf numFmtId="287" fontId="99" fillId="0" borderId="2">
      <alignment horizontal="center"/>
    </xf>
    <xf numFmtId="274" fontId="14" fillId="0" borderId="35"/>
    <xf numFmtId="193" fontId="14" fillId="0" borderId="36"/>
    <xf numFmtId="191" fontId="36" fillId="0" borderId="2">
      <alignment horizontal="right" vertical="center"/>
    </xf>
    <xf numFmtId="288" fontId="70" fillId="0" borderId="2">
      <alignment horizontal="right" vertical="center"/>
    </xf>
    <xf numFmtId="0" fontId="91" fillId="1" borderId="44" applyNumberFormat="0" applyFont="0" applyAlignment="0">
      <alignment horizontal="center"/>
    </xf>
    <xf numFmtId="10" fontId="30" fillId="9" borderId="1" applyNumberFormat="0" applyBorder="0" applyAlignment="0" applyProtection="0"/>
    <xf numFmtId="0" fontId="44" fillId="0" borderId="35"/>
    <xf numFmtId="227" fontId="15" fillId="0" borderId="2">
      <alignment horizontal="right" vertical="center"/>
    </xf>
    <xf numFmtId="0" fontId="44" fillId="0" borderId="36"/>
    <xf numFmtId="193" fontId="14" fillId="0" borderId="36"/>
    <xf numFmtId="196" fontId="36" fillId="0" borderId="1"/>
    <xf numFmtId="3" fontId="45" fillId="5" borderId="1" applyFill="0" applyAlignment="0" applyProtection="0">
      <alignment horizontal="justify" vertical="center"/>
    </xf>
    <xf numFmtId="225" fontId="23" fillId="0" borderId="2">
      <alignment horizontal="right" vertical="center"/>
    </xf>
    <xf numFmtId="225" fontId="23" fillId="0" borderId="2">
      <alignment horizontal="right" vertical="center"/>
    </xf>
    <xf numFmtId="0" fontId="44" fillId="0" borderId="35"/>
    <xf numFmtId="0" fontId="44" fillId="0" borderId="35"/>
    <xf numFmtId="0" fontId="48" fillId="0" borderId="1" applyNumberFormat="0" applyFont="0" applyFill="0" applyBorder="0" applyAlignment="0">
      <alignment horizontal="center"/>
    </xf>
    <xf numFmtId="0" fontId="44" fillId="0" borderId="36"/>
    <xf numFmtId="0" fontId="44" fillId="0" borderId="36"/>
    <xf numFmtId="0" fontId="44" fillId="0" borderId="36"/>
    <xf numFmtId="0" fontId="44" fillId="0" borderId="35"/>
    <xf numFmtId="0" fontId="44" fillId="0" borderId="35"/>
    <xf numFmtId="0" fontId="44" fillId="0" borderId="36"/>
    <xf numFmtId="0" fontId="44" fillId="0" borderId="36"/>
    <xf numFmtId="0" fontId="44" fillId="0" borderId="36"/>
    <xf numFmtId="0" fontId="44" fillId="0" borderId="35"/>
    <xf numFmtId="0" fontId="71" fillId="0" borderId="19" applyFont="0" applyFill="0" applyBorder="0" applyAlignment="0" applyProtection="0">
      <alignment horizontal="center" vertical="center"/>
    </xf>
    <xf numFmtId="0" fontId="71" fillId="0" borderId="19" applyFont="0" applyFill="0" applyBorder="0" applyAlignment="0" applyProtection="0">
      <alignment horizontal="center" vertical="center"/>
    </xf>
    <xf numFmtId="272" fontId="15" fillId="0" borderId="47">
      <alignment horizontal="right" vertical="center"/>
    </xf>
    <xf numFmtId="271" fontId="1" fillId="0" borderId="47">
      <alignment horizontal="right" vertical="center"/>
    </xf>
    <xf numFmtId="0" fontId="32" fillId="0" borderId="46">
      <alignment horizontal="left" vertical="center"/>
    </xf>
    <xf numFmtId="0" fontId="32" fillId="0" borderId="21" applyNumberFormat="0" applyAlignment="0" applyProtection="0"/>
    <xf numFmtId="0" fontId="44" fillId="0" borderId="36"/>
    <xf numFmtId="0" fontId="44" fillId="0" borderId="32"/>
    <xf numFmtId="193" fontId="14" fillId="0" borderId="36"/>
    <xf numFmtId="0" fontId="44" fillId="0" borderId="36"/>
    <xf numFmtId="193" fontId="14" fillId="0" borderId="36"/>
    <xf numFmtId="0" fontId="44" fillId="0" borderId="36"/>
    <xf numFmtId="0" fontId="44" fillId="0" borderId="36"/>
    <xf numFmtId="193" fontId="1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6"/>
    <xf numFmtId="0" fontId="44" fillId="0" borderId="36"/>
    <xf numFmtId="0" fontId="44" fillId="0" borderId="36"/>
    <xf numFmtId="0" fontId="44" fillId="0" borderId="36"/>
    <xf numFmtId="0" fontId="44" fillId="0" borderId="35"/>
    <xf numFmtId="0" fontId="44" fillId="0" borderId="32"/>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193" fontId="14" fillId="0" borderId="36"/>
    <xf numFmtId="193" fontId="14" fillId="0" borderId="36"/>
    <xf numFmtId="193" fontId="14" fillId="0" borderId="36"/>
    <xf numFmtId="193" fontId="14" fillId="0" borderId="36"/>
    <xf numFmtId="180" fontId="15" fillId="0" borderId="0" applyFont="0" applyFill="0" applyBorder="0" applyAlignment="0" applyProtection="0"/>
    <xf numFmtId="193" fontId="14" fillId="0" borderId="36"/>
    <xf numFmtId="193" fontId="14" fillId="0" borderId="36"/>
    <xf numFmtId="274" fontId="14" fillId="0" borderId="35"/>
    <xf numFmtId="274" fontId="14" fillId="0" borderId="35"/>
    <xf numFmtId="274" fontId="1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2" fontId="15" fillId="0" borderId="47">
      <alignment horizontal="right" vertical="center"/>
    </xf>
    <xf numFmtId="276" fontId="36" fillId="0" borderId="48"/>
    <xf numFmtId="0" fontId="44" fillId="0" borderId="36"/>
    <xf numFmtId="0" fontId="44" fillId="0" borderId="32"/>
    <xf numFmtId="0" fontId="44" fillId="0" borderId="35"/>
    <xf numFmtId="0" fontId="44" fillId="0" borderId="35"/>
    <xf numFmtId="0" fontId="44" fillId="0" borderId="36"/>
    <xf numFmtId="0" fontId="32" fillId="0" borderId="46">
      <alignment horizontal="left" vertical="center"/>
    </xf>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6"/>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6"/>
    <xf numFmtId="0" fontId="44" fillId="0" borderId="36"/>
    <xf numFmtId="0" fontId="44" fillId="0" borderId="36"/>
    <xf numFmtId="0" fontId="4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193" fontId="14" fillId="0" borderId="36"/>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193" fontId="14" fillId="0" borderId="36"/>
    <xf numFmtId="193" fontId="14" fillId="0" borderId="36"/>
    <xf numFmtId="193" fontId="14" fillId="0" borderId="36"/>
    <xf numFmtId="193" fontId="14" fillId="0" borderId="36"/>
    <xf numFmtId="0" fontId="6" fillId="0" borderId="26" applyNumberFormat="0" applyFill="0" applyAlignment="0" applyProtection="0"/>
    <xf numFmtId="193" fontId="14" fillId="0" borderId="36"/>
    <xf numFmtId="193" fontId="14" fillId="0" borderId="36"/>
    <xf numFmtId="274" fontId="14" fillId="0" borderId="35"/>
    <xf numFmtId="274" fontId="14" fillId="0" borderId="35"/>
    <xf numFmtId="274" fontId="14" fillId="0" borderId="35"/>
    <xf numFmtId="0" fontId="6" fillId="0" borderId="26" applyNumberFormat="0" applyFill="0" applyAlignment="0" applyProtection="0"/>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0" fontId="6" fillId="0" borderId="26" applyNumberFormat="0" applyFill="0" applyAlignment="0" applyProtection="0"/>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0" fontId="6" fillId="0" borderId="26" applyNumberFormat="0" applyFill="0" applyAlignment="0" applyProtection="0"/>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0" fontId="6" fillId="0" borderId="26" applyNumberFormat="0" applyFill="0" applyAlignment="0" applyProtection="0"/>
    <xf numFmtId="0" fontId="15" fillId="0" borderId="14" applyNumberFormat="0" applyFont="0" applyFill="0" applyAlignment="0" applyProtection="0"/>
    <xf numFmtId="193" fontId="14" fillId="0" borderId="36"/>
    <xf numFmtId="193" fontId="14" fillId="0" borderId="36"/>
    <xf numFmtId="274" fontId="14" fillId="0" borderId="35"/>
    <xf numFmtId="274" fontId="14" fillId="0" borderId="35"/>
    <xf numFmtId="274" fontId="14" fillId="0" borderId="35"/>
    <xf numFmtId="0" fontId="6" fillId="0" borderId="26" applyNumberFormat="0" applyFill="0" applyAlignment="0" applyProtection="0"/>
    <xf numFmtId="0" fontId="15" fillId="0" borderId="14" applyNumberFormat="0" applyFont="0" applyFill="0" applyAlignment="0" applyProtection="0"/>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0" fontId="4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0" fontId="6" fillId="0" borderId="26" applyNumberFormat="0" applyFill="0" applyAlignment="0" applyProtection="0"/>
    <xf numFmtId="0" fontId="15" fillId="0" borderId="14" applyNumberFormat="0" applyFont="0" applyFill="0" applyAlignment="0" applyProtection="0"/>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274" fontId="14" fillId="0" borderId="35"/>
    <xf numFmtId="0" fontId="6" fillId="0" borderId="26" applyNumberFormat="0" applyFill="0" applyAlignment="0" applyProtection="0"/>
    <xf numFmtId="0" fontId="15" fillId="0" borderId="14" applyNumberFormat="0" applyFont="0" applyFill="0" applyAlignment="0" applyProtection="0"/>
  </cellStyleXfs>
  <cellXfs count="225">
    <xf numFmtId="0" fontId="0" fillId="0" borderId="0" xfId="0"/>
    <xf numFmtId="0" fontId="5" fillId="0" borderId="0" xfId="2" applyFont="1" applyAlignment="1">
      <alignment vertical="center"/>
    </xf>
    <xf numFmtId="0" fontId="4" fillId="0" borderId="0" xfId="2" applyFont="1" applyAlignment="1">
      <alignment vertical="center"/>
    </xf>
    <xf numFmtId="0" fontId="5" fillId="0" borderId="0" xfId="3" applyFont="1" applyAlignment="1">
      <alignment vertical="center"/>
    </xf>
    <xf numFmtId="0" fontId="5" fillId="2" borderId="0" xfId="1" applyFont="1" applyFill="1" applyAlignment="1">
      <alignment vertical="center"/>
    </xf>
    <xf numFmtId="0" fontId="5" fillId="0" borderId="0" xfId="6" applyFont="1" applyAlignment="1">
      <alignment vertical="center"/>
    </xf>
    <xf numFmtId="165" fontId="5" fillId="2" borderId="0" xfId="7" applyNumberFormat="1" applyFont="1" applyFill="1" applyAlignment="1">
      <alignment horizontal="left" vertical="center"/>
    </xf>
    <xf numFmtId="0" fontId="8" fillId="0" borderId="0" xfId="6" applyFont="1" applyAlignment="1">
      <alignment vertical="center"/>
    </xf>
    <xf numFmtId="0" fontId="5" fillId="0" borderId="0" xfId="1" applyFont="1" applyAlignment="1">
      <alignment vertical="center"/>
    </xf>
    <xf numFmtId="0" fontId="13" fillId="0" borderId="0" xfId="1" applyFont="1" applyAlignment="1">
      <alignment vertical="center"/>
    </xf>
    <xf numFmtId="0" fontId="8" fillId="0" borderId="0" xfId="1" applyFont="1" applyAlignment="1">
      <alignment vertical="center"/>
    </xf>
    <xf numFmtId="0" fontId="16" fillId="0" borderId="0" xfId="1" applyFont="1" applyAlignment="1">
      <alignment vertical="center"/>
    </xf>
    <xf numFmtId="0" fontId="5" fillId="0" borderId="0" xfId="2" applyFont="1" applyAlignment="1">
      <alignment horizontal="right" vertical="center"/>
    </xf>
    <xf numFmtId="0" fontId="4" fillId="0" borderId="5" xfId="2" applyFont="1" applyBorder="1" applyAlignment="1">
      <alignment horizontal="left" vertical="center"/>
    </xf>
    <xf numFmtId="3" fontId="5" fillId="0" borderId="5" xfId="11" applyNumberFormat="1" applyFont="1" applyBorder="1" applyAlignment="1" applyProtection="1">
      <alignment vertical="center" wrapText="1"/>
      <protection locked="0"/>
    </xf>
    <xf numFmtId="0" fontId="5" fillId="0" borderId="5" xfId="3" applyFont="1" applyBorder="1" applyAlignment="1">
      <alignment horizontal="center" vertical="center"/>
    </xf>
    <xf numFmtId="0" fontId="5" fillId="0" borderId="5" xfId="14" applyFont="1" applyBorder="1" applyAlignment="1">
      <alignment horizontal="center" vertical="center"/>
    </xf>
    <xf numFmtId="3" fontId="4" fillId="0" borderId="5" xfId="14" applyNumberFormat="1" applyFont="1" applyBorder="1" applyAlignment="1">
      <alignment horizontal="center" vertical="center"/>
    </xf>
    <xf numFmtId="165" fontId="5" fillId="0" borderId="5" xfId="4" applyNumberFormat="1" applyFont="1" applyFill="1" applyBorder="1" applyAlignment="1">
      <alignment horizontal="right" vertical="center"/>
    </xf>
    <xf numFmtId="3" fontId="5" fillId="0" borderId="5" xfId="1" applyNumberFormat="1" applyFont="1" applyBorder="1" applyAlignment="1">
      <alignment horizontal="right" vertical="center"/>
    </xf>
    <xf numFmtId="165" fontId="4" fillId="0" borderId="5" xfId="4" applyNumberFormat="1" applyFont="1" applyFill="1" applyBorder="1" applyAlignment="1">
      <alignment horizontal="center" vertical="center"/>
    </xf>
    <xf numFmtId="0" fontId="5" fillId="0" borderId="0" xfId="2" applyFont="1" applyAlignment="1">
      <alignment horizontal="center" vertical="center"/>
    </xf>
    <xf numFmtId="0" fontId="5" fillId="0" borderId="0" xfId="2" applyFont="1" applyAlignment="1">
      <alignment vertical="center" wrapText="1"/>
    </xf>
    <xf numFmtId="0" fontId="8" fillId="0" borderId="0" xfId="2" applyFont="1" applyAlignment="1">
      <alignment vertical="center"/>
    </xf>
    <xf numFmtId="165" fontId="4" fillId="2" borderId="0" xfId="7" applyNumberFormat="1" applyFont="1" applyFill="1" applyAlignment="1">
      <alignment horizontal="left" vertical="center"/>
    </xf>
    <xf numFmtId="174" fontId="5" fillId="0" borderId="0" xfId="21" applyFont="1" applyFill="1" applyAlignment="1">
      <alignment vertical="center"/>
    </xf>
    <xf numFmtId="0" fontId="4" fillId="0" borderId="0" xfId="3" applyFont="1" applyAlignment="1">
      <alignment vertical="center"/>
    </xf>
    <xf numFmtId="0" fontId="3" fillId="0" borderId="0" xfId="1" applyFont="1" applyAlignment="1">
      <alignment horizontal="center" vertical="center"/>
    </xf>
    <xf numFmtId="3" fontId="5" fillId="0" borderId="4" xfId="1" applyNumberFormat="1" applyFont="1" applyBorder="1" applyAlignment="1">
      <alignment horizontal="center" vertical="center"/>
    </xf>
    <xf numFmtId="0" fontId="8" fillId="2" borderId="36" xfId="1" applyFont="1" applyFill="1" applyBorder="1" applyAlignment="1">
      <alignment horizontal="center" vertical="center"/>
    </xf>
    <xf numFmtId="0" fontId="8" fillId="2" borderId="36" xfId="1" applyFont="1" applyFill="1" applyBorder="1" applyAlignment="1">
      <alignment horizontal="justify" vertical="center" wrapText="1"/>
    </xf>
    <xf numFmtId="0" fontId="7" fillId="2" borderId="0" xfId="2" applyFont="1" applyFill="1" applyAlignment="1">
      <alignment vertical="center"/>
    </xf>
    <xf numFmtId="0" fontId="4" fillId="0" borderId="0" xfId="1" applyFont="1" applyAlignment="1">
      <alignment horizontal="center" vertical="center"/>
    </xf>
    <xf numFmtId="168" fontId="106" fillId="3" borderId="49" xfId="1" applyNumberFormat="1" applyFont="1" applyFill="1" applyBorder="1" applyAlignment="1">
      <alignment horizontal="center" vertical="center" wrapText="1"/>
    </xf>
    <xf numFmtId="168" fontId="106" fillId="3" borderId="17" xfId="1" applyNumberFormat="1" applyFont="1" applyFill="1" applyBorder="1" applyAlignment="1">
      <alignment horizontal="center" vertical="center" wrapText="1"/>
    </xf>
    <xf numFmtId="0" fontId="4" fillId="2" borderId="0" xfId="2" applyFont="1" applyFill="1" applyAlignment="1">
      <alignment vertical="center"/>
    </xf>
    <xf numFmtId="0" fontId="4" fillId="2" borderId="1"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1" xfId="2" applyFont="1" applyFill="1" applyBorder="1" applyAlignment="1">
      <alignment horizontal="center" vertical="center" wrapText="1"/>
    </xf>
    <xf numFmtId="0" fontId="5" fillId="2" borderId="0" xfId="2" applyFont="1" applyFill="1" applyAlignment="1">
      <alignment vertical="center"/>
    </xf>
    <xf numFmtId="0" fontId="5" fillId="2" borderId="1" xfId="2" applyFont="1" applyFill="1" applyBorder="1" applyAlignment="1">
      <alignment horizontal="center" vertical="center" wrapText="1"/>
    </xf>
    <xf numFmtId="0" fontId="5" fillId="2" borderId="0" xfId="2" applyFont="1" applyFill="1" applyAlignment="1">
      <alignment horizontal="center" vertical="center"/>
    </xf>
    <xf numFmtId="0" fontId="4" fillId="2" borderId="0" xfId="1" applyFont="1" applyFill="1" applyAlignment="1">
      <alignment vertical="center"/>
    </xf>
    <xf numFmtId="0" fontId="5" fillId="2" borderId="0" xfId="2" applyFont="1" applyFill="1" applyAlignment="1">
      <alignment vertical="center" wrapText="1"/>
    </xf>
    <xf numFmtId="0" fontId="4" fillId="2" borderId="6" xfId="2" applyFont="1" applyFill="1" applyBorder="1" applyAlignment="1">
      <alignment horizontal="center" vertical="center" wrapText="1"/>
    </xf>
    <xf numFmtId="0" fontId="4" fillId="2" borderId="6" xfId="2" applyFont="1" applyFill="1" applyBorder="1" applyAlignment="1">
      <alignment horizontal="justify" vertical="center" wrapText="1"/>
    </xf>
    <xf numFmtId="0" fontId="5" fillId="2" borderId="6" xfId="2" applyFont="1" applyFill="1" applyBorder="1" applyAlignment="1">
      <alignment vertical="center" wrapText="1"/>
    </xf>
    <xf numFmtId="0" fontId="5" fillId="2" borderId="6" xfId="2" applyFont="1" applyFill="1" applyBorder="1" applyAlignment="1">
      <alignment horizontal="right" vertical="center" wrapText="1"/>
    </xf>
    <xf numFmtId="0" fontId="5" fillId="2" borderId="0" xfId="6" applyFont="1" applyFill="1" applyAlignment="1">
      <alignment vertical="center"/>
    </xf>
    <xf numFmtId="49" fontId="4" fillId="2" borderId="4" xfId="3" applyNumberFormat="1" applyFont="1" applyFill="1" applyBorder="1" applyAlignment="1">
      <alignment horizontal="center" vertical="center"/>
    </xf>
    <xf numFmtId="49" fontId="4" fillId="2" borderId="4" xfId="3" applyNumberFormat="1" applyFont="1" applyFill="1" applyBorder="1" applyAlignment="1">
      <alignment horizontal="justify" vertical="center" wrapText="1"/>
    </xf>
    <xf numFmtId="0" fontId="4" fillId="2" borderId="4" xfId="3" applyFont="1" applyFill="1" applyBorder="1" applyAlignment="1">
      <alignment horizontal="center" vertical="center"/>
    </xf>
    <xf numFmtId="3" fontId="4" fillId="2" borderId="4" xfId="3" applyNumberFormat="1" applyFont="1" applyFill="1" applyBorder="1" applyAlignment="1">
      <alignment horizontal="center" vertical="center"/>
    </xf>
    <xf numFmtId="168" fontId="5" fillId="2" borderId="4" xfId="3" applyNumberFormat="1" applyFont="1" applyFill="1" applyBorder="1" applyAlignment="1">
      <alignment horizontal="center" vertical="center"/>
    </xf>
    <xf numFmtId="3" fontId="5" fillId="2" borderId="4" xfId="3" applyNumberFormat="1" applyFont="1" applyFill="1" applyBorder="1" applyAlignment="1">
      <alignment vertical="center"/>
    </xf>
    <xf numFmtId="49" fontId="5" fillId="2" borderId="4" xfId="2" applyNumberFormat="1" applyFont="1" applyFill="1" applyBorder="1" applyAlignment="1">
      <alignment horizontal="center" vertical="center"/>
    </xf>
    <xf numFmtId="0" fontId="5" fillId="2" borderId="4" xfId="12" applyFont="1" applyFill="1" applyBorder="1" applyAlignment="1">
      <alignment horizontal="justify" vertical="center" wrapText="1"/>
    </xf>
    <xf numFmtId="0" fontId="5" fillId="2" borderId="4" xfId="12" applyFont="1" applyFill="1" applyBorder="1" applyAlignment="1">
      <alignment horizontal="center" vertical="center"/>
    </xf>
    <xf numFmtId="168" fontId="5" fillId="2" borderId="4" xfId="1" applyNumberFormat="1" applyFont="1" applyFill="1" applyBorder="1" applyAlignment="1">
      <alignment horizontal="center" vertical="center"/>
    </xf>
    <xf numFmtId="3" fontId="5" fillId="2" borderId="4" xfId="1" applyNumberFormat="1" applyFont="1" applyFill="1" applyBorder="1" applyAlignment="1">
      <alignment horizontal="right" vertical="center"/>
    </xf>
    <xf numFmtId="3" fontId="5" fillId="2" borderId="4" xfId="2" applyNumberFormat="1" applyFont="1" applyFill="1" applyBorder="1" applyAlignment="1">
      <alignment horizontal="right" vertical="center"/>
    </xf>
    <xf numFmtId="3" fontId="4" fillId="2" borderId="4" xfId="2" applyNumberFormat="1" applyFont="1" applyFill="1" applyBorder="1" applyAlignment="1">
      <alignment vertical="center"/>
    </xf>
    <xf numFmtId="0" fontId="4" fillId="2" borderId="4" xfId="2" applyFont="1" applyFill="1" applyBorder="1" applyAlignment="1">
      <alignment vertical="center"/>
    </xf>
    <xf numFmtId="165" fontId="5" fillId="2" borderId="4" xfId="4" applyNumberFormat="1" applyFont="1" applyFill="1" applyBorder="1" applyAlignment="1">
      <alignment horizontal="right" vertical="center"/>
    </xf>
    <xf numFmtId="0" fontId="5" fillId="2" borderId="4" xfId="2" applyFont="1" applyFill="1" applyBorder="1" applyAlignment="1">
      <alignment vertical="center"/>
    </xf>
    <xf numFmtId="169" fontId="5" fillId="2" borderId="4" xfId="16" quotePrefix="1" applyNumberFormat="1" applyFont="1" applyFill="1" applyBorder="1" applyAlignment="1">
      <alignment horizontal="center" vertical="center"/>
    </xf>
    <xf numFmtId="0" fontId="11" fillId="2" borderId="4" xfId="12" applyFont="1" applyFill="1" applyBorder="1" applyAlignment="1">
      <alignment horizontal="justify" vertical="center" wrapText="1"/>
    </xf>
    <xf numFmtId="0" fontId="11" fillId="2" borderId="4" xfId="12" applyFont="1" applyFill="1" applyBorder="1" applyAlignment="1">
      <alignment horizontal="center" vertical="center"/>
    </xf>
    <xf numFmtId="168" fontId="11" fillId="2" borderId="10" xfId="1" applyNumberFormat="1" applyFont="1" applyFill="1" applyBorder="1" applyAlignment="1">
      <alignment horizontal="center" vertical="center" wrapText="1"/>
    </xf>
    <xf numFmtId="4" fontId="11" fillId="2" borderId="4" xfId="1" applyNumberFormat="1" applyFont="1" applyFill="1" applyBorder="1" applyAlignment="1">
      <alignment horizontal="center" vertical="center"/>
    </xf>
    <xf numFmtId="168" fontId="11" fillId="2" borderId="6" xfId="1" applyNumberFormat="1" applyFont="1" applyFill="1" applyBorder="1" applyAlignment="1">
      <alignment horizontal="center" vertical="center" wrapText="1"/>
    </xf>
    <xf numFmtId="4" fontId="5" fillId="2" borderId="4" xfId="1" applyNumberFormat="1" applyFont="1" applyFill="1" applyBorder="1" applyAlignment="1">
      <alignment horizontal="center" vertical="center"/>
    </xf>
    <xf numFmtId="0" fontId="13" fillId="2" borderId="4" xfId="3" applyFont="1" applyFill="1" applyBorder="1" applyAlignment="1">
      <alignment horizontal="center" vertical="center"/>
    </xf>
    <xf numFmtId="49" fontId="13" fillId="2" borderId="4" xfId="3" applyNumberFormat="1" applyFont="1" applyFill="1" applyBorder="1" applyAlignment="1">
      <alignment horizontal="justify" vertical="center" wrapText="1"/>
    </xf>
    <xf numFmtId="3" fontId="13" fillId="2" borderId="4" xfId="3" applyNumberFormat="1" applyFont="1" applyFill="1" applyBorder="1" applyAlignment="1">
      <alignment horizontal="center" vertical="center"/>
    </xf>
    <xf numFmtId="168" fontId="8" fillId="2" borderId="4" xfId="3" applyNumberFormat="1" applyFont="1" applyFill="1" applyBorder="1" applyAlignment="1">
      <alignment horizontal="center" vertical="center"/>
    </xf>
    <xf numFmtId="3" fontId="8" fillId="2" borderId="4" xfId="3" applyNumberFormat="1" applyFont="1" applyFill="1" applyBorder="1" applyAlignment="1">
      <alignment vertical="center"/>
    </xf>
    <xf numFmtId="0" fontId="8" fillId="2" borderId="4" xfId="2" applyFont="1" applyFill="1" applyBorder="1" applyAlignment="1">
      <alignment horizontal="center" vertical="center"/>
    </xf>
    <xf numFmtId="0" fontId="8" fillId="2" borderId="4" xfId="12" applyFont="1" applyFill="1" applyBorder="1" applyAlignment="1">
      <alignment horizontal="justify" vertical="center" wrapText="1"/>
    </xf>
    <xf numFmtId="0" fontId="8" fillId="2" borderId="4" xfId="12" applyFont="1" applyFill="1" applyBorder="1" applyAlignment="1">
      <alignment horizontal="center" vertical="center"/>
    </xf>
    <xf numFmtId="168" fontId="8" fillId="2" borderId="4" xfId="1" applyNumberFormat="1" applyFont="1" applyFill="1" applyBorder="1" applyAlignment="1">
      <alignment horizontal="center" vertical="center"/>
    </xf>
    <xf numFmtId="3" fontId="8" fillId="2" borderId="4" xfId="1" applyNumberFormat="1" applyFont="1" applyFill="1" applyBorder="1" applyAlignment="1">
      <alignment horizontal="right" vertical="center"/>
    </xf>
    <xf numFmtId="3" fontId="8" fillId="2" borderId="4" xfId="2" applyNumberFormat="1" applyFont="1" applyFill="1" applyBorder="1" applyAlignment="1">
      <alignment vertical="center"/>
    </xf>
    <xf numFmtId="3" fontId="13" fillId="2" borderId="4" xfId="2" applyNumberFormat="1" applyFont="1" applyFill="1" applyBorder="1" applyAlignment="1">
      <alignment vertical="center"/>
    </xf>
    <xf numFmtId="0" fontId="13" fillId="2" borderId="4" xfId="2" applyFont="1" applyFill="1" applyBorder="1" applyAlignment="1">
      <alignment vertical="center"/>
    </xf>
    <xf numFmtId="165" fontId="8" fillId="2" borderId="4" xfId="4" applyNumberFormat="1" applyFont="1" applyFill="1" applyBorder="1" applyAlignment="1">
      <alignment horizontal="right" vertical="center"/>
    </xf>
    <xf numFmtId="0" fontId="8" fillId="2" borderId="4" xfId="2" applyFont="1" applyFill="1" applyBorder="1" applyAlignment="1">
      <alignment vertical="center"/>
    </xf>
    <xf numFmtId="0" fontId="8" fillId="2" borderId="4" xfId="16" quotePrefix="1" applyFont="1" applyFill="1" applyBorder="1" applyAlignment="1">
      <alignment horizontal="center" vertical="center"/>
    </xf>
    <xf numFmtId="0" fontId="7" fillId="2" borderId="4" xfId="12" applyFont="1" applyFill="1" applyBorder="1" applyAlignment="1">
      <alignment horizontal="justify" vertical="center" wrapText="1"/>
    </xf>
    <xf numFmtId="0" fontId="7" fillId="2" borderId="4" xfId="12" applyFont="1" applyFill="1" applyBorder="1" applyAlignment="1">
      <alignment horizontal="center" vertical="center"/>
    </xf>
    <xf numFmtId="4" fontId="7" fillId="2" borderId="4" xfId="1" applyNumberFormat="1" applyFont="1" applyFill="1" applyBorder="1" applyAlignment="1">
      <alignment horizontal="center" vertical="center"/>
    </xf>
    <xf numFmtId="4" fontId="8" fillId="2" borderId="4" xfId="1" applyNumberFormat="1" applyFont="1" applyFill="1" applyBorder="1" applyAlignment="1">
      <alignment horizontal="center" vertical="center"/>
    </xf>
    <xf numFmtId="3" fontId="8" fillId="2" borderId="4" xfId="2" applyNumberFormat="1" applyFont="1" applyFill="1" applyBorder="1" applyAlignment="1">
      <alignment horizontal="right" vertical="center"/>
    </xf>
    <xf numFmtId="165" fontId="7" fillId="2" borderId="4" xfId="4" applyNumberFormat="1" applyFont="1" applyFill="1" applyBorder="1" applyAlignment="1">
      <alignment horizontal="right" vertical="center"/>
    </xf>
    <xf numFmtId="3" fontId="5" fillId="2" borderId="4" xfId="2" applyNumberFormat="1" applyFont="1" applyFill="1" applyBorder="1" applyAlignment="1">
      <alignment vertical="center"/>
    </xf>
    <xf numFmtId="165" fontId="11" fillId="2" borderId="4" xfId="4" applyNumberFormat="1" applyFont="1" applyFill="1" applyBorder="1" applyAlignment="1">
      <alignment horizontal="right" vertical="center"/>
    </xf>
    <xf numFmtId="165" fontId="5" fillId="2" borderId="0" xfId="7" applyNumberFormat="1" applyFont="1" applyFill="1" applyAlignment="1">
      <alignment horizontal="left"/>
    </xf>
    <xf numFmtId="0" fontId="4" fillId="2" borderId="4" xfId="1" applyFont="1" applyFill="1" applyBorder="1" applyAlignment="1">
      <alignment horizontal="center" vertical="center"/>
    </xf>
    <xf numFmtId="0" fontId="4" fillId="2" borderId="4" xfId="1" applyFont="1" applyFill="1" applyBorder="1" applyAlignment="1">
      <alignment vertical="center" wrapText="1"/>
    </xf>
    <xf numFmtId="3" fontId="5" fillId="2" borderId="4" xfId="14" applyNumberFormat="1" applyFont="1" applyFill="1" applyBorder="1" applyAlignment="1">
      <alignment horizontal="center" vertical="center"/>
    </xf>
    <xf numFmtId="165" fontId="5" fillId="2" borderId="4" xfId="4" applyNumberFormat="1" applyFont="1" applyFill="1" applyBorder="1" applyAlignment="1">
      <alignment vertical="center"/>
    </xf>
    <xf numFmtId="0" fontId="5" fillId="2" borderId="9" xfId="1" applyFont="1" applyFill="1" applyBorder="1" applyAlignment="1">
      <alignment vertical="center"/>
    </xf>
    <xf numFmtId="0" fontId="5" fillId="2" borderId="4" xfId="1" applyFont="1" applyFill="1" applyBorder="1" applyAlignment="1">
      <alignment horizontal="center" vertical="center"/>
    </xf>
    <xf numFmtId="0" fontId="5" fillId="2" borderId="4" xfId="1" applyFont="1" applyFill="1" applyBorder="1" applyAlignment="1">
      <alignment vertical="center"/>
    </xf>
    <xf numFmtId="0" fontId="5" fillId="2" borderId="4" xfId="1" applyFont="1" applyFill="1" applyBorder="1" applyAlignment="1">
      <alignment horizontal="justify" vertical="center" wrapText="1"/>
    </xf>
    <xf numFmtId="3" fontId="5" fillId="2" borderId="4" xfId="1" applyNumberFormat="1" applyFont="1" applyFill="1" applyBorder="1" applyAlignment="1">
      <alignment horizontal="center" vertical="center"/>
    </xf>
    <xf numFmtId="170" fontId="5" fillId="2" borderId="4" xfId="4" applyNumberFormat="1" applyFont="1" applyFill="1" applyBorder="1" applyAlignment="1">
      <alignment horizontal="right" vertical="center"/>
    </xf>
    <xf numFmtId="3" fontId="12" fillId="2" borderId="0" xfId="8" applyNumberFormat="1" applyFont="1" applyFill="1" applyAlignment="1">
      <alignment vertical="center"/>
    </xf>
    <xf numFmtId="0" fontId="5" fillId="2" borderId="4" xfId="1" applyFont="1" applyFill="1" applyBorder="1" applyAlignment="1">
      <alignment vertical="center" wrapText="1"/>
    </xf>
    <xf numFmtId="0" fontId="11" fillId="2" borderId="4" xfId="1" applyFont="1" applyFill="1" applyBorder="1" applyAlignment="1">
      <alignment vertical="center" wrapText="1"/>
    </xf>
    <xf numFmtId="0" fontId="11" fillId="2" borderId="4" xfId="1" applyFont="1" applyFill="1" applyBorder="1" applyAlignment="1">
      <alignment horizontal="center" vertical="center"/>
    </xf>
    <xf numFmtId="165" fontId="5" fillId="2" borderId="4" xfId="4" applyNumberFormat="1" applyFont="1" applyFill="1" applyBorder="1" applyAlignment="1">
      <alignment horizontal="center" vertical="center"/>
    </xf>
    <xf numFmtId="0" fontId="11" fillId="2" borderId="4" xfId="12" applyFont="1" applyFill="1" applyBorder="1" applyAlignment="1">
      <alignment horizontal="left" vertical="center" wrapText="1"/>
    </xf>
    <xf numFmtId="3" fontId="4" fillId="2" borderId="4" xfId="14" applyNumberFormat="1" applyFont="1" applyFill="1" applyBorder="1" applyAlignment="1">
      <alignment horizontal="center" vertical="center"/>
    </xf>
    <xf numFmtId="165" fontId="4" fillId="2" borderId="4" xfId="4" applyNumberFormat="1" applyFont="1" applyFill="1" applyBorder="1" applyAlignment="1">
      <alignment vertical="center"/>
    </xf>
    <xf numFmtId="165" fontId="5" fillId="2" borderId="0" xfId="7" applyNumberFormat="1" applyFont="1" applyFill="1" applyBorder="1" applyAlignment="1">
      <alignment horizontal="left" vertical="center"/>
    </xf>
    <xf numFmtId="2" fontId="5" fillId="2" borderId="4" xfId="14" applyNumberFormat="1" applyFont="1" applyFill="1" applyBorder="1" applyAlignment="1">
      <alignment horizontal="center" vertical="center"/>
    </xf>
    <xf numFmtId="165" fontId="5" fillId="2" borderId="4" xfId="14" applyNumberFormat="1" applyFont="1" applyFill="1" applyBorder="1" applyAlignment="1">
      <alignment horizontal="center" vertical="center"/>
    </xf>
    <xf numFmtId="0" fontId="8" fillId="2" borderId="4" xfId="1" applyFont="1" applyFill="1" applyBorder="1" applyAlignment="1">
      <alignment horizontal="center" vertical="center"/>
    </xf>
    <xf numFmtId="0" fontId="8" fillId="2" borderId="4" xfId="1" applyFont="1" applyFill="1" applyBorder="1" applyAlignment="1">
      <alignment vertical="center" wrapText="1"/>
    </xf>
    <xf numFmtId="3" fontId="8" fillId="2" borderId="4" xfId="14" applyNumberFormat="1" applyFont="1" applyFill="1" applyBorder="1" applyAlignment="1">
      <alignment horizontal="center" vertical="center"/>
    </xf>
    <xf numFmtId="165" fontId="8" fillId="2" borderId="4" xfId="4" applyNumberFormat="1" applyFont="1" applyFill="1" applyBorder="1" applyAlignment="1">
      <alignment vertical="center"/>
    </xf>
    <xf numFmtId="0" fontId="16" fillId="2" borderId="4" xfId="1" applyFont="1" applyFill="1" applyBorder="1" applyAlignment="1">
      <alignment horizontal="center" vertical="center"/>
    </xf>
    <xf numFmtId="165" fontId="8" fillId="2" borderId="4" xfId="14" applyNumberFormat="1" applyFont="1" applyFill="1" applyBorder="1" applyAlignment="1">
      <alignment horizontal="center" vertical="center"/>
    </xf>
    <xf numFmtId="0" fontId="8" fillId="2" borderId="4" xfId="14" applyFont="1" applyFill="1" applyBorder="1" applyAlignment="1">
      <alignment horizontal="center" vertical="center"/>
    </xf>
    <xf numFmtId="172" fontId="8" fillId="2" borderId="4" xfId="14" applyNumberFormat="1" applyFont="1" applyFill="1" applyBorder="1" applyAlignment="1">
      <alignment horizontal="center" vertical="center"/>
    </xf>
    <xf numFmtId="3" fontId="5" fillId="2" borderId="0" xfId="8" applyNumberFormat="1" applyFont="1" applyFill="1" applyAlignment="1">
      <alignment vertical="center"/>
    </xf>
    <xf numFmtId="0" fontId="8" fillId="2" borderId="4" xfId="1" applyFont="1" applyFill="1" applyBorder="1" applyAlignment="1">
      <alignment vertical="center"/>
    </xf>
    <xf numFmtId="0" fontId="8" fillId="2" borderId="4" xfId="1" applyFont="1" applyFill="1" applyBorder="1" applyAlignment="1">
      <alignment horizontal="justify" vertical="center" wrapText="1"/>
    </xf>
    <xf numFmtId="0" fontId="22" fillId="2" borderId="4" xfId="12" applyFont="1" applyFill="1" applyBorder="1" applyAlignment="1">
      <alignment horizontal="center" vertical="center"/>
    </xf>
    <xf numFmtId="3" fontId="8" fillId="2" borderId="4" xfId="1" applyNumberFormat="1" applyFont="1" applyFill="1" applyBorder="1" applyAlignment="1">
      <alignment horizontal="center" vertical="center"/>
    </xf>
    <xf numFmtId="165" fontId="8" fillId="2" borderId="4" xfId="4" applyNumberFormat="1" applyFont="1" applyFill="1" applyBorder="1" applyAlignment="1">
      <alignment horizontal="center" vertical="center"/>
    </xf>
    <xf numFmtId="49" fontId="5" fillId="2" borderId="4" xfId="1" applyNumberFormat="1" applyFont="1" applyFill="1" applyBorder="1" applyAlignment="1">
      <alignment horizontal="center" vertical="center"/>
    </xf>
    <xf numFmtId="0" fontId="8" fillId="2" borderId="0" xfId="6" applyFont="1" applyFill="1" applyAlignment="1">
      <alignment vertical="center"/>
    </xf>
    <xf numFmtId="49" fontId="13" fillId="2" borderId="4" xfId="3" applyNumberFormat="1" applyFont="1" applyFill="1" applyBorder="1" applyAlignment="1">
      <alignment horizontal="center" vertical="center"/>
    </xf>
    <xf numFmtId="0" fontId="5" fillId="2" borderId="0" xfId="1" applyFont="1" applyFill="1" applyAlignment="1">
      <alignment horizontal="left" vertical="center"/>
    </xf>
    <xf numFmtId="4" fontId="5" fillId="2" borderId="4" xfId="12" applyNumberFormat="1" applyFont="1" applyFill="1" applyBorder="1" applyAlignment="1">
      <alignment horizontal="center" vertical="center"/>
    </xf>
    <xf numFmtId="165" fontId="5" fillId="2" borderId="4" xfId="20" applyNumberFormat="1" applyFont="1" applyFill="1" applyBorder="1" applyAlignment="1">
      <alignment horizontal="right" vertical="center"/>
    </xf>
    <xf numFmtId="0" fontId="5" fillId="2" borderId="3" xfId="1" applyFont="1" applyFill="1" applyBorder="1" applyAlignment="1">
      <alignment horizontal="left" vertical="center"/>
    </xf>
    <xf numFmtId="2" fontId="5" fillId="2" borderId="4" xfId="1" applyNumberFormat="1" applyFont="1" applyFill="1" applyBorder="1" applyAlignment="1">
      <alignment horizontal="center" vertical="center"/>
    </xf>
    <xf numFmtId="0" fontId="5" fillId="2" borderId="0" xfId="2" applyFont="1" applyFill="1" applyAlignment="1">
      <alignment horizontal="left" vertical="center"/>
    </xf>
    <xf numFmtId="0" fontId="4" fillId="2" borderId="4" xfId="2" applyFont="1" applyFill="1" applyBorder="1" applyAlignment="1">
      <alignment horizontal="center" vertical="center" wrapText="1"/>
    </xf>
    <xf numFmtId="0" fontId="4" fillId="2" borderId="4" xfId="2" applyFont="1" applyFill="1" applyBorder="1" applyAlignment="1">
      <alignment horizontal="justify" vertical="center" wrapText="1"/>
    </xf>
    <xf numFmtId="0" fontId="5" fillId="2" borderId="4" xfId="2" applyFont="1" applyFill="1" applyBorder="1" applyAlignment="1">
      <alignment vertical="center" wrapText="1"/>
    </xf>
    <xf numFmtId="3" fontId="5" fillId="2" borderId="1" xfId="8" applyNumberFormat="1" applyFont="1" applyFill="1" applyBorder="1" applyAlignment="1">
      <alignment vertical="center"/>
    </xf>
    <xf numFmtId="3" fontId="5" fillId="2" borderId="4" xfId="1" applyNumberFormat="1" applyFont="1" applyFill="1" applyBorder="1" applyAlignment="1">
      <alignment vertical="center"/>
    </xf>
    <xf numFmtId="49" fontId="5" fillId="2" borderId="4" xfId="21" applyNumberFormat="1" applyFont="1" applyFill="1" applyBorder="1" applyAlignment="1">
      <alignment horizontal="center" vertical="center"/>
    </xf>
    <xf numFmtId="174" fontId="5" fillId="2" borderId="4" xfId="21" applyFont="1" applyFill="1" applyBorder="1" applyAlignment="1">
      <alignment horizontal="center" vertical="center"/>
    </xf>
    <xf numFmtId="3" fontId="5" fillId="2" borderId="4" xfId="21" applyNumberFormat="1" applyFont="1" applyFill="1" applyBorder="1" applyAlignment="1">
      <alignment horizontal="center" vertical="center"/>
    </xf>
    <xf numFmtId="3" fontId="5" fillId="2" borderId="4" xfId="21" applyNumberFormat="1" applyFont="1" applyFill="1" applyBorder="1" applyAlignment="1">
      <alignment vertical="center"/>
    </xf>
    <xf numFmtId="175" fontId="5" fillId="2" borderId="4" xfId="21" applyNumberFormat="1" applyFont="1" applyFill="1" applyBorder="1" applyAlignment="1">
      <alignment horizontal="center" vertical="center"/>
    </xf>
    <xf numFmtId="1" fontId="5" fillId="2" borderId="4" xfId="21" applyNumberFormat="1" applyFont="1" applyFill="1" applyBorder="1" applyAlignment="1">
      <alignment horizontal="center" vertical="center"/>
    </xf>
    <xf numFmtId="3" fontId="5" fillId="2" borderId="4" xfId="2" quotePrefix="1" applyNumberFormat="1" applyFont="1" applyFill="1" applyBorder="1" applyAlignment="1">
      <alignment horizontal="center" vertical="center"/>
    </xf>
    <xf numFmtId="3" fontId="8" fillId="2" borderId="4" xfId="1" applyNumberFormat="1" applyFont="1" applyFill="1" applyBorder="1" applyAlignment="1">
      <alignment vertical="center"/>
    </xf>
    <xf numFmtId="174" fontId="8" fillId="2" borderId="4" xfId="21" applyFont="1" applyFill="1" applyBorder="1" applyAlignment="1">
      <alignment horizontal="center" vertical="center"/>
    </xf>
    <xf numFmtId="175" fontId="8" fillId="2" borderId="4" xfId="21" applyNumberFormat="1" applyFont="1" applyFill="1" applyBorder="1" applyAlignment="1">
      <alignment horizontal="center" vertical="center"/>
    </xf>
    <xf numFmtId="1" fontId="8" fillId="2" borderId="4" xfId="21" applyNumberFormat="1" applyFont="1" applyFill="1" applyBorder="1" applyAlignment="1">
      <alignment horizontal="center" vertical="center"/>
    </xf>
    <xf numFmtId="0" fontId="8" fillId="2" borderId="4" xfId="2" quotePrefix="1" applyFont="1" applyFill="1" applyBorder="1" applyAlignment="1">
      <alignment horizontal="center" vertical="center"/>
    </xf>
    <xf numFmtId="173" fontId="5" fillId="2" borderId="4" xfId="1" applyNumberFormat="1" applyFont="1" applyFill="1" applyBorder="1" applyAlignment="1">
      <alignment horizontal="center" vertical="center"/>
    </xf>
    <xf numFmtId="49" fontId="4" fillId="2" borderId="4" xfId="2" applyNumberFormat="1" applyFont="1" applyFill="1" applyBorder="1" applyAlignment="1">
      <alignment horizontal="center" vertical="center"/>
    </xf>
    <xf numFmtId="0" fontId="5" fillId="2" borderId="4" xfId="2" applyFont="1" applyFill="1" applyBorder="1" applyAlignment="1">
      <alignment horizontal="center" vertical="center"/>
    </xf>
    <xf numFmtId="168" fontId="5" fillId="2" borderId="4" xfId="2" applyNumberFormat="1" applyFont="1" applyFill="1" applyBorder="1" applyAlignment="1">
      <alignment horizontal="center" vertical="center"/>
    </xf>
    <xf numFmtId="0" fontId="4" fillId="2" borderId="0" xfId="3" applyFont="1" applyFill="1" applyAlignment="1">
      <alignment vertical="center"/>
    </xf>
    <xf numFmtId="2" fontId="4" fillId="2" borderId="4" xfId="3" applyNumberFormat="1" applyFont="1" applyFill="1" applyBorder="1" applyAlignment="1">
      <alignment horizontal="justify" vertical="center" wrapText="1"/>
    </xf>
    <xf numFmtId="168" fontId="4" fillId="2" borderId="4" xfId="3" applyNumberFormat="1" applyFont="1" applyFill="1" applyBorder="1" applyAlignment="1">
      <alignment horizontal="center" vertical="center"/>
    </xf>
    <xf numFmtId="3" fontId="4" fillId="2" borderId="4" xfId="3" applyNumberFormat="1" applyFont="1" applyFill="1" applyBorder="1" applyAlignment="1">
      <alignment vertical="center"/>
    </xf>
    <xf numFmtId="0" fontId="5" fillId="2" borderId="0" xfId="3" applyFont="1" applyFill="1" applyAlignment="1">
      <alignment vertical="center"/>
    </xf>
    <xf numFmtId="49" fontId="5" fillId="2" borderId="4" xfId="3" applyNumberFormat="1" applyFont="1" applyFill="1" applyBorder="1" applyAlignment="1">
      <alignment horizontal="center" vertical="center"/>
    </xf>
    <xf numFmtId="0" fontId="5" fillId="2" borderId="4" xfId="3" applyFont="1" applyFill="1" applyBorder="1" applyAlignment="1">
      <alignment horizontal="justify" vertical="center" wrapText="1"/>
    </xf>
    <xf numFmtId="0" fontId="5" fillId="2" borderId="4" xfId="3" applyFont="1" applyFill="1" applyBorder="1" applyAlignment="1">
      <alignment horizontal="center" vertical="center"/>
    </xf>
    <xf numFmtId="3" fontId="5" fillId="2" borderId="4" xfId="3" applyNumberFormat="1" applyFont="1" applyFill="1" applyBorder="1" applyAlignment="1">
      <alignment horizontal="center" vertical="center"/>
    </xf>
    <xf numFmtId="4" fontId="5" fillId="2" borderId="4" xfId="3" applyNumberFormat="1" applyFont="1" applyFill="1" applyBorder="1" applyAlignment="1">
      <alignment horizontal="center" vertical="center"/>
    </xf>
    <xf numFmtId="1" fontId="4" fillId="2" borderId="4" xfId="3" applyNumberFormat="1" applyFont="1" applyFill="1" applyBorder="1" applyAlignment="1">
      <alignment horizontal="justify" vertical="center" wrapText="1"/>
    </xf>
    <xf numFmtId="49" fontId="5" fillId="2" borderId="4" xfId="12" quotePrefix="1" applyNumberFormat="1" applyFont="1" applyFill="1" applyBorder="1" applyAlignment="1">
      <alignment horizontal="center" vertical="center"/>
    </xf>
    <xf numFmtId="0" fontId="5" fillId="2" borderId="4" xfId="5" applyFont="1" applyFill="1" applyBorder="1" applyAlignment="1">
      <alignment horizontal="justify" vertical="center" wrapText="1"/>
    </xf>
    <xf numFmtId="0" fontId="5" fillId="2" borderId="4" xfId="5" applyFont="1" applyFill="1" applyBorder="1" applyAlignment="1">
      <alignment horizontal="center" vertical="center"/>
    </xf>
    <xf numFmtId="3" fontId="5" fillId="2" borderId="4" xfId="5" applyNumberFormat="1" applyFont="1" applyFill="1" applyBorder="1" applyAlignment="1">
      <alignment horizontal="center" vertical="center"/>
    </xf>
    <xf numFmtId="3" fontId="5" fillId="2" borderId="4" xfId="6" applyNumberFormat="1" applyFont="1" applyFill="1" applyBorder="1" applyAlignment="1">
      <alignment vertical="center"/>
    </xf>
    <xf numFmtId="176" fontId="5" fillId="2" borderId="4" xfId="3" applyNumberFormat="1" applyFont="1" applyFill="1" applyBorder="1" applyAlignment="1">
      <alignment horizontal="center" vertical="center"/>
    </xf>
    <xf numFmtId="176" fontId="5" fillId="2" borderId="4" xfId="6" applyNumberFormat="1" applyFont="1" applyFill="1" applyBorder="1" applyAlignment="1">
      <alignment vertical="center"/>
    </xf>
    <xf numFmtId="0" fontId="5" fillId="2" borderId="4" xfId="22" quotePrefix="1" applyFont="1" applyFill="1" applyBorder="1" applyAlignment="1">
      <alignment horizontal="center" vertical="center"/>
    </xf>
    <xf numFmtId="0" fontId="8" fillId="2" borderId="4" xfId="3" applyFont="1" applyFill="1" applyBorder="1" applyAlignment="1">
      <alignment horizontal="justify" vertical="center" wrapText="1"/>
    </xf>
    <xf numFmtId="0" fontId="8" fillId="2" borderId="4" xfId="22" quotePrefix="1" applyFont="1" applyFill="1" applyBorder="1" applyAlignment="1">
      <alignment horizontal="center" vertical="center"/>
    </xf>
    <xf numFmtId="0" fontId="8" fillId="2" borderId="4" xfId="5" applyFont="1" applyFill="1" applyBorder="1" applyAlignment="1">
      <alignment horizontal="justify" vertical="center" wrapText="1"/>
    </xf>
    <xf numFmtId="173" fontId="8" fillId="2" borderId="4" xfId="1" applyNumberFormat="1" applyFont="1" applyFill="1" applyBorder="1" applyAlignment="1">
      <alignment horizontal="center" vertical="center"/>
    </xf>
    <xf numFmtId="49" fontId="13" fillId="2" borderId="4" xfId="3" applyNumberFormat="1" applyFont="1" applyFill="1" applyBorder="1" applyAlignment="1">
      <alignment vertical="center" wrapText="1"/>
    </xf>
    <xf numFmtId="165" fontId="5" fillId="2" borderId="0" xfId="10" applyNumberFormat="1" applyFont="1" applyFill="1" applyBorder="1" applyAlignment="1">
      <alignment horizontal="left" vertical="center"/>
    </xf>
    <xf numFmtId="0" fontId="8" fillId="2" borderId="4" xfId="3" applyFont="1" applyFill="1" applyBorder="1" applyAlignment="1">
      <alignment horizontal="center" vertical="center"/>
    </xf>
    <xf numFmtId="0" fontId="8" fillId="2" borderId="4" xfId="3" applyFont="1" applyFill="1" applyBorder="1" applyAlignment="1">
      <alignment vertical="center" wrapText="1"/>
    </xf>
    <xf numFmtId="3" fontId="8" fillId="2" borderId="4" xfId="3" applyNumberFormat="1" applyFont="1" applyFill="1" applyBorder="1" applyAlignment="1">
      <alignment horizontal="center" vertical="center"/>
    </xf>
    <xf numFmtId="4" fontId="8" fillId="2" borderId="4" xfId="3" applyNumberFormat="1" applyFont="1" applyFill="1" applyBorder="1" applyAlignment="1">
      <alignment horizontal="center" vertical="center"/>
    </xf>
    <xf numFmtId="0" fontId="8" fillId="2" borderId="4" xfId="5" applyFont="1" applyFill="1" applyBorder="1" applyAlignment="1">
      <alignment horizontal="left" vertical="center" wrapText="1"/>
    </xf>
    <xf numFmtId="3" fontId="8" fillId="2" borderId="4" xfId="5" applyNumberFormat="1" applyFont="1" applyFill="1" applyBorder="1" applyAlignment="1">
      <alignment horizontal="center" vertical="center"/>
    </xf>
    <xf numFmtId="0" fontId="8" fillId="2" borderId="4" xfId="12" quotePrefix="1" applyFont="1" applyFill="1" applyBorder="1" applyAlignment="1">
      <alignment horizontal="center" vertical="center"/>
    </xf>
    <xf numFmtId="0" fontId="8" fillId="2" borderId="4" xfId="5" applyFont="1" applyFill="1" applyBorder="1" applyAlignment="1">
      <alignment horizontal="center" vertical="center"/>
    </xf>
    <xf numFmtId="176" fontId="8" fillId="2" borderId="4" xfId="6" applyNumberFormat="1" applyFont="1" applyFill="1" applyBorder="1" applyAlignment="1">
      <alignment vertical="center"/>
    </xf>
    <xf numFmtId="0" fontId="13" fillId="2" borderId="4" xfId="3" applyFont="1" applyFill="1" applyBorder="1" applyAlignment="1">
      <alignment vertical="center" wrapText="1"/>
    </xf>
    <xf numFmtId="2" fontId="13" fillId="2" borderId="4" xfId="3" applyNumberFormat="1" applyFont="1" applyFill="1" applyBorder="1" applyAlignment="1">
      <alignment horizontal="justify" vertical="center" wrapText="1"/>
    </xf>
    <xf numFmtId="0" fontId="5" fillId="2" borderId="9" xfId="1" applyFont="1" applyFill="1" applyBorder="1" applyAlignment="1">
      <alignment horizontal="left" vertical="center"/>
    </xf>
    <xf numFmtId="0" fontId="3" fillId="2" borderId="0" xfId="1" applyFont="1" applyFill="1" applyAlignment="1">
      <alignment horizontal="center" vertical="center"/>
    </xf>
    <xf numFmtId="2" fontId="3" fillId="2" borderId="0" xfId="1" applyNumberFormat="1" applyFont="1" applyFill="1" applyAlignment="1">
      <alignment vertical="center"/>
    </xf>
    <xf numFmtId="2" fontId="3" fillId="2" borderId="0" xfId="20" applyNumberFormat="1" applyFont="1" applyFill="1" applyAlignment="1">
      <alignment vertical="center"/>
    </xf>
    <xf numFmtId="2" fontId="4" fillId="2" borderId="4" xfId="1" applyNumberFormat="1" applyFont="1" applyFill="1" applyBorder="1" applyAlignment="1">
      <alignment horizontal="center" vertical="center"/>
    </xf>
    <xf numFmtId="168" fontId="4" fillId="2" borderId="4" xfId="1" applyNumberFormat="1" applyFont="1" applyFill="1" applyBorder="1" applyAlignment="1">
      <alignment vertical="center"/>
    </xf>
    <xf numFmtId="41" fontId="5" fillId="2" borderId="4" xfId="4" applyNumberFormat="1" applyFont="1" applyFill="1" applyBorder="1" applyAlignment="1">
      <alignment vertical="center"/>
    </xf>
    <xf numFmtId="171" fontId="5" fillId="2" borderId="4" xfId="12" applyNumberFormat="1" applyFont="1" applyFill="1" applyBorder="1" applyAlignment="1">
      <alignment horizontal="center" vertical="center"/>
    </xf>
    <xf numFmtId="165" fontId="5" fillId="2" borderId="4" xfId="20" applyNumberFormat="1" applyFont="1" applyFill="1" applyBorder="1" applyAlignment="1">
      <alignment vertical="center"/>
    </xf>
    <xf numFmtId="0" fontId="5" fillId="2" borderId="4" xfId="1" applyFont="1" applyFill="1" applyBorder="1" applyAlignment="1">
      <alignment wrapText="1"/>
    </xf>
    <xf numFmtId="0" fontId="5" fillId="2" borderId="4" xfId="12" applyFont="1" applyFill="1" applyBorder="1" applyAlignment="1">
      <alignment horizontal="left" vertical="center" wrapText="1"/>
    </xf>
    <xf numFmtId="0" fontId="11" fillId="2" borderId="4" xfId="12" applyFont="1" applyFill="1" applyBorder="1" applyAlignment="1">
      <alignment vertical="center"/>
    </xf>
    <xf numFmtId="0" fontId="5" fillId="2" borderId="4" xfId="12" applyFont="1" applyFill="1" applyBorder="1" applyAlignment="1">
      <alignment vertical="center" wrapText="1"/>
    </xf>
    <xf numFmtId="0" fontId="5" fillId="2" borderId="4" xfId="2" quotePrefix="1" applyFont="1" applyFill="1" applyBorder="1" applyAlignment="1">
      <alignment horizontal="center" vertical="center"/>
    </xf>
    <xf numFmtId="41" fontId="11" fillId="2" borderId="4" xfId="4" applyNumberFormat="1" applyFont="1" applyFill="1" applyBorder="1" applyAlignment="1">
      <alignment vertical="center"/>
    </xf>
    <xf numFmtId="165" fontId="5" fillId="2" borderId="4" xfId="7" applyNumberFormat="1" applyFont="1" applyFill="1" applyBorder="1" applyAlignment="1">
      <alignment vertical="center" wrapText="1"/>
    </xf>
    <xf numFmtId="0" fontId="5" fillId="2" borderId="4" xfId="9" applyFont="1" applyFill="1" applyBorder="1" applyAlignment="1">
      <alignment horizontal="center" vertical="center"/>
    </xf>
    <xf numFmtId="1" fontId="5" fillId="2" borderId="4" xfId="14" applyNumberFormat="1" applyFont="1" applyFill="1" applyBorder="1" applyAlignment="1">
      <alignment horizontal="center" vertical="center"/>
    </xf>
    <xf numFmtId="0" fontId="5" fillId="2" borderId="4" xfId="2" applyFont="1" applyFill="1" applyBorder="1" applyAlignment="1">
      <alignment horizontal="justify" vertical="center" wrapText="1"/>
    </xf>
    <xf numFmtId="3" fontId="5" fillId="2" borderId="4" xfId="2" applyNumberFormat="1" applyFont="1" applyFill="1" applyBorder="1" applyAlignment="1">
      <alignment horizontal="center" vertical="center"/>
    </xf>
    <xf numFmtId="1" fontId="5" fillId="2" borderId="4" xfId="1" applyNumberFormat="1" applyFont="1" applyFill="1" applyBorder="1" applyAlignment="1">
      <alignment horizontal="center" vertical="center"/>
    </xf>
    <xf numFmtId="3" fontId="12" fillId="2" borderId="2" xfId="8" applyNumberFormat="1" applyFont="1" applyFill="1" applyBorder="1" applyAlignment="1">
      <alignment vertical="center"/>
    </xf>
    <xf numFmtId="0" fontId="5" fillId="2" borderId="3" xfId="1" applyFont="1" applyFill="1" applyBorder="1" applyAlignment="1">
      <alignment vertical="center"/>
    </xf>
    <xf numFmtId="49" fontId="5" fillId="2" borderId="4" xfId="12" applyNumberFormat="1" applyFont="1" applyFill="1" applyBorder="1" applyAlignment="1">
      <alignment horizontal="center" vertical="center"/>
    </xf>
    <xf numFmtId="0" fontId="5" fillId="2" borderId="4" xfId="23" applyFont="1" applyFill="1" applyBorder="1" applyAlignment="1">
      <alignment horizontal="center" vertical="center"/>
    </xf>
    <xf numFmtId="3" fontId="5" fillId="2" borderId="4" xfId="23" applyNumberFormat="1" applyFont="1" applyFill="1" applyBorder="1" applyAlignment="1">
      <alignment horizontal="center" vertical="center"/>
    </xf>
    <xf numFmtId="175" fontId="5" fillId="2" borderId="4" xfId="1" applyNumberFormat="1" applyFont="1" applyFill="1" applyBorder="1" applyAlignment="1">
      <alignment horizontal="center" vertical="center"/>
    </xf>
  </cellXfs>
  <cellStyles count="11035">
    <cellStyle name="_x0001_" xfId="24"/>
    <cellStyle name="          _x000d__x000a_shell=progman.exe_x000d__x000a_m" xfId="4182"/>
    <cellStyle name="_x0001_ 2" xfId="6550"/>
    <cellStyle name="_x0001_ 3" xfId="6581"/>
    <cellStyle name="_x0001_ 4" xfId="6584"/>
    <cellStyle name=",." xfId="4183"/>
    <cellStyle name="??" xfId="25"/>
    <cellStyle name="?? [0.00]_List-dwg" xfId="26"/>
    <cellStyle name="?? [0]" xfId="27"/>
    <cellStyle name="?? [0] 1" xfId="28"/>
    <cellStyle name="?? [0] 2" xfId="3479"/>
    <cellStyle name="?? [0] 3" xfId="4185"/>
    <cellStyle name="?? 2" xfId="3478"/>
    <cellStyle name="?? 3" xfId="4173"/>
    <cellStyle name="?? 4" xfId="4177"/>
    <cellStyle name="?? 5" xfId="4179"/>
    <cellStyle name="?? 6" xfId="4184"/>
    <cellStyle name="?? 7" xfId="7568"/>
    <cellStyle name="?_x001d_??%U©÷u&amp;H©÷9_x0008_? s_x000a__x0007__x0001__x0001_" xfId="5194"/>
    <cellStyle name="?_x001d_??%U©÷u&amp;H©÷9_x0008_?_x0009_s_x000a__x0007__x0001__x0001_" xfId="4186"/>
    <cellStyle name="???? [0.00]_List-dwg" xfId="29"/>
    <cellStyle name="????_List-dwg" xfId="30"/>
    <cellStyle name="???[0]_?? DI" xfId="4187"/>
    <cellStyle name="???_?? DI" xfId="4188"/>
    <cellStyle name="?_x0010__x0001_??Pr" xfId="31"/>
    <cellStyle name="?_x0010__x0001_??Pr 2" xfId="32"/>
    <cellStyle name="?_x0010__x0001_??Pr 2 2" xfId="2814"/>
    <cellStyle name="?_x0010__x0001_??Pr 3" xfId="2810"/>
    <cellStyle name="??[0]_MATL COST ANALYSIS" xfId="4189"/>
    <cellStyle name="??_ ??? ???? " xfId="33"/>
    <cellStyle name="??9JS—_x0008_??????????????????H_x0001_????&lt;i·0??????????_x0007_?_x0010__x0001_??Thongso??9JS—_x0008_??????????????????‚_x0001_?" xfId="34"/>
    <cellStyle name="??A? [0]_ÿÿÿÿÿÿ_1_¢¬???¢â? " xfId="4190"/>
    <cellStyle name="??A?_ÿÿÿÿÿÿ_1_¢¬???¢â? " xfId="4191"/>
    <cellStyle name="_x0001_??Thanh_phan?9š" xfId="35"/>
    <cellStyle name="?¡±¢¥?_?¨ù??¢´¢¥_¢¬???¢â? " xfId="4192"/>
    <cellStyle name="?ðÇ%U?&amp;H?_x0008_?s_x000a__x0007__x0001__x0001_" xfId="4193"/>
    <cellStyle name="?Sums?9^R—_x0008_????????????????????N_x0004__x0002__x0003_1?_x0014_" xfId="36"/>
    <cellStyle name="_07-PHUOC HA.XLS-1" xfId="37"/>
    <cellStyle name="_07-PHUOC HA.XLS-1 2" xfId="3480"/>
    <cellStyle name="_07-PHUOC HA.XLS-1 3" xfId="5234"/>
    <cellStyle name="_07-PHUOC HA.XLS-1_Song tra-750-tram nen" xfId="38"/>
    <cellStyle name="_07-PHUOC HA.XLS-1_Song tra-750-tram nen 2" xfId="2815"/>
    <cellStyle name="_07-PHUOC HA.XLS-1_Song tra-750-tram nen 2 2" xfId="5235"/>
    <cellStyle name="_07-PHUOC HA.XLS-1_Song tra-750-tram nen 3" xfId="5236"/>
    <cellStyle name="_Bao cao sau thang cuoi nam 2006" xfId="6551"/>
    <cellStyle name="_Baocaosauthancuoinam0605" xfId="6552"/>
    <cellStyle name="_Book1" xfId="39"/>
    <cellStyle name="_Book1 2" xfId="3481"/>
    <cellStyle name="_Book1 3" xfId="4194"/>
    <cellStyle name="_Book1 4" xfId="5237"/>
    <cellStyle name="_Book1 5" xfId="6553"/>
    <cellStyle name="_Book1_06 Thuy san Ninh Phuoc (luu 21-06)" xfId="40"/>
    <cellStyle name="_Book1_06 Thuy san Ninh Phuoc (luu 21-06) 2" xfId="5238"/>
    <cellStyle name="_Book1_07-PHUOC HA.XLS-1" xfId="41"/>
    <cellStyle name="_Book1_07-PHUOC HA.XLS-1 2" xfId="3482"/>
    <cellStyle name="_Book1_07-PHUOC HA.XLS-1 3" xfId="5239"/>
    <cellStyle name="_Book1_07-PHUOC HA.XLS-1_Song tra-750-tram nen" xfId="42"/>
    <cellStyle name="_Book1_07-PHUOC HA.XLS-1_Song tra-750-tram nen 2" xfId="2816"/>
    <cellStyle name="_Book1_07-PHUOC HA.XLS-1_Song tra-750-tram nen 2 2" xfId="5240"/>
    <cellStyle name="_Book1_07-PHUOC HA.XLS-1_Song tra-750-tram nen 3" xfId="5241"/>
    <cellStyle name="_Book1_1" xfId="43"/>
    <cellStyle name="_Book1_1 2" xfId="3483"/>
    <cellStyle name="_Book1_1 3" xfId="6554"/>
    <cellStyle name="_Book1_1_DT Ngoc Ha" xfId="44"/>
    <cellStyle name="_Book1_1_DT Ngoc Ha 2" xfId="3484"/>
    <cellStyle name="_Book1_1_DT Ngoc Ha 3" xfId="5242"/>
    <cellStyle name="_Book1_1_DT Ngoc Ha_Song tra-750-tram nen" xfId="45"/>
    <cellStyle name="_Book1_1_DT Ngoc Ha_Song tra-750-tram nen 2" xfId="2817"/>
    <cellStyle name="_Book1_1_DT Ngoc Ha_Song tra-750-tram nen 2 2" xfId="5243"/>
    <cellStyle name="_Book1_1_DT Ngoc Ha_Song tra-750-tram nen 3" xfId="5244"/>
    <cellStyle name="_Book1_1_Song tra-750-tram nen" xfId="46"/>
    <cellStyle name="_Book1_2" xfId="47"/>
    <cellStyle name="_Book1_2 2" xfId="5245"/>
    <cellStyle name="_Book1_BAO TRO XH-DU TOAN" xfId="48"/>
    <cellStyle name="_Book1_BAO TRO XH-DU TOAN 2" xfId="5246"/>
    <cellStyle name="_Book1_BC-QT-WB-dthao" xfId="49"/>
    <cellStyle name="_Book1_BC-QT-WB-dthao 2" xfId="3485"/>
    <cellStyle name="_Book1_BC-QT-WB-dthao 3" xfId="5247"/>
    <cellStyle name="_Book1_BC-QT-WB-dthao_06 Thuy san Ninh Phuoc (luu 21-06)" xfId="50"/>
    <cellStyle name="_Book1_BC-QT-WB-dthao_06 Thuy san Ninh Phuoc (luu 21-06) 2" xfId="5248"/>
    <cellStyle name="_Book1_BC-QT-WB-dthao_BAO TRO XH-DU TOAN" xfId="51"/>
    <cellStyle name="_Book1_BC-QT-WB-dthao_BAO TRO XH-DU TOAN 2" xfId="5249"/>
    <cellStyle name="_Book1_BC-QT-WB-dthao_BD" xfId="52"/>
    <cellStyle name="_Book1_BC-QT-WB-dthao_BD 2" xfId="5250"/>
    <cellStyle name="_Book1_BC-QT-WB-dthao_DI DOI TRUONG LE QUY DON-HC HOAN CONG" xfId="53"/>
    <cellStyle name="_Book1_BC-QT-WB-dthao_DUONG DOI TAN HOI-NEW 21-8-2006" xfId="54"/>
    <cellStyle name="_Book1_BC-QT-WB-dthao_DUONG DOI TAN HOI-NEW 21-8-2006 2" xfId="5251"/>
    <cellStyle name="_Book1_BC-QT-WB-dthao_DUONG DOI THI XA-THU HOI-HC 2-3-07 xls" xfId="55"/>
    <cellStyle name="_Book1_BC-QT-WB-dthao_DUONG DOI THI XA-THU HOI-HC 2-3-07 xls 2" xfId="3486"/>
    <cellStyle name="_Book1_BC-QT-WB-dthao_DUONG DOI THI XA-THU HOI-HC 2-3-07 xls 3" xfId="5252"/>
    <cellStyle name="_Book1_BC-QT-WB-dthao_DUONG DOI THI XA-THU HOI-HC 2-3-07 xls_Song tra-750-tram nen" xfId="56"/>
    <cellStyle name="_Book1_BC-QT-WB-dthao_DUONG DOI THI XA-THU HOI-HC 2-3-07 xls_Song tra-750-tram nen 2" xfId="2818"/>
    <cellStyle name="_Book1_BC-QT-WB-dthao_DUONG DOI THI XA-THU HOI-HC 2-3-07 xls_Song tra-750-tram nen 2 2" xfId="5253"/>
    <cellStyle name="_Book1_BC-QT-WB-dthao_DUONG DOI THI XA-THU HOI-HC 2-3-07 xls_Song tra-750-tram nen 3" xfId="5254"/>
    <cellStyle name="_Book1_BC-QT-WB-dthao_Gia cuoc van chuyen" xfId="57"/>
    <cellStyle name="_Book1_BC-QT-WB-dthao_Gia cuoc van chuyen 2" xfId="6589"/>
    <cellStyle name="_Book1_BC-QT-WB-dthao_Gia cuoc van chuyen 3" xfId="10273"/>
    <cellStyle name="_Book1_BC-QT-WB-dthao_Khu dan cu SO 2(TK BV-TC)-1" xfId="58"/>
    <cellStyle name="_Book1_BC-QT-WB-dthao_Khu dan cu SO 2(TK BV-TC)-1 2" xfId="6590"/>
    <cellStyle name="_Book1_BC-QT-WB-dthao_Khu dan cu SO 2(TK BV-TC)-1 3" xfId="10274"/>
    <cellStyle name="_Book1_BC-QT-WB-dthao_KHU DAN CU SUOI VANG" xfId="59"/>
    <cellStyle name="_Book1_BC-QT-WB-dthao_Khu TDC Phuoc Trung" xfId="60"/>
    <cellStyle name="_Book1_BC-QT-WB-dthao_Khu TDC Phuoc Trung 2" xfId="6591"/>
    <cellStyle name="_Book1_BC-QT-WB-dthao_Khu TDC Phuoc Trung 3" xfId="10275"/>
    <cellStyle name="_Book1_BC-QT-WB-dthao_Pham Van Thanh" xfId="61"/>
    <cellStyle name="_Book1_BC-QT-WB-dthao_Pham Van Thanh 2" xfId="6592"/>
    <cellStyle name="_Book1_BC-QT-WB-dthao_Pham Van Thanh 3" xfId="10276"/>
    <cellStyle name="_Book1_BC-QT-WB-dthao_Phuoc My Giai Doan 3-gia moi-14-10-uni" xfId="62"/>
    <cellStyle name="_Book1_BC-QT-WB-dthao_Phuoc My Giai Doan 3-gia moi-14-10-uni 2" xfId="6593"/>
    <cellStyle name="_Book1_BC-QT-WB-dthao_Phuoc My Giai Doan 3-gia moi-14-10-uni 3" xfId="10277"/>
    <cellStyle name="_Book1_BC-QT-WB-dthao_Song tra-750-tram nen" xfId="63"/>
    <cellStyle name="_Book1_BC-QT-WB-dthao_Song tra-750-tram nen 2" xfId="2819"/>
    <cellStyle name="_Book1_BC-QT-WB-dthao_Song tra-750-tram nen 2 2" xfId="5255"/>
    <cellStyle name="_Book1_BC-QT-WB-dthao_Song tra-750-tram nen 3" xfId="5256"/>
    <cellStyle name="_Book1_BC-QT-WB-dthao_Thuan Bac-sua lai" xfId="64"/>
    <cellStyle name="_Book1_BC-QT-WB-dthao_Thuan Bac-sua lai 2" xfId="6594"/>
    <cellStyle name="_Book1_BC-QT-WB-dthao_Thuan Bac-sua lai 3" xfId="10278"/>
    <cellStyle name="_Book1_BC-QT-WB-dthao_VKim" xfId="65"/>
    <cellStyle name="_Book1_BC-QT-WB-dthao_VKim 2" xfId="5257"/>
    <cellStyle name="_Book1_BD" xfId="66"/>
    <cellStyle name="_Book1_BD 2" xfId="5258"/>
    <cellStyle name="_Book1_Book1" xfId="67"/>
    <cellStyle name="_Book1_Book1 2" xfId="3487"/>
    <cellStyle name="_Book1_Book1 3" xfId="5259"/>
    <cellStyle name="_Book1_Book1_06 Thuy san Ninh Phuoc (luu 21-06)" xfId="68"/>
    <cellStyle name="_Book1_Book1_06 Thuy san Ninh Phuoc (luu 21-06) 2" xfId="5260"/>
    <cellStyle name="_Book1_Book1_1" xfId="69"/>
    <cellStyle name="_Book1_Book1_1 2" xfId="3488"/>
    <cellStyle name="_Book1_Book1_1 3" xfId="5261"/>
    <cellStyle name="_Book1_Book1_1_06 Thuy san Ninh Phuoc (luu 21-06)" xfId="70"/>
    <cellStyle name="_Book1_Book1_1_06 Thuy san Ninh Phuoc (luu 21-06) 2" xfId="5262"/>
    <cellStyle name="_Book1_Book1_1_BAO TRO XH-DU TOAN" xfId="71"/>
    <cellStyle name="_Book1_Book1_1_BAO TRO XH-DU TOAN 2" xfId="5263"/>
    <cellStyle name="_Book1_Book1_1_BD" xfId="72"/>
    <cellStyle name="_Book1_Book1_1_BD 2" xfId="5264"/>
    <cellStyle name="_Book1_Book1_1_DI DOI TRUONG LE QUY DON-HC HOAN CONG" xfId="73"/>
    <cellStyle name="_Book1_Book1_1_DUONG DOI TAN HOI-NEW 21-8-2006" xfId="74"/>
    <cellStyle name="_Book1_Book1_1_DUONG DOI TAN HOI-NEW 21-8-2006 2" xfId="5265"/>
    <cellStyle name="_Book1_Book1_1_DUONG DOI THI XA-THU HOI-HC 2-3-07 xls" xfId="75"/>
    <cellStyle name="_Book1_Book1_1_DUONG DOI THI XA-THU HOI-HC 2-3-07 xls 2" xfId="3489"/>
    <cellStyle name="_Book1_Book1_1_DUONG DOI THI XA-THU HOI-HC 2-3-07 xls 3" xfId="5266"/>
    <cellStyle name="_Book1_Book1_1_DUONG DOI THI XA-THU HOI-HC 2-3-07 xls_Song tra-750-tram nen" xfId="76"/>
    <cellStyle name="_Book1_Book1_1_DUONG DOI THI XA-THU HOI-HC 2-3-07 xls_Song tra-750-tram nen 2" xfId="2820"/>
    <cellStyle name="_Book1_Book1_1_DUONG DOI THI XA-THU HOI-HC 2-3-07 xls_Song tra-750-tram nen 2 2" xfId="5267"/>
    <cellStyle name="_Book1_Book1_1_DUONG DOI THI XA-THU HOI-HC 2-3-07 xls_Song tra-750-tram nen 3" xfId="5268"/>
    <cellStyle name="_Book1_Book1_1_Gia cuoc van chuyen" xfId="77"/>
    <cellStyle name="_Book1_Book1_1_Gia cuoc van chuyen 2" xfId="6597"/>
    <cellStyle name="_Book1_Book1_1_Gia cuoc van chuyen 3" xfId="10279"/>
    <cellStyle name="_Book1_Book1_1_Khu dan cu SO 2(TK BV-TC)-1" xfId="78"/>
    <cellStyle name="_Book1_Book1_1_Khu dan cu SO 2(TK BV-TC)-1 2" xfId="6598"/>
    <cellStyle name="_Book1_Book1_1_Khu dan cu SO 2(TK BV-TC)-1 3" xfId="10280"/>
    <cellStyle name="_Book1_Book1_1_KHU DAN CU SUOI VANG" xfId="79"/>
    <cellStyle name="_Book1_Book1_1_Khu TDC Phuoc Trung" xfId="80"/>
    <cellStyle name="_Book1_Book1_1_Khu TDC Phuoc Trung 2" xfId="6600"/>
    <cellStyle name="_Book1_Book1_1_Khu TDC Phuoc Trung 3" xfId="10281"/>
    <cellStyle name="_Book1_Book1_1_Pham Van Thanh" xfId="81"/>
    <cellStyle name="_Book1_Book1_1_Pham Van Thanh 2" xfId="6601"/>
    <cellStyle name="_Book1_Book1_1_Pham Van Thanh 3" xfId="10282"/>
    <cellStyle name="_Book1_Book1_1_Phuoc My Giai Doan 3-gia moi-14-10-uni" xfId="82"/>
    <cellStyle name="_Book1_Book1_1_Phuoc My Giai Doan 3-gia moi-14-10-uni 2" xfId="6602"/>
    <cellStyle name="_Book1_Book1_1_Phuoc My Giai Doan 3-gia moi-14-10-uni 3" xfId="10283"/>
    <cellStyle name="_Book1_Book1_1_Song tra-750-tram nen" xfId="83"/>
    <cellStyle name="_Book1_Book1_1_Song tra-750-tram nen 2" xfId="2821"/>
    <cellStyle name="_Book1_Book1_1_Song tra-750-tram nen 2 2" xfId="5269"/>
    <cellStyle name="_Book1_Book1_1_Song tra-750-tram nen 3" xfId="5270"/>
    <cellStyle name="_Book1_Book1_1_Thuan Bac-sua lai" xfId="84"/>
    <cellStyle name="_Book1_Book1_1_Thuan Bac-sua lai 2" xfId="6603"/>
    <cellStyle name="_Book1_Book1_1_Thuan Bac-sua lai 3" xfId="10284"/>
    <cellStyle name="_Book1_Book1_1_VKim" xfId="85"/>
    <cellStyle name="_Book1_Book1_1_VKim 2" xfId="5271"/>
    <cellStyle name="_Book1_Book1_2" xfId="86"/>
    <cellStyle name="_Book1_Book1_2 2" xfId="2822"/>
    <cellStyle name="_Book1_Book1_2 2 2" xfId="5272"/>
    <cellStyle name="_Book1_Book1_2 3" xfId="5273"/>
    <cellStyle name="_Book1_Book1_BAO TRO XH-DU TOAN" xfId="87"/>
    <cellStyle name="_Book1_Book1_BAO TRO XH-DU TOAN 2" xfId="5274"/>
    <cellStyle name="_Book1_Book1_BD" xfId="88"/>
    <cellStyle name="_Book1_Book1_BD 2" xfId="5275"/>
    <cellStyle name="_Book1_Book1_DI DOI TRUONG LE QUY DON-HC HOAN CONG" xfId="89"/>
    <cellStyle name="_Book1_Book1_DUONG DOI TAN HOI-NEW 21-8-2006" xfId="90"/>
    <cellStyle name="_Book1_Book1_DUONG DOI TAN HOI-NEW 21-8-2006 2" xfId="5276"/>
    <cellStyle name="_Book1_Book1_DUONG DOI THI XA-THU HOI-HC 2-3-07 xls" xfId="91"/>
    <cellStyle name="_Book1_Book1_DUONG DOI THI XA-THU HOI-HC 2-3-07 xls 2" xfId="3490"/>
    <cellStyle name="_Book1_Book1_DUONG DOI THI XA-THU HOI-HC 2-3-07 xls 3" xfId="5277"/>
    <cellStyle name="_Book1_Book1_DUONG DOI THI XA-THU HOI-HC 2-3-07 xls_Song tra-750-tram nen" xfId="92"/>
    <cellStyle name="_Book1_Book1_DUONG DOI THI XA-THU HOI-HC 2-3-07 xls_Song tra-750-tram nen 2" xfId="2823"/>
    <cellStyle name="_Book1_Book1_DUONG DOI THI XA-THU HOI-HC 2-3-07 xls_Song tra-750-tram nen 2 2" xfId="5278"/>
    <cellStyle name="_Book1_Book1_DUONG DOI THI XA-THU HOI-HC 2-3-07 xls_Song tra-750-tram nen 3" xfId="5279"/>
    <cellStyle name="_Book1_Book1_Gia cuoc van chuyen" xfId="93"/>
    <cellStyle name="_Book1_Book1_Gia cuoc van chuyen 2" xfId="6605"/>
    <cellStyle name="_Book1_Book1_Gia cuoc van chuyen 3" xfId="10285"/>
    <cellStyle name="_Book1_Book1_Khu dan cu SO 2(TK BV-TC)-1" xfId="94"/>
    <cellStyle name="_Book1_Book1_Khu dan cu SO 2(TK BV-TC)-1 2" xfId="6606"/>
    <cellStyle name="_Book1_Book1_Khu dan cu SO 2(TK BV-TC)-1 3" xfId="10286"/>
    <cellStyle name="_Book1_Book1_KHU DAN CU SUOI VANG" xfId="95"/>
    <cellStyle name="_Book1_Book1_Khu TDC Phuoc Trung" xfId="96"/>
    <cellStyle name="_Book1_Book1_Khu TDC Phuoc Trung 2" xfId="6607"/>
    <cellStyle name="_Book1_Book1_Khu TDC Phuoc Trung 3" xfId="10287"/>
    <cellStyle name="_Book1_Book1_Pham Van Thanh" xfId="97"/>
    <cellStyle name="_Book1_Book1_Pham Van Thanh 2" xfId="6608"/>
    <cellStyle name="_Book1_Book1_Pham Van Thanh 3" xfId="10288"/>
    <cellStyle name="_Book1_Book1_Phuoc My Giai Doan 3-gia moi-14-10-uni" xfId="98"/>
    <cellStyle name="_Book1_Book1_Phuoc My Giai Doan 3-gia moi-14-10-uni 2" xfId="6609"/>
    <cellStyle name="_Book1_Book1_Phuoc My Giai Doan 3-gia moi-14-10-uni 3" xfId="10289"/>
    <cellStyle name="_Book1_Book1_Song tra-750-tram nen" xfId="99"/>
    <cellStyle name="_Book1_Book1_Song tra-750-tram nen 2" xfId="2824"/>
    <cellStyle name="_Book1_Book1_Song tra-750-tram nen 2 2" xfId="5280"/>
    <cellStyle name="_Book1_Book1_Song tra-750-tram nen 3" xfId="5281"/>
    <cellStyle name="_Book1_Book1_Thuan Bac-sua lai" xfId="100"/>
    <cellStyle name="_Book1_Book1_Thuan Bac-sua lai 2" xfId="6610"/>
    <cellStyle name="_Book1_Book1_Thuan Bac-sua lai 3" xfId="10290"/>
    <cellStyle name="_Book1_Book1_VKim" xfId="101"/>
    <cellStyle name="_Book1_Book1_VKim 2" xfId="5282"/>
    <cellStyle name="_Book1_DI DOI TRUONG LE QUY DON-HC HOAN CONG" xfId="102"/>
    <cellStyle name="_Book1_DT Ngoc Ha" xfId="103"/>
    <cellStyle name="_Book1_DT Ngoc Ha 2" xfId="3491"/>
    <cellStyle name="_Book1_DT Ngoc Ha_Song tra-750-tram nen" xfId="104"/>
    <cellStyle name="_Book1_DUONG DOI TAN HOI-NEW 21-8-2006" xfId="105"/>
    <cellStyle name="_Book1_DUONG DOI TAN HOI-NEW 21-8-2006 2" xfId="5283"/>
    <cellStyle name="_Book1_DUONG DOI THI XA-THU HOI-HC 2-3-07 xls" xfId="106"/>
    <cellStyle name="_Book1_DUONG DOI THI XA-THU HOI-HC 2-3-07 xls 2" xfId="3492"/>
    <cellStyle name="_Book1_DUONG DOI THI XA-THU HOI-HC 2-3-07 xls 3" xfId="5284"/>
    <cellStyle name="_Book1_DUONG DOI THI XA-THU HOI-HC 2-3-07 xls_Song tra-750-tram nen" xfId="107"/>
    <cellStyle name="_Book1_DUONG DOI THI XA-THU HOI-HC 2-3-07 xls_Song tra-750-tram nen 2" xfId="2825"/>
    <cellStyle name="_Book1_DUONG DOI THI XA-THU HOI-HC 2-3-07 xls_Song tra-750-tram nen 2 2" xfId="5285"/>
    <cellStyle name="_Book1_DUONG DOI THI XA-THU HOI-HC 2-3-07 xls_Song tra-750-tram nen 3" xfId="5286"/>
    <cellStyle name="_Book1_Gia cuoc van chuyen" xfId="108"/>
    <cellStyle name="_Book1_Gia cuoc van chuyen 2" xfId="6611"/>
    <cellStyle name="_Book1_Gia cuoc van chuyen 3" xfId="10291"/>
    <cellStyle name="_Book1_Khu dan cu SO 2(TK BV-TC)-1" xfId="109"/>
    <cellStyle name="_Book1_Khu dan cu SO 2(TK BV-TC)-1 2" xfId="6612"/>
    <cellStyle name="_Book1_Khu dan cu SO 2(TK BV-TC)-1 3" xfId="10292"/>
    <cellStyle name="_Book1_KHU DAN CU SUOI VANG" xfId="110"/>
    <cellStyle name="_Book1_Khu TDC Phuoc Trung" xfId="111"/>
    <cellStyle name="_Book1_Khu TDC Phuoc Trung 2" xfId="6613"/>
    <cellStyle name="_Book1_Khu TDC Phuoc Trung 3" xfId="10293"/>
    <cellStyle name="_Book1_MUOI TINH PHUOC MINH" xfId="112"/>
    <cellStyle name="_Book1_MUOI TINH PHUOC MINH 2" xfId="3493"/>
    <cellStyle name="_Book1_MUOI TINH PHUOC MINH_Song tra-750-tram nen" xfId="113"/>
    <cellStyle name="_Book1_Pham Van Thanh" xfId="114"/>
    <cellStyle name="_Book1_Pham Van Thanh 2" xfId="6615"/>
    <cellStyle name="_Book1_Pham Van Thanh 3" xfId="10294"/>
    <cellStyle name="_Book1_Phuoc My Giai Doan 3-gia moi-14-10-uni" xfId="115"/>
    <cellStyle name="_Book1_Phuoc My Giai Doan 3-gia moi-14-10-uni 2" xfId="6616"/>
    <cellStyle name="_Book1_Phuoc My Giai Doan 3-gia moi-14-10-uni 3" xfId="10295"/>
    <cellStyle name="_Book1_Song tra-750-tram nen" xfId="116"/>
    <cellStyle name="_Book1_Song tra-750-tram nen 2" xfId="2826"/>
    <cellStyle name="_Book1_Song tra-750-tram nen 2 2" xfId="5287"/>
    <cellStyle name="_Book1_Song tra-750-tram nen 3" xfId="5288"/>
    <cellStyle name="_Book1_TDC Tan My" xfId="117"/>
    <cellStyle name="_Book1_TDC Tan My 2" xfId="3494"/>
    <cellStyle name="_Book1_TDC Tan My_Song tra-750-tram nen" xfId="118"/>
    <cellStyle name="_Book1_Thuan Bac-sua lai" xfId="119"/>
    <cellStyle name="_Book1_Thuan Bac-sua lai 2" xfId="6617"/>
    <cellStyle name="_Book1_Thuan Bac-sua lai 3" xfId="10296"/>
    <cellStyle name="_Book1_TONG KE NP" xfId="6555"/>
    <cellStyle name="_Book1_TONG KE PRTC" xfId="6556"/>
    <cellStyle name="_Book1_Truong day nghe (20.1.06)" xfId="120"/>
    <cellStyle name="_Book1_VKim" xfId="121"/>
    <cellStyle name="_Book1_VKim 2" xfId="5289"/>
    <cellStyle name="_DM.NHANCONG" xfId="122"/>
    <cellStyle name="_DM.NHANCONG 2" xfId="3495"/>
    <cellStyle name="_DM.NHANCONG 3" xfId="5290"/>
    <cellStyle name="_DM.NHANCONG_Song tra-750-tram nen" xfId="123"/>
    <cellStyle name="_DM.NHANCONG_Song tra-750-tram nen 2" xfId="2827"/>
    <cellStyle name="_DM.NHANCONG_Song tra-750-tram nen 2 2" xfId="5291"/>
    <cellStyle name="_DM.NHANCONG_Song tra-750-tram nen 3" xfId="5292"/>
    <cellStyle name="_DT ma kem" xfId="4195"/>
    <cellStyle name="_DT Ngoc Ha" xfId="124"/>
    <cellStyle name="_DT Ngoc Ha 2" xfId="3496"/>
    <cellStyle name="_DT Ngoc Ha 3" xfId="5293"/>
    <cellStyle name="_DT Ngoc Ha_Song tra-750-tram nen" xfId="125"/>
    <cellStyle name="_DT Ngoc Ha_Song tra-750-tram nen 2" xfId="2828"/>
    <cellStyle name="_DT Ngoc Ha_Song tra-750-tram nen 2 2" xfId="5294"/>
    <cellStyle name="_DT Ngoc Ha_Song tra-750-tram nen 3" xfId="5295"/>
    <cellStyle name="_x0001__du toan " xfId="126"/>
    <cellStyle name="_x0001__du toan  2" xfId="5296"/>
    <cellStyle name="_DUTOAN_DAMDOI_PD1" xfId="127"/>
    <cellStyle name="_DUTOAN_DAMDOI_PD1 2" xfId="3497"/>
    <cellStyle name="_DUTOAN_DAMDOI_PD1 3" xfId="5297"/>
    <cellStyle name="_DUTOAN_DAMDOI_PD1_Song tra-750-tram nen" xfId="128"/>
    <cellStyle name="_DUTOAN_DAMDOI_PD1_Song tra-750-tram nen 2" xfId="2829"/>
    <cellStyle name="_DUTOAN_DAMDOI_PD1_Song tra-750-tram nen 2 2" xfId="5298"/>
    <cellStyle name="_DUTOAN_DAMDOI_PD1_Song tra-750-tram nen 3" xfId="5299"/>
    <cellStyle name="_HSN" xfId="6557"/>
    <cellStyle name="_kh0506" xfId="6564"/>
    <cellStyle name="_khHD1-0506" xfId="6565"/>
    <cellStyle name="_KHU DAN CU SUOI VANG" xfId="129"/>
    <cellStyle name="_Khu dan cu Thap Cham 1 (TK BV-TC)-2-HC LAN 1" xfId="130"/>
    <cellStyle name="_Khu TDC Phuoc Trung" xfId="131"/>
    <cellStyle name="_Khu TDC Phuoc Trung 2" xfId="3498"/>
    <cellStyle name="_Khu TDC Phuoc Trung_Song tra-750-tram nen" xfId="132"/>
    <cellStyle name="_Khu TDC Phuoc Trung_Song tra-750-tram nen 2" xfId="2830"/>
    <cellStyle name="_KT (2)" xfId="133"/>
    <cellStyle name="_KT (2) 2" xfId="3499"/>
    <cellStyle name="_KT (2) 3" xfId="5300"/>
    <cellStyle name="_KT (2)_07-PHUOC HA.XLS-1" xfId="134"/>
    <cellStyle name="_KT (2)_07-PHUOC HA.XLS-1 2" xfId="3500"/>
    <cellStyle name="_KT (2)_07-PHUOC HA.XLS-1 3" xfId="5301"/>
    <cellStyle name="_KT (2)_07-PHUOC HA.XLS-1_Song tra-750-tram nen" xfId="135"/>
    <cellStyle name="_KT (2)_07-PHUOC HA.XLS-1_Song tra-750-tram nen 2" xfId="2831"/>
    <cellStyle name="_KT (2)_07-PHUOC HA.XLS-1_Song tra-750-tram nen 2 2" xfId="5302"/>
    <cellStyle name="_KT (2)_07-PHUOC HA.XLS-1_Song tra-750-tram nen 3" xfId="5303"/>
    <cellStyle name="_KT (2)_1" xfId="136"/>
    <cellStyle name="_KT (2)_1 2" xfId="3501"/>
    <cellStyle name="_KT (2)_1 3" xfId="5304"/>
    <cellStyle name="_KT (2)_1_Book1" xfId="137"/>
    <cellStyle name="_KT (2)_1_Book1 2" xfId="3502"/>
    <cellStyle name="_KT (2)_1_Book1_Song tra-750-tram nen" xfId="138"/>
    <cellStyle name="_KT (2)_1_KHU DAN CU SUOI VANG" xfId="139"/>
    <cellStyle name="_KT (2)_1_Khu dan cu Thap Cham 1 (TK BV-TC)-2-HC LAN 1" xfId="140"/>
    <cellStyle name="_KT (2)_1_Khu TDC Phuoc Trung" xfId="141"/>
    <cellStyle name="_KT (2)_1_Khu TDC Phuoc Trung 2" xfId="3503"/>
    <cellStyle name="_KT (2)_1_Khu TDC Phuoc Trung_Song tra-750-tram nen" xfId="142"/>
    <cellStyle name="_KT (2)_1_Lora-tungchau" xfId="143"/>
    <cellStyle name="_KT (2)_1_Lora-tungchau 2" xfId="3504"/>
    <cellStyle name="_KT (2)_1_Lora-tungchau 3" xfId="5305"/>
    <cellStyle name="_KT (2)_1_Lora-tungchau_Song tra-750-tram nen" xfId="144"/>
    <cellStyle name="_KT (2)_1_Lora-tungchau_Song tra-750-tram nen 2" xfId="5306"/>
    <cellStyle name="_KT (2)_1_Qt-HT3PQ1(CauKho)" xfId="145"/>
    <cellStyle name="_KT (2)_1_Qt-HT3PQ1(CauKho) 2" xfId="3505"/>
    <cellStyle name="_KT (2)_1_Qt-HT3PQ1(CauKho)_Song tra-750-tram nen" xfId="146"/>
    <cellStyle name="_KT (2)_1_Song tra-750-tram nen" xfId="147"/>
    <cellStyle name="_KT (2)_1_Song tra-750-tram nen 2" xfId="5307"/>
    <cellStyle name="_KT (2)_2" xfId="148"/>
    <cellStyle name="_KT (2)_2 2" xfId="3506"/>
    <cellStyle name="_KT (2)_2 3" xfId="6558"/>
    <cellStyle name="_KT (2)_2 4" xfId="6619"/>
    <cellStyle name="_KT (2)_2 5" xfId="10297"/>
    <cellStyle name="_KT (2)_2_Song tra-750-tram nen" xfId="149"/>
    <cellStyle name="_KT (2)_2_Song tra-750-tram nen 2" xfId="6620"/>
    <cellStyle name="_KT (2)_2_Song tra-750-tram nen 3" xfId="10298"/>
    <cellStyle name="_KT (2)_2_TG-TH" xfId="150"/>
    <cellStyle name="_KT (2)_2_TG-TH 2" xfId="3507"/>
    <cellStyle name="_KT (2)_2_TG-TH_07-PHUOC HA.XLS-1" xfId="151"/>
    <cellStyle name="_KT (2)_2_TG-TH_07-PHUOC HA.XLS-1 2" xfId="3508"/>
    <cellStyle name="_KT (2)_2_TG-TH_07-PHUOC HA.XLS-1_Song tra-750-tram nen" xfId="152"/>
    <cellStyle name="_KT (2)_2_TG-TH_07-PHUOC HA.XLS-1_Song tra-750-tram nen 2" xfId="2832"/>
    <cellStyle name="_KT (2)_2_TG-TH_BAO CAO KLCT PT2000" xfId="153"/>
    <cellStyle name="_KT (2)_2_TG-TH_BAO CAO KLCT PT2000 2" xfId="3509"/>
    <cellStyle name="_KT (2)_2_TG-TH_BAO CAO KLCT PT2000_Song tra-750-tram nen" xfId="154"/>
    <cellStyle name="_KT (2)_2_TG-TH_BAO CAO KLCT PT2000_Song tra-750-tram nen 2" xfId="2833"/>
    <cellStyle name="_KT (2)_2_TG-TH_BAO CAO PT2000" xfId="155"/>
    <cellStyle name="_KT (2)_2_TG-TH_BAO CAO PT2000 2" xfId="3510"/>
    <cellStyle name="_KT (2)_2_TG-TH_BAO CAO PT2000_Book1" xfId="156"/>
    <cellStyle name="_KT (2)_2_TG-TH_BAO CAO PT2000_Book1 2" xfId="3511"/>
    <cellStyle name="_KT (2)_2_TG-TH_BAO CAO PT2000_Book1_Song tra-750-tram nen" xfId="157"/>
    <cellStyle name="_KT (2)_2_TG-TH_BAO CAO PT2000_Book1_Song tra-750-tram nen 2" xfId="2834"/>
    <cellStyle name="_KT (2)_2_TG-TH_BAO CAO PT2000_DT Ngoc Ha" xfId="158"/>
    <cellStyle name="_KT (2)_2_TG-TH_BAO CAO PT2000_DT Ngoc Ha 2" xfId="3512"/>
    <cellStyle name="_KT (2)_2_TG-TH_BAO CAO PT2000_DT Ngoc Ha_Song tra-750-tram nen" xfId="159"/>
    <cellStyle name="_KT (2)_2_TG-TH_BAO CAO PT2000_DT Ngoc Ha_Song tra-750-tram nen 2" xfId="2835"/>
    <cellStyle name="_KT (2)_2_TG-TH_BAO CAO PT2000_MUOI TINH PHUOC MINH" xfId="160"/>
    <cellStyle name="_KT (2)_2_TG-TH_BAO CAO PT2000_MUOI TINH PHUOC MINH 2" xfId="3513"/>
    <cellStyle name="_KT (2)_2_TG-TH_BAO CAO PT2000_MUOI TINH PHUOC MINH_Song tra-750-tram nen" xfId="161"/>
    <cellStyle name="_KT (2)_2_TG-TH_BAO CAO PT2000_MUOI TINH PHUOC MINH_Song tra-750-tram nen 2" xfId="2836"/>
    <cellStyle name="_KT (2)_2_TG-TH_BAO CAO PT2000_Song tra-750-tram nen" xfId="162"/>
    <cellStyle name="_KT (2)_2_TG-TH_BAO CAO PT2000_Song tra-750-tram nen 2" xfId="2837"/>
    <cellStyle name="_KT (2)_2_TG-TH_BAO CAO PT2000_TDC Tan My" xfId="163"/>
    <cellStyle name="_KT (2)_2_TG-TH_BAO CAO PT2000_TDC Tan My 2" xfId="3514"/>
    <cellStyle name="_KT (2)_2_TG-TH_BAO CAO PT2000_TDC Tan My_Song tra-750-tram nen" xfId="164"/>
    <cellStyle name="_KT (2)_2_TG-TH_BAO CAO PT2000_TDC Tan My_Song tra-750-tram nen 2" xfId="2838"/>
    <cellStyle name="_KT (2)_2_TG-TH_BAO CAO PT2000_trinh bao gia" xfId="165"/>
    <cellStyle name="_KT (2)_2_TG-TH_BAO CAO PT2000_trinh bao gia 2" xfId="3515"/>
    <cellStyle name="_KT (2)_2_TG-TH_BAO CAO PT2000_trinh bao gia 3" xfId="5308"/>
    <cellStyle name="_KT (2)_2_TG-TH_BAO CAO PT2000_trinh bao gia 3 2" xfId="8254"/>
    <cellStyle name="_KT (2)_2_TG-TH_BAO CAO PT2000_trinh bao gia 4" xfId="6621"/>
    <cellStyle name="_KT (2)_2_TG-TH_BAO CAO PT2000_trinh bao gia_06 Thuy san Ninh Phuoc (luu 21-06)" xfId="166"/>
    <cellStyle name="_KT (2)_2_TG-TH_BAO CAO PT2000_trinh bao gia_06 Thuy san Ninh Phuoc (luu 21-06) 2" xfId="5309"/>
    <cellStyle name="_KT (2)_2_TG-TH_BAO CAO PT2000_trinh bao gia_06 Thuy san Ninh Phuoc (luu 21-06) 2 2" xfId="8255"/>
    <cellStyle name="_KT (2)_2_TG-TH_BAO CAO PT2000_trinh bao gia_06 Thuy san Ninh Phuoc (luu 21-06) 3" xfId="6622"/>
    <cellStyle name="_KT (2)_2_TG-TH_BAO CAO PT2000_trinh bao gia_BAO TRO XH-DU TOAN" xfId="167"/>
    <cellStyle name="_KT (2)_2_TG-TH_BAO CAO PT2000_trinh bao gia_BAO TRO XH-DU TOAN 2" xfId="5310"/>
    <cellStyle name="_KT (2)_2_TG-TH_BAO CAO PT2000_trinh bao gia_BAO TRO XH-DU TOAN 2 2" xfId="8256"/>
    <cellStyle name="_KT (2)_2_TG-TH_BAO CAO PT2000_trinh bao gia_BAO TRO XH-DU TOAN 3" xfId="6623"/>
    <cellStyle name="_KT (2)_2_TG-TH_BAO CAO PT2000_trinh bao gia_BD" xfId="168"/>
    <cellStyle name="_KT (2)_2_TG-TH_BAO CAO PT2000_trinh bao gia_BD 2" xfId="5311"/>
    <cellStyle name="_KT (2)_2_TG-TH_BAO CAO PT2000_trinh bao gia_BD 2 2" xfId="8257"/>
    <cellStyle name="_KT (2)_2_TG-TH_BAO CAO PT2000_trinh bao gia_BD 3" xfId="6624"/>
    <cellStyle name="_KT (2)_2_TG-TH_BAO CAO PT2000_trinh bao gia_DI DOI TRUONG LE QUY DON-HC HOAN CONG" xfId="169"/>
    <cellStyle name="_KT (2)_2_TG-TH_BAO CAO PT2000_trinh bao gia_DUONG DOI TAN HOI-NEW 21-8-2006" xfId="170"/>
    <cellStyle name="_KT (2)_2_TG-TH_BAO CAO PT2000_trinh bao gia_DUONG DOI TAN HOI-NEW 21-8-2006 2" xfId="5312"/>
    <cellStyle name="_KT (2)_2_TG-TH_BAO CAO PT2000_trinh bao gia_DUONG DOI TAN HOI-NEW 21-8-2006 2 2" xfId="8258"/>
    <cellStyle name="_KT (2)_2_TG-TH_BAO CAO PT2000_trinh bao gia_DUONG DOI TAN HOI-NEW 21-8-2006 3" xfId="6626"/>
    <cellStyle name="_KT (2)_2_TG-TH_BAO CAO PT2000_trinh bao gia_DUONG DOI THI XA-THU HOI-HC 2-3-07 xls" xfId="171"/>
    <cellStyle name="_KT (2)_2_TG-TH_BAO CAO PT2000_trinh bao gia_DUONG DOI THI XA-THU HOI-HC 2-3-07 xls 2" xfId="3516"/>
    <cellStyle name="_KT (2)_2_TG-TH_BAO CAO PT2000_trinh bao gia_DUONG DOI THI XA-THU HOI-HC 2-3-07 xls 3" xfId="5313"/>
    <cellStyle name="_KT (2)_2_TG-TH_BAO CAO PT2000_trinh bao gia_DUONG DOI THI XA-THU HOI-HC 2-3-07 xls 3 2" xfId="8259"/>
    <cellStyle name="_KT (2)_2_TG-TH_BAO CAO PT2000_trinh bao gia_DUONG DOI THI XA-THU HOI-HC 2-3-07 xls 4" xfId="6627"/>
    <cellStyle name="_KT (2)_2_TG-TH_BAO CAO PT2000_trinh bao gia_DUONG DOI THI XA-THU HOI-HC 2-3-07 xls_Song tra-750-tram nen" xfId="172"/>
    <cellStyle name="_KT (2)_2_TG-TH_BAO CAO PT2000_trinh bao gia_DUONG DOI THI XA-THU HOI-HC 2-3-07 xls_Song tra-750-tram nen 2" xfId="2839"/>
    <cellStyle name="_KT (2)_2_TG-TH_BAO CAO PT2000_trinh bao gia_DUONG DOI THI XA-THU HOI-HC 2-3-07 xls_Song tra-750-tram nen 2 2" xfId="5314"/>
    <cellStyle name="_KT (2)_2_TG-TH_BAO CAO PT2000_trinh bao gia_DUONG DOI THI XA-THU HOI-HC 2-3-07 xls_Song tra-750-tram nen 2 2 2" xfId="8260"/>
    <cellStyle name="_KT (2)_2_TG-TH_BAO CAO PT2000_trinh bao gia_DUONG DOI THI XA-THU HOI-HC 2-3-07 xls_Song tra-750-tram nen 2 3" xfId="7586"/>
    <cellStyle name="_KT (2)_2_TG-TH_BAO CAO PT2000_trinh bao gia_DUONG DOI THI XA-THU HOI-HC 2-3-07 xls_Song tra-750-tram nen 3" xfId="5315"/>
    <cellStyle name="_KT (2)_2_TG-TH_BAO CAO PT2000_trinh bao gia_DUONG DOI THI XA-THU HOI-HC 2-3-07 xls_Song tra-750-tram nen 3 2" xfId="8261"/>
    <cellStyle name="_KT (2)_2_TG-TH_BAO CAO PT2000_trinh bao gia_DUONG DOI THI XA-THU HOI-HC 2-3-07 xls_Song tra-750-tram nen 4" xfId="6628"/>
    <cellStyle name="_KT (2)_2_TG-TH_BAO CAO PT2000_trinh bao gia_Gia cuoc van chuyen" xfId="173"/>
    <cellStyle name="_KT (2)_2_TG-TH_BAO CAO PT2000_trinh bao gia_Khu dan cu SO 2(TK BV-TC)-1" xfId="174"/>
    <cellStyle name="_KT (2)_2_TG-TH_BAO CAO PT2000_trinh bao gia_KHU DAN CU SUOI VANG" xfId="175"/>
    <cellStyle name="_KT (2)_2_TG-TH_BAO CAO PT2000_trinh bao gia_Khu TDC Phuoc Trung" xfId="176"/>
    <cellStyle name="_KT (2)_2_TG-TH_BAO CAO PT2000_trinh bao gia_Pham Van Thanh" xfId="177"/>
    <cellStyle name="_KT (2)_2_TG-TH_BAO CAO PT2000_trinh bao gia_Phuoc My Giai Doan 3-gia moi-14-10-uni" xfId="178"/>
    <cellStyle name="_KT (2)_2_TG-TH_BAO CAO PT2000_trinh bao gia_Song tra-750-tram nen" xfId="179"/>
    <cellStyle name="_KT (2)_2_TG-TH_BAO CAO PT2000_trinh bao gia_Song tra-750-tram nen 2" xfId="2840"/>
    <cellStyle name="_KT (2)_2_TG-TH_BAO CAO PT2000_trinh bao gia_Song tra-750-tram nen 2 2" xfId="5316"/>
    <cellStyle name="_KT (2)_2_TG-TH_BAO CAO PT2000_trinh bao gia_Song tra-750-tram nen 2 2 2" xfId="8262"/>
    <cellStyle name="_KT (2)_2_TG-TH_BAO CAO PT2000_trinh bao gia_Song tra-750-tram nen 2 3" xfId="7587"/>
    <cellStyle name="_KT (2)_2_TG-TH_BAO CAO PT2000_trinh bao gia_Song tra-750-tram nen 3" xfId="5317"/>
    <cellStyle name="_KT (2)_2_TG-TH_BAO CAO PT2000_trinh bao gia_Song tra-750-tram nen 3 2" xfId="8263"/>
    <cellStyle name="_KT (2)_2_TG-TH_BAO CAO PT2000_trinh bao gia_Song tra-750-tram nen 4" xfId="6632"/>
    <cellStyle name="_KT (2)_2_TG-TH_BAO CAO PT2000_trinh bao gia_Thuan Bac-sua lai" xfId="180"/>
    <cellStyle name="_KT (2)_2_TG-TH_BAO CAO PT2000_trinh bao gia_VKim" xfId="181"/>
    <cellStyle name="_KT (2)_2_TG-TH_BAO CAO PT2000_trinh bao gia_VKim 2" xfId="5318"/>
    <cellStyle name="_KT (2)_2_TG-TH_BAO CAO PT2000_trinh bao gia_VKim 2 2" xfId="8264"/>
    <cellStyle name="_KT (2)_2_TG-TH_BAO CAO PT2000_trinh bao gia_VKim 3" xfId="6633"/>
    <cellStyle name="_KT (2)_2_TG-TH_BAO CAO PT2000_Truong day nghe (20.1.06)" xfId="182"/>
    <cellStyle name="_KT (2)_2_TG-TH_BAO CAO PT2000_Truong day nghe (20.1.06) 2" xfId="2841"/>
    <cellStyle name="_KT (2)_2_TG-TH_Bao cao XDCB 2001 - T11 KH dieu chinh 20-11-THAI" xfId="183"/>
    <cellStyle name="_KT (2)_2_TG-TH_Bao cao XDCB 2001 - T11 KH dieu chinh 20-11-THAI 2" xfId="3517"/>
    <cellStyle name="_KT (2)_2_TG-TH_Bao cao XDCB 2001 - T11 KH dieu chinh 20-11-THAI_Book1" xfId="184"/>
    <cellStyle name="_KT (2)_2_TG-TH_Bao cao XDCB 2001 - T11 KH dieu chinh 20-11-THAI_Book1 2" xfId="3518"/>
    <cellStyle name="_KT (2)_2_TG-TH_Bao cao XDCB 2001 - T11 KH dieu chinh 20-11-THAI_Book1_Song tra-750-tram nen" xfId="185"/>
    <cellStyle name="_KT (2)_2_TG-TH_Bao cao XDCB 2001 - T11 KH dieu chinh 20-11-THAI_Book1_Song tra-750-tram nen 2" xfId="2842"/>
    <cellStyle name="_KT (2)_2_TG-TH_Bao cao XDCB 2001 - T11 KH dieu chinh 20-11-THAI_DT Ngoc Ha" xfId="186"/>
    <cellStyle name="_KT (2)_2_TG-TH_Bao cao XDCB 2001 - T11 KH dieu chinh 20-11-THAI_DT Ngoc Ha 2" xfId="3519"/>
    <cellStyle name="_KT (2)_2_TG-TH_Bao cao XDCB 2001 - T11 KH dieu chinh 20-11-THAI_DT Ngoc Ha_Song tra-750-tram nen" xfId="187"/>
    <cellStyle name="_KT (2)_2_TG-TH_Bao cao XDCB 2001 - T11 KH dieu chinh 20-11-THAI_DT Ngoc Ha_Song tra-750-tram nen 2" xfId="2843"/>
    <cellStyle name="_KT (2)_2_TG-TH_Bao cao XDCB 2001 - T11 KH dieu chinh 20-11-THAI_MUOI TINH PHUOC MINH" xfId="188"/>
    <cellStyle name="_KT (2)_2_TG-TH_Bao cao XDCB 2001 - T11 KH dieu chinh 20-11-THAI_MUOI TINH PHUOC MINH 2" xfId="3520"/>
    <cellStyle name="_KT (2)_2_TG-TH_Bao cao XDCB 2001 - T11 KH dieu chinh 20-11-THAI_MUOI TINH PHUOC MINH_Song tra-750-tram nen" xfId="189"/>
    <cellStyle name="_KT (2)_2_TG-TH_Bao cao XDCB 2001 - T11 KH dieu chinh 20-11-THAI_MUOI TINH PHUOC MINH_Song tra-750-tram nen 2" xfId="2844"/>
    <cellStyle name="_KT (2)_2_TG-TH_Bao cao XDCB 2001 - T11 KH dieu chinh 20-11-THAI_Song tra-750-tram nen" xfId="190"/>
    <cellStyle name="_KT (2)_2_TG-TH_Bao cao XDCB 2001 - T11 KH dieu chinh 20-11-THAI_Song tra-750-tram nen 2" xfId="2845"/>
    <cellStyle name="_KT (2)_2_TG-TH_Bao cao XDCB 2001 - T11 KH dieu chinh 20-11-THAI_TDC Tan My" xfId="191"/>
    <cellStyle name="_KT (2)_2_TG-TH_Bao cao XDCB 2001 - T11 KH dieu chinh 20-11-THAI_TDC Tan My 2" xfId="3521"/>
    <cellStyle name="_KT (2)_2_TG-TH_Bao cao XDCB 2001 - T11 KH dieu chinh 20-11-THAI_TDC Tan My_Song tra-750-tram nen" xfId="192"/>
    <cellStyle name="_KT (2)_2_TG-TH_Bao cao XDCB 2001 - T11 KH dieu chinh 20-11-THAI_TDC Tan My_Song tra-750-tram nen 2" xfId="2846"/>
    <cellStyle name="_KT (2)_2_TG-TH_Bao cao XDCB 2001 - T11 KH dieu chinh 20-11-THAI_trinh bao gia" xfId="193"/>
    <cellStyle name="_KT (2)_2_TG-TH_Bao cao XDCB 2001 - T11 KH dieu chinh 20-11-THAI_trinh bao gia 2" xfId="3522"/>
    <cellStyle name="_KT (2)_2_TG-TH_Bao cao XDCB 2001 - T11 KH dieu chinh 20-11-THAI_trinh bao gia 3" xfId="5319"/>
    <cellStyle name="_KT (2)_2_TG-TH_Bao cao XDCB 2001 - T11 KH dieu chinh 20-11-THAI_trinh bao gia 3 2" xfId="8265"/>
    <cellStyle name="_KT (2)_2_TG-TH_Bao cao XDCB 2001 - T11 KH dieu chinh 20-11-THAI_trinh bao gia 4" xfId="6639"/>
    <cellStyle name="_KT (2)_2_TG-TH_Bao cao XDCB 2001 - T11 KH dieu chinh 20-11-THAI_trinh bao gia_06 Thuy san Ninh Phuoc (luu 21-06)" xfId="194"/>
    <cellStyle name="_KT (2)_2_TG-TH_Bao cao XDCB 2001 - T11 KH dieu chinh 20-11-THAI_trinh bao gia_06 Thuy san Ninh Phuoc (luu 21-06) 2" xfId="5320"/>
    <cellStyle name="_KT (2)_2_TG-TH_Bao cao XDCB 2001 - T11 KH dieu chinh 20-11-THAI_trinh bao gia_06 Thuy san Ninh Phuoc (luu 21-06) 2 2" xfId="8266"/>
    <cellStyle name="_KT (2)_2_TG-TH_Bao cao XDCB 2001 - T11 KH dieu chinh 20-11-THAI_trinh bao gia_06 Thuy san Ninh Phuoc (luu 21-06) 3" xfId="6640"/>
    <cellStyle name="_KT (2)_2_TG-TH_Bao cao XDCB 2001 - T11 KH dieu chinh 20-11-THAI_trinh bao gia_BAO TRO XH-DU TOAN" xfId="195"/>
    <cellStyle name="_KT (2)_2_TG-TH_Bao cao XDCB 2001 - T11 KH dieu chinh 20-11-THAI_trinh bao gia_BAO TRO XH-DU TOAN 2" xfId="5321"/>
    <cellStyle name="_KT (2)_2_TG-TH_Bao cao XDCB 2001 - T11 KH dieu chinh 20-11-THAI_trinh bao gia_BAO TRO XH-DU TOAN 2 2" xfId="8267"/>
    <cellStyle name="_KT (2)_2_TG-TH_Bao cao XDCB 2001 - T11 KH dieu chinh 20-11-THAI_trinh bao gia_BAO TRO XH-DU TOAN 3" xfId="6641"/>
    <cellStyle name="_KT (2)_2_TG-TH_Bao cao XDCB 2001 - T11 KH dieu chinh 20-11-THAI_trinh bao gia_BD" xfId="196"/>
    <cellStyle name="_KT (2)_2_TG-TH_Bao cao XDCB 2001 - T11 KH dieu chinh 20-11-THAI_trinh bao gia_BD 2" xfId="5322"/>
    <cellStyle name="_KT (2)_2_TG-TH_Bao cao XDCB 2001 - T11 KH dieu chinh 20-11-THAI_trinh bao gia_BD 2 2" xfId="8268"/>
    <cellStyle name="_KT (2)_2_TG-TH_Bao cao XDCB 2001 - T11 KH dieu chinh 20-11-THAI_trinh bao gia_BD 3" xfId="6642"/>
    <cellStyle name="_KT (2)_2_TG-TH_Bao cao XDCB 2001 - T11 KH dieu chinh 20-11-THAI_trinh bao gia_DI DOI TRUONG LE QUY DON-HC HOAN CONG" xfId="197"/>
    <cellStyle name="_KT (2)_2_TG-TH_Bao cao XDCB 2001 - T11 KH dieu chinh 20-11-THAI_trinh bao gia_DUONG DOI TAN HOI-NEW 21-8-2006" xfId="198"/>
    <cellStyle name="_KT (2)_2_TG-TH_Bao cao XDCB 2001 - T11 KH dieu chinh 20-11-THAI_trinh bao gia_DUONG DOI TAN HOI-NEW 21-8-2006 2" xfId="5323"/>
    <cellStyle name="_KT (2)_2_TG-TH_Bao cao XDCB 2001 - T11 KH dieu chinh 20-11-THAI_trinh bao gia_DUONG DOI TAN HOI-NEW 21-8-2006 2 2" xfId="8269"/>
    <cellStyle name="_KT (2)_2_TG-TH_Bao cao XDCB 2001 - T11 KH dieu chinh 20-11-THAI_trinh bao gia_DUONG DOI TAN HOI-NEW 21-8-2006 3" xfId="6643"/>
    <cellStyle name="_KT (2)_2_TG-TH_Bao cao XDCB 2001 - T11 KH dieu chinh 20-11-THAI_trinh bao gia_DUONG DOI THI XA-THU HOI-HC 2-3-07 xls" xfId="199"/>
    <cellStyle name="_KT (2)_2_TG-TH_Bao cao XDCB 2001 - T11 KH dieu chinh 20-11-THAI_trinh bao gia_DUONG DOI THI XA-THU HOI-HC 2-3-07 xls 2" xfId="3523"/>
    <cellStyle name="_KT (2)_2_TG-TH_Bao cao XDCB 2001 - T11 KH dieu chinh 20-11-THAI_trinh bao gia_DUONG DOI THI XA-THU HOI-HC 2-3-07 xls 3" xfId="5324"/>
    <cellStyle name="_KT (2)_2_TG-TH_Bao cao XDCB 2001 - T11 KH dieu chinh 20-11-THAI_trinh bao gia_DUONG DOI THI XA-THU HOI-HC 2-3-07 xls 3 2" xfId="8270"/>
    <cellStyle name="_KT (2)_2_TG-TH_Bao cao XDCB 2001 - T11 KH dieu chinh 20-11-THAI_trinh bao gia_DUONG DOI THI XA-THU HOI-HC 2-3-07 xls 4" xfId="6644"/>
    <cellStyle name="_KT (2)_2_TG-TH_Bao cao XDCB 2001 - T11 KH dieu chinh 20-11-THAI_trinh bao gia_DUONG DOI THI XA-THU HOI-HC 2-3-07 xls_Song tra-750-tram nen" xfId="200"/>
    <cellStyle name="_KT (2)_2_TG-TH_Bao cao XDCB 2001 - T11 KH dieu chinh 20-11-THAI_trinh bao gia_DUONG DOI THI XA-THU HOI-HC 2-3-07 xls_Song tra-750-tram nen 2" xfId="2847"/>
    <cellStyle name="_KT (2)_2_TG-TH_Bao cao XDCB 2001 - T11 KH dieu chinh 20-11-THAI_trinh bao gia_DUONG DOI THI XA-THU HOI-HC 2-3-07 xls_Song tra-750-tram nen 2 2" xfId="5325"/>
    <cellStyle name="_KT (2)_2_TG-TH_Bao cao XDCB 2001 - T11 KH dieu chinh 20-11-THAI_trinh bao gia_DUONG DOI THI XA-THU HOI-HC 2-3-07 xls_Song tra-750-tram nen 2 2 2" xfId="8271"/>
    <cellStyle name="_KT (2)_2_TG-TH_Bao cao XDCB 2001 - T11 KH dieu chinh 20-11-THAI_trinh bao gia_DUONG DOI THI XA-THU HOI-HC 2-3-07 xls_Song tra-750-tram nen 2 3" xfId="7592"/>
    <cellStyle name="_KT (2)_2_TG-TH_Bao cao XDCB 2001 - T11 KH dieu chinh 20-11-THAI_trinh bao gia_DUONG DOI THI XA-THU HOI-HC 2-3-07 xls_Song tra-750-tram nen 3" xfId="5326"/>
    <cellStyle name="_KT (2)_2_TG-TH_Bao cao XDCB 2001 - T11 KH dieu chinh 20-11-THAI_trinh bao gia_DUONG DOI THI XA-THU HOI-HC 2-3-07 xls_Song tra-750-tram nen 3 2" xfId="8272"/>
    <cellStyle name="_KT (2)_2_TG-TH_Bao cao XDCB 2001 - T11 KH dieu chinh 20-11-THAI_trinh bao gia_DUONG DOI THI XA-THU HOI-HC 2-3-07 xls_Song tra-750-tram nen 4" xfId="6645"/>
    <cellStyle name="_KT (2)_2_TG-TH_Bao cao XDCB 2001 - T11 KH dieu chinh 20-11-THAI_trinh bao gia_Gia cuoc van chuyen" xfId="201"/>
    <cellStyle name="_KT (2)_2_TG-TH_Bao cao XDCB 2001 - T11 KH dieu chinh 20-11-THAI_trinh bao gia_Khu dan cu SO 2(TK BV-TC)-1" xfId="202"/>
    <cellStyle name="_KT (2)_2_TG-TH_Bao cao XDCB 2001 - T11 KH dieu chinh 20-11-THAI_trinh bao gia_KHU DAN CU SUOI VANG" xfId="203"/>
    <cellStyle name="_KT (2)_2_TG-TH_Bao cao XDCB 2001 - T11 KH dieu chinh 20-11-THAI_trinh bao gia_Khu TDC Phuoc Trung" xfId="204"/>
    <cellStyle name="_KT (2)_2_TG-TH_Bao cao XDCB 2001 - T11 KH dieu chinh 20-11-THAI_trinh bao gia_Pham Van Thanh" xfId="205"/>
    <cellStyle name="_KT (2)_2_TG-TH_Bao cao XDCB 2001 - T11 KH dieu chinh 20-11-THAI_trinh bao gia_Phuoc My Giai Doan 3-gia moi-14-10-uni" xfId="206"/>
    <cellStyle name="_KT (2)_2_TG-TH_Bao cao XDCB 2001 - T11 KH dieu chinh 20-11-THAI_trinh bao gia_Song tra-750-tram nen" xfId="207"/>
    <cellStyle name="_KT (2)_2_TG-TH_Bao cao XDCB 2001 - T11 KH dieu chinh 20-11-THAI_trinh bao gia_Song tra-750-tram nen 2" xfId="2848"/>
    <cellStyle name="_KT (2)_2_TG-TH_Bao cao XDCB 2001 - T11 KH dieu chinh 20-11-THAI_trinh bao gia_Song tra-750-tram nen 2 2" xfId="5327"/>
    <cellStyle name="_KT (2)_2_TG-TH_Bao cao XDCB 2001 - T11 KH dieu chinh 20-11-THAI_trinh bao gia_Song tra-750-tram nen 2 2 2" xfId="8273"/>
    <cellStyle name="_KT (2)_2_TG-TH_Bao cao XDCB 2001 - T11 KH dieu chinh 20-11-THAI_trinh bao gia_Song tra-750-tram nen 2 3" xfId="7593"/>
    <cellStyle name="_KT (2)_2_TG-TH_Bao cao XDCB 2001 - T11 KH dieu chinh 20-11-THAI_trinh bao gia_Song tra-750-tram nen 3" xfId="5328"/>
    <cellStyle name="_KT (2)_2_TG-TH_Bao cao XDCB 2001 - T11 KH dieu chinh 20-11-THAI_trinh bao gia_Song tra-750-tram nen 3 2" xfId="8274"/>
    <cellStyle name="_KT (2)_2_TG-TH_Bao cao XDCB 2001 - T11 KH dieu chinh 20-11-THAI_trinh bao gia_Song tra-750-tram nen 4" xfId="6647"/>
    <cellStyle name="_KT (2)_2_TG-TH_Bao cao XDCB 2001 - T11 KH dieu chinh 20-11-THAI_trinh bao gia_Thuan Bac-sua lai" xfId="208"/>
    <cellStyle name="_KT (2)_2_TG-TH_Bao cao XDCB 2001 - T11 KH dieu chinh 20-11-THAI_trinh bao gia_VKim" xfId="209"/>
    <cellStyle name="_KT (2)_2_TG-TH_Bao cao XDCB 2001 - T11 KH dieu chinh 20-11-THAI_trinh bao gia_VKim 2" xfId="5329"/>
    <cellStyle name="_KT (2)_2_TG-TH_Bao cao XDCB 2001 - T11 KH dieu chinh 20-11-THAI_trinh bao gia_VKim 2 2" xfId="8275"/>
    <cellStyle name="_KT (2)_2_TG-TH_Bao cao XDCB 2001 - T11 KH dieu chinh 20-11-THAI_trinh bao gia_VKim 3" xfId="6649"/>
    <cellStyle name="_KT (2)_2_TG-TH_Bao cao XDCB 2001 - T11 KH dieu chinh 20-11-THAI_Truong day nghe (20.1.06)" xfId="210"/>
    <cellStyle name="_KT (2)_2_TG-TH_Bao cao XDCB 2001 - T11 KH dieu chinh 20-11-THAI_Truong day nghe (20.1.06) 2" xfId="2849"/>
    <cellStyle name="_KT (2)_2_TG-TH_Book1" xfId="211"/>
    <cellStyle name="_KT (2)_2_TG-TH_Book1 2" xfId="3524"/>
    <cellStyle name="_KT (2)_2_TG-TH_Book1_07-PHUOC HA.XLS-1" xfId="212"/>
    <cellStyle name="_KT (2)_2_TG-TH_Book1_07-PHUOC HA.XLS-1 2" xfId="3525"/>
    <cellStyle name="_KT (2)_2_TG-TH_Book1_07-PHUOC HA.XLS-1_Song tra-750-tram nen" xfId="213"/>
    <cellStyle name="_KT (2)_2_TG-TH_Book1_07-PHUOC HA.XLS-1_Song tra-750-tram nen 2" xfId="2850"/>
    <cellStyle name="_KT (2)_2_TG-TH_Book1_1" xfId="214"/>
    <cellStyle name="_KT (2)_2_TG-TH_Book1_1 2" xfId="3526"/>
    <cellStyle name="_KT (2)_2_TG-TH_Book1_1_Song tra-750-tram nen" xfId="215"/>
    <cellStyle name="_KT (2)_2_TG-TH_Book1_1_Song tra-750-tram nen 2" xfId="2851"/>
    <cellStyle name="_KT (2)_2_TG-TH_Book1_2" xfId="216"/>
    <cellStyle name="_KT (2)_2_TG-TH_Book1_2 2" xfId="3527"/>
    <cellStyle name="_KT (2)_2_TG-TH_Book1_2_Song tra-750-tram nen" xfId="217"/>
    <cellStyle name="_KT (2)_2_TG-TH_Book1_2_Song tra-750-tram nen 2" xfId="2852"/>
    <cellStyle name="_KT (2)_2_TG-TH_Book1_2_trinh bao gia" xfId="218"/>
    <cellStyle name="_KT (2)_2_TG-TH_Book1_2_trinh bao gia 2" xfId="3528"/>
    <cellStyle name="_KT (2)_2_TG-TH_Book1_2_trinh bao gia_Song tra-750-tram nen" xfId="219"/>
    <cellStyle name="_KT (2)_2_TG-TH_Book1_2_trinh bao gia_Song tra-750-tram nen 2" xfId="2853"/>
    <cellStyle name="_KT (2)_2_TG-TH_Book1_3" xfId="220"/>
    <cellStyle name="_KT (2)_2_TG-TH_Book1_3 2" xfId="3529"/>
    <cellStyle name="_KT (2)_2_TG-TH_Book1_3_DT Ngoc Ha" xfId="221"/>
    <cellStyle name="_KT (2)_2_TG-TH_Book1_3_DT Ngoc Ha 2" xfId="3530"/>
    <cellStyle name="_KT (2)_2_TG-TH_Book1_3_DT Ngoc Ha_Song tra-750-tram nen" xfId="222"/>
    <cellStyle name="_KT (2)_2_TG-TH_Book1_3_DT Ngoc Ha_Song tra-750-tram nen 2" xfId="2854"/>
    <cellStyle name="_KT (2)_2_TG-TH_Book1_3_Song tra-750-tram nen" xfId="223"/>
    <cellStyle name="_KT (2)_2_TG-TH_Book1_3_trinh bao gia" xfId="224"/>
    <cellStyle name="_KT (2)_2_TG-TH_Book1_3_trinh bao gia 2" xfId="3531"/>
    <cellStyle name="_KT (2)_2_TG-TH_Book1_3_trinh bao gia_Song tra-750-tram nen" xfId="225"/>
    <cellStyle name="_KT (2)_2_TG-TH_Book1_Book1" xfId="226"/>
    <cellStyle name="_KT (2)_2_TG-TH_Book1_Book1 2" xfId="3532"/>
    <cellStyle name="_KT (2)_2_TG-TH_Book1_Book1 3" xfId="6653"/>
    <cellStyle name="_KT (2)_2_TG-TH_Book1_Book1 4" xfId="10299"/>
    <cellStyle name="_KT (2)_2_TG-TH_Book1_Book1_Song tra-750-tram nen" xfId="227"/>
    <cellStyle name="_KT (2)_2_TG-TH_Book1_Book1_Song tra-750-tram nen 2" xfId="2855"/>
    <cellStyle name="_KT (2)_2_TG-TH_Book1_Book1_Song tra-750-tram nen 2 2" xfId="7594"/>
    <cellStyle name="_KT (2)_2_TG-TH_Book1_Book1_Song tra-750-tram nen 2 3" xfId="10510"/>
    <cellStyle name="_KT (2)_2_TG-TH_Book1_Book1_Song tra-750-tram nen 3" xfId="6654"/>
    <cellStyle name="_KT (2)_2_TG-TH_Book1_Book1_Song tra-750-tram nen 4" xfId="10300"/>
    <cellStyle name="_KT (2)_2_TG-TH_Book1_DT Ngoc Ha" xfId="228"/>
    <cellStyle name="_KT (2)_2_TG-TH_Book1_DT Ngoc Ha 2" xfId="3533"/>
    <cellStyle name="_KT (2)_2_TG-TH_Book1_DT Ngoc Ha_Song tra-750-tram nen" xfId="229"/>
    <cellStyle name="_KT (2)_2_TG-TH_Book1_DT Ngoc Ha_Song tra-750-tram nen 2" xfId="2856"/>
    <cellStyle name="_KT (2)_2_TG-TH_Book1_KH2-06 PT LHT Binh Thanh 2003" xfId="230"/>
    <cellStyle name="_KT (2)_2_TG-TH_Book1_KH2-06 PT LHT Binh Thanh 2003 2" xfId="3534"/>
    <cellStyle name="_KT (2)_2_TG-TH_Book1_KH2-06 PT LHT Binh Thanh 2003_Song tra-750-tram nen" xfId="231"/>
    <cellStyle name="_KT (2)_2_TG-TH_Book1_KH2-06 PT LHT Binh Thanh 2003_Song tra-750-tram nen 2" xfId="2857"/>
    <cellStyle name="_KT (2)_2_TG-TH_Book1_MUOI TINH PHUOC MINH" xfId="232"/>
    <cellStyle name="_KT (2)_2_TG-TH_Book1_MUOI TINH PHUOC MINH 2" xfId="3535"/>
    <cellStyle name="_KT (2)_2_TG-TH_Book1_MUOI TINH PHUOC MINH_Song tra-750-tram nen" xfId="233"/>
    <cellStyle name="_KT (2)_2_TG-TH_Book1_MUOI TINH PHUOC MINH_Song tra-750-tram nen 2" xfId="2858"/>
    <cellStyle name="_KT (2)_2_TG-TH_Book1_Song tra-750-tram nen" xfId="234"/>
    <cellStyle name="_KT (2)_2_TG-TH_Book1_Song tra-750-tram nen 2" xfId="2859"/>
    <cellStyle name="_KT (2)_2_TG-TH_Book1_TDC Tan My" xfId="235"/>
    <cellStyle name="_KT (2)_2_TG-TH_Book1_TDC Tan My 2" xfId="3536"/>
    <cellStyle name="_KT (2)_2_TG-TH_Book1_TDC Tan My_Song tra-750-tram nen" xfId="236"/>
    <cellStyle name="_KT (2)_2_TG-TH_Book1_TDC Tan My_Song tra-750-tram nen 2" xfId="2860"/>
    <cellStyle name="_KT (2)_2_TG-TH_Book1_THANHLOC Khai Hung" xfId="237"/>
    <cellStyle name="_KT (2)_2_TG-TH_Book1_THANHLOC Khai Hung 2" xfId="3537"/>
    <cellStyle name="_KT (2)_2_TG-TH_Book1_THANHLOC Khai Hung_Song tra-750-tram nen" xfId="238"/>
    <cellStyle name="_KT (2)_2_TG-TH_Book1_THANHLOC Khai Hung_Song tra-750-tram nen 2" xfId="2861"/>
    <cellStyle name="_KT (2)_2_TG-TH_Book1_Truong day nghe (20.1.06)" xfId="239"/>
    <cellStyle name="_KT (2)_2_TG-TH_Book1_Truong day nghe (20.1.06) 2" xfId="2862"/>
    <cellStyle name="_KT (2)_2_TG-TH_DAU NOI PL-CL TAI PHU LAMHC" xfId="240"/>
    <cellStyle name="_KT (2)_2_TG-TH_DAU NOI PL-CL TAI PHU LAMHC 2" xfId="3538"/>
    <cellStyle name="_KT (2)_2_TG-TH_DAU NOI PL-CL TAI PHU LAMHC_Song tra-750-tram nen" xfId="241"/>
    <cellStyle name="_KT (2)_2_TG-TH_DAU NOI PL-CL TAI PHU LAMHC_Song tra-750-tram nen 2" xfId="2863"/>
    <cellStyle name="_KT (2)_2_TG-TH_DT Ngoc Ha" xfId="242"/>
    <cellStyle name="_KT (2)_2_TG-TH_DT Ngoc Ha 2" xfId="3539"/>
    <cellStyle name="_KT (2)_2_TG-TH_DT Ngoc Ha 3" xfId="5330"/>
    <cellStyle name="_KT (2)_2_TG-TH_DT Ngoc Ha 3 2" xfId="8276"/>
    <cellStyle name="_KT (2)_2_TG-TH_DT Ngoc Ha 4" xfId="6657"/>
    <cellStyle name="_KT (2)_2_TG-TH_DT Ngoc Ha_Song tra-750-tram nen" xfId="243"/>
    <cellStyle name="_KT (2)_2_TG-TH_DT Ngoc Ha_Song tra-750-tram nen 2" xfId="2864"/>
    <cellStyle name="_KT (2)_2_TG-TH_DT Ngoc Ha_Song tra-750-tram nen 2 2" xfId="5331"/>
    <cellStyle name="_KT (2)_2_TG-TH_DT Ngoc Ha_Song tra-750-tram nen 2 2 2" xfId="8277"/>
    <cellStyle name="_KT (2)_2_TG-TH_DT Ngoc Ha_Song tra-750-tram nen 2 3" xfId="7597"/>
    <cellStyle name="_KT (2)_2_TG-TH_DT Ngoc Ha_Song tra-750-tram nen 3" xfId="5332"/>
    <cellStyle name="_KT (2)_2_TG-TH_DT Ngoc Ha_Song tra-750-tram nen 3 2" xfId="8278"/>
    <cellStyle name="_KT (2)_2_TG-TH_DT Ngoc Ha_Song tra-750-tram nen 4" xfId="6658"/>
    <cellStyle name="_KT (2)_2_TG-TH_DTCDT MR.2N110.HOCMON.TDTOAN.CCUNG" xfId="244"/>
    <cellStyle name="_KT (2)_2_TG-TH_DTCDT MR.2N110.HOCMON.TDTOAN.CCUNG 2" xfId="3540"/>
    <cellStyle name="_KT (2)_2_TG-TH_DTCDT MR.2N110.HOCMON.TDTOAN.CCUNG_Song tra-750-tram nen" xfId="245"/>
    <cellStyle name="_KT (2)_2_TG-TH_DTCDT MR.2N110.HOCMON.TDTOAN.CCUNG_Song tra-750-tram nen 2" xfId="2865"/>
    <cellStyle name="_KT (2)_2_TG-TH_DUTOAN_DAMDOI_PD1" xfId="246"/>
    <cellStyle name="_KT (2)_2_TG-TH_DUTOAN_DAMDOI_PD1 2" xfId="3541"/>
    <cellStyle name="_KT (2)_2_TG-TH_DUTOAN_DAMDOI_PD1_Song tra-750-tram nen" xfId="247"/>
    <cellStyle name="_KT (2)_2_TG-TH_DUTOAN_DAMDOI_PD1_Song tra-750-tram nen 2" xfId="2866"/>
    <cellStyle name="_KT (2)_2_TG-TH_KH2-06 PT LHT Binh Thanh 2003" xfId="248"/>
    <cellStyle name="_KT (2)_2_TG-TH_KH2-06 PT LHT Binh Thanh 2003 2" xfId="3542"/>
    <cellStyle name="_KT (2)_2_TG-TH_KH2-06 PT LHT Binh Thanh 2003_Book1" xfId="249"/>
    <cellStyle name="_KT (2)_2_TG-TH_KH2-06 PT LHT Binh Thanh 2003_Book1 2" xfId="3543"/>
    <cellStyle name="_KT (2)_2_TG-TH_KH2-06 PT LHT Binh Thanh 2003_Book1_Song tra-750-tram nen" xfId="250"/>
    <cellStyle name="_KT (2)_2_TG-TH_KH2-06 PT LHT Binh Thanh 2003_Book1_Song tra-750-tram nen 2" xfId="2867"/>
    <cellStyle name="_KT (2)_2_TG-TH_KH2-06 PT LHT Binh Thanh 2003_Song tra-750-tram nen" xfId="251"/>
    <cellStyle name="_KT (2)_2_TG-TH_KH2-06 PT LHT Binh Thanh 2003_Song tra-750-tram nen 2" xfId="2868"/>
    <cellStyle name="_KT (2)_2_TG-TH_KH2-06 PT LHT Binh Thanh 2003_trinh bao gia" xfId="252"/>
    <cellStyle name="_KT (2)_2_TG-TH_KH2-06 PT LHT Binh Thanh 2003_trinh bao gia 2" xfId="3544"/>
    <cellStyle name="_KT (2)_2_TG-TH_KH2-06 PT LHT Binh Thanh 2003_trinh bao gia 3" xfId="5333"/>
    <cellStyle name="_KT (2)_2_TG-TH_KH2-06 PT LHT Binh Thanh 2003_trinh bao gia 3 2" xfId="8279"/>
    <cellStyle name="_KT (2)_2_TG-TH_KH2-06 PT LHT Binh Thanh 2003_trinh bao gia 4" xfId="6659"/>
    <cellStyle name="_KT (2)_2_TG-TH_KH2-06 PT LHT Binh Thanh 2003_trinh bao gia_06 Thuy san Ninh Phuoc (luu 21-06)" xfId="253"/>
    <cellStyle name="_KT (2)_2_TG-TH_KH2-06 PT LHT Binh Thanh 2003_trinh bao gia_06 Thuy san Ninh Phuoc (luu 21-06) 2" xfId="5334"/>
    <cellStyle name="_KT (2)_2_TG-TH_KH2-06 PT LHT Binh Thanh 2003_trinh bao gia_06 Thuy san Ninh Phuoc (luu 21-06) 2 2" xfId="8280"/>
    <cellStyle name="_KT (2)_2_TG-TH_KH2-06 PT LHT Binh Thanh 2003_trinh bao gia_06 Thuy san Ninh Phuoc (luu 21-06) 3" xfId="6660"/>
    <cellStyle name="_KT (2)_2_TG-TH_KH2-06 PT LHT Binh Thanh 2003_trinh bao gia_BAO TRO XH-DU TOAN" xfId="254"/>
    <cellStyle name="_KT (2)_2_TG-TH_KH2-06 PT LHT Binh Thanh 2003_trinh bao gia_BAO TRO XH-DU TOAN 2" xfId="5335"/>
    <cellStyle name="_KT (2)_2_TG-TH_KH2-06 PT LHT Binh Thanh 2003_trinh bao gia_BAO TRO XH-DU TOAN 2 2" xfId="8281"/>
    <cellStyle name="_KT (2)_2_TG-TH_KH2-06 PT LHT Binh Thanh 2003_trinh bao gia_BAO TRO XH-DU TOAN 3" xfId="6661"/>
    <cellStyle name="_KT (2)_2_TG-TH_KH2-06 PT LHT Binh Thanh 2003_trinh bao gia_BD" xfId="255"/>
    <cellStyle name="_KT (2)_2_TG-TH_KH2-06 PT LHT Binh Thanh 2003_trinh bao gia_BD 2" xfId="5336"/>
    <cellStyle name="_KT (2)_2_TG-TH_KH2-06 PT LHT Binh Thanh 2003_trinh bao gia_BD 2 2" xfId="8282"/>
    <cellStyle name="_KT (2)_2_TG-TH_KH2-06 PT LHT Binh Thanh 2003_trinh bao gia_BD 3" xfId="6662"/>
    <cellStyle name="_KT (2)_2_TG-TH_KH2-06 PT LHT Binh Thanh 2003_trinh bao gia_DI DOI TRUONG LE QUY DON-HC HOAN CONG" xfId="256"/>
    <cellStyle name="_KT (2)_2_TG-TH_KH2-06 PT LHT Binh Thanh 2003_trinh bao gia_DUONG DOI TAN HOI-NEW 21-8-2006" xfId="257"/>
    <cellStyle name="_KT (2)_2_TG-TH_KH2-06 PT LHT Binh Thanh 2003_trinh bao gia_DUONG DOI TAN HOI-NEW 21-8-2006 2" xfId="5337"/>
    <cellStyle name="_KT (2)_2_TG-TH_KH2-06 PT LHT Binh Thanh 2003_trinh bao gia_DUONG DOI TAN HOI-NEW 21-8-2006 2 2" xfId="8283"/>
    <cellStyle name="_KT (2)_2_TG-TH_KH2-06 PT LHT Binh Thanh 2003_trinh bao gia_DUONG DOI TAN HOI-NEW 21-8-2006 3" xfId="6663"/>
    <cellStyle name="_KT (2)_2_TG-TH_KH2-06 PT LHT Binh Thanh 2003_trinh bao gia_DUONG DOI THI XA-THU HOI-HC 2-3-07 xls" xfId="258"/>
    <cellStyle name="_KT (2)_2_TG-TH_KH2-06 PT LHT Binh Thanh 2003_trinh bao gia_DUONG DOI THI XA-THU HOI-HC 2-3-07 xls 2" xfId="3545"/>
    <cellStyle name="_KT (2)_2_TG-TH_KH2-06 PT LHT Binh Thanh 2003_trinh bao gia_DUONG DOI THI XA-THU HOI-HC 2-3-07 xls 3" xfId="5338"/>
    <cellStyle name="_KT (2)_2_TG-TH_KH2-06 PT LHT Binh Thanh 2003_trinh bao gia_DUONG DOI THI XA-THU HOI-HC 2-3-07 xls 3 2" xfId="8284"/>
    <cellStyle name="_KT (2)_2_TG-TH_KH2-06 PT LHT Binh Thanh 2003_trinh bao gia_DUONG DOI THI XA-THU HOI-HC 2-3-07 xls 4" xfId="6664"/>
    <cellStyle name="_KT (2)_2_TG-TH_KH2-06 PT LHT Binh Thanh 2003_trinh bao gia_DUONG DOI THI XA-THU HOI-HC 2-3-07 xls_Song tra-750-tram nen" xfId="259"/>
    <cellStyle name="_KT (2)_2_TG-TH_KH2-06 PT LHT Binh Thanh 2003_trinh bao gia_DUONG DOI THI XA-THU HOI-HC 2-3-07 xls_Song tra-750-tram nen 2" xfId="2869"/>
    <cellStyle name="_KT (2)_2_TG-TH_KH2-06 PT LHT Binh Thanh 2003_trinh bao gia_DUONG DOI THI XA-THU HOI-HC 2-3-07 xls_Song tra-750-tram nen 2 2" xfId="5339"/>
    <cellStyle name="_KT (2)_2_TG-TH_KH2-06 PT LHT Binh Thanh 2003_trinh bao gia_DUONG DOI THI XA-THU HOI-HC 2-3-07 xls_Song tra-750-tram nen 2 2 2" xfId="8285"/>
    <cellStyle name="_KT (2)_2_TG-TH_KH2-06 PT LHT Binh Thanh 2003_trinh bao gia_DUONG DOI THI XA-THU HOI-HC 2-3-07 xls_Song tra-750-tram nen 2 3" xfId="7598"/>
    <cellStyle name="_KT (2)_2_TG-TH_KH2-06 PT LHT Binh Thanh 2003_trinh bao gia_DUONG DOI THI XA-THU HOI-HC 2-3-07 xls_Song tra-750-tram nen 3" xfId="5340"/>
    <cellStyle name="_KT (2)_2_TG-TH_KH2-06 PT LHT Binh Thanh 2003_trinh bao gia_DUONG DOI THI XA-THU HOI-HC 2-3-07 xls_Song tra-750-tram nen 3 2" xfId="8286"/>
    <cellStyle name="_KT (2)_2_TG-TH_KH2-06 PT LHT Binh Thanh 2003_trinh bao gia_DUONG DOI THI XA-THU HOI-HC 2-3-07 xls_Song tra-750-tram nen 4" xfId="6665"/>
    <cellStyle name="_KT (2)_2_TG-TH_KH2-06 PT LHT Binh Thanh 2003_trinh bao gia_Gia cuoc van chuyen" xfId="260"/>
    <cellStyle name="_KT (2)_2_TG-TH_KH2-06 PT LHT Binh Thanh 2003_trinh bao gia_Khu dan cu SO 2(TK BV-TC)-1" xfId="261"/>
    <cellStyle name="_KT (2)_2_TG-TH_KH2-06 PT LHT Binh Thanh 2003_trinh bao gia_KHU DAN CU SUOI VANG" xfId="262"/>
    <cellStyle name="_KT (2)_2_TG-TH_KH2-06 PT LHT Binh Thanh 2003_trinh bao gia_Khu TDC Phuoc Trung" xfId="263"/>
    <cellStyle name="_KT (2)_2_TG-TH_KH2-06 PT LHT Binh Thanh 2003_trinh bao gia_Pham Van Thanh" xfId="264"/>
    <cellStyle name="_KT (2)_2_TG-TH_KH2-06 PT LHT Binh Thanh 2003_trinh bao gia_Phuoc My Giai Doan 3-gia moi-14-10-uni" xfId="265"/>
    <cellStyle name="_KT (2)_2_TG-TH_KH2-06 PT LHT Binh Thanh 2003_trinh bao gia_Song tra-750-tram nen" xfId="266"/>
    <cellStyle name="_KT (2)_2_TG-TH_KH2-06 PT LHT Binh Thanh 2003_trinh bao gia_Song tra-750-tram nen 2" xfId="2870"/>
    <cellStyle name="_KT (2)_2_TG-TH_KH2-06 PT LHT Binh Thanh 2003_trinh bao gia_Song tra-750-tram nen 2 2" xfId="5341"/>
    <cellStyle name="_KT (2)_2_TG-TH_KH2-06 PT LHT Binh Thanh 2003_trinh bao gia_Song tra-750-tram nen 2 2 2" xfId="8287"/>
    <cellStyle name="_KT (2)_2_TG-TH_KH2-06 PT LHT Binh Thanh 2003_trinh bao gia_Song tra-750-tram nen 2 3" xfId="7599"/>
    <cellStyle name="_KT (2)_2_TG-TH_KH2-06 PT LHT Binh Thanh 2003_trinh bao gia_Song tra-750-tram nen 3" xfId="5342"/>
    <cellStyle name="_KT (2)_2_TG-TH_KH2-06 PT LHT Binh Thanh 2003_trinh bao gia_Song tra-750-tram nen 3 2" xfId="8288"/>
    <cellStyle name="_KT (2)_2_TG-TH_KH2-06 PT LHT Binh Thanh 2003_trinh bao gia_Song tra-750-tram nen 4" xfId="6666"/>
    <cellStyle name="_KT (2)_2_TG-TH_KH2-06 PT LHT Binh Thanh 2003_trinh bao gia_Thuan Bac-sua lai" xfId="267"/>
    <cellStyle name="_KT (2)_2_TG-TH_KH2-06 PT LHT Binh Thanh 2003_trinh bao gia_VKim" xfId="268"/>
    <cellStyle name="_KT (2)_2_TG-TH_KH2-06 PT LHT Binh Thanh 2003_trinh bao gia_VKim 2" xfId="5343"/>
    <cellStyle name="_KT (2)_2_TG-TH_KH2-06 PT LHT Binh Thanh 2003_trinh bao gia_VKim 2 2" xfId="8289"/>
    <cellStyle name="_KT (2)_2_TG-TH_KH2-06 PT LHT Binh Thanh 2003_trinh bao gia_VKim 3" xfId="6667"/>
    <cellStyle name="_KT (2)_2_TG-TH_Lora-tungchau" xfId="269"/>
    <cellStyle name="_KT (2)_2_TG-TH_Lora-tungchau 2" xfId="3546"/>
    <cellStyle name="_KT (2)_2_TG-TH_Lora-tungchau_Song tra-750-tram nen" xfId="270"/>
    <cellStyle name="_KT (2)_2_TG-TH_Lora-tungchau_Song tra-750-tram nen 2" xfId="2871"/>
    <cellStyle name="_KT (2)_2_TG-TH_MUOI TINH PHUOC MINH" xfId="271"/>
    <cellStyle name="_KT (2)_2_TG-TH_MUOI TINH PHUOC MINH 2" xfId="3547"/>
    <cellStyle name="_KT (2)_2_TG-TH_MUOI TINH PHUOC MINH 3" xfId="5344"/>
    <cellStyle name="_KT (2)_2_TG-TH_MUOI TINH PHUOC MINH 3 2" xfId="8290"/>
    <cellStyle name="_KT (2)_2_TG-TH_MUOI TINH PHUOC MINH 4" xfId="6668"/>
    <cellStyle name="_KT (2)_2_TG-TH_MUOI TINH PHUOC MINH_Song tra-750-tram nen" xfId="272"/>
    <cellStyle name="_KT (2)_2_TG-TH_MUOI TINH PHUOC MINH_Song tra-750-tram nen 2" xfId="2872"/>
    <cellStyle name="_KT (2)_2_TG-TH_MUOI TINH PHUOC MINH_Song tra-750-tram nen 2 2" xfId="5345"/>
    <cellStyle name="_KT (2)_2_TG-TH_MUOI TINH PHUOC MINH_Song tra-750-tram nen 2 2 2" xfId="8291"/>
    <cellStyle name="_KT (2)_2_TG-TH_MUOI TINH PHUOC MINH_Song tra-750-tram nen 2 3" xfId="7601"/>
    <cellStyle name="_KT (2)_2_TG-TH_MUOI TINH PHUOC MINH_Song tra-750-tram nen 3" xfId="5346"/>
    <cellStyle name="_KT (2)_2_TG-TH_MUOI TINH PHUOC MINH_Song tra-750-tram nen 3 2" xfId="8292"/>
    <cellStyle name="_KT (2)_2_TG-TH_MUOI TINH PHUOC MINH_Song tra-750-tram nen 4" xfId="6669"/>
    <cellStyle name="_KT (2)_2_TG-TH_PGIA-phieu tham tra Kho bac" xfId="273"/>
    <cellStyle name="_KT (2)_2_TG-TH_PGIA-phieu tham tra Kho bac 2" xfId="3548"/>
    <cellStyle name="_KT (2)_2_TG-TH_PGIA-phieu tham tra Kho bac_Book1" xfId="274"/>
    <cellStyle name="_KT (2)_2_TG-TH_PGIA-phieu tham tra Kho bac_Book1 2" xfId="3549"/>
    <cellStyle name="_KT (2)_2_TG-TH_PGIA-phieu tham tra Kho bac_Book1_Song tra-750-tram nen" xfId="275"/>
    <cellStyle name="_KT (2)_2_TG-TH_PGIA-phieu tham tra Kho bac_Book1_Song tra-750-tram nen 2" xfId="2873"/>
    <cellStyle name="_KT (2)_2_TG-TH_PGIA-phieu tham tra Kho bac_DT Ngoc Ha" xfId="276"/>
    <cellStyle name="_KT (2)_2_TG-TH_PGIA-phieu tham tra Kho bac_DT Ngoc Ha 2" xfId="3550"/>
    <cellStyle name="_KT (2)_2_TG-TH_PGIA-phieu tham tra Kho bac_DT Ngoc Ha_Song tra-750-tram nen" xfId="277"/>
    <cellStyle name="_KT (2)_2_TG-TH_PGIA-phieu tham tra Kho bac_DT Ngoc Ha_Song tra-750-tram nen 2" xfId="2874"/>
    <cellStyle name="_KT (2)_2_TG-TH_PGIA-phieu tham tra Kho bac_MUOI TINH PHUOC MINH" xfId="278"/>
    <cellStyle name="_KT (2)_2_TG-TH_PGIA-phieu tham tra Kho bac_MUOI TINH PHUOC MINH 2" xfId="3551"/>
    <cellStyle name="_KT (2)_2_TG-TH_PGIA-phieu tham tra Kho bac_MUOI TINH PHUOC MINH_Song tra-750-tram nen" xfId="279"/>
    <cellStyle name="_KT (2)_2_TG-TH_PGIA-phieu tham tra Kho bac_MUOI TINH PHUOC MINH_Song tra-750-tram nen 2" xfId="2875"/>
    <cellStyle name="_KT (2)_2_TG-TH_PGIA-phieu tham tra Kho bac_Song tra-750-tram nen" xfId="280"/>
    <cellStyle name="_KT (2)_2_TG-TH_PGIA-phieu tham tra Kho bac_Song tra-750-tram nen 2" xfId="2876"/>
    <cellStyle name="_KT (2)_2_TG-TH_PGIA-phieu tham tra Kho bac_TDC Tan My" xfId="281"/>
    <cellStyle name="_KT (2)_2_TG-TH_PGIA-phieu tham tra Kho bac_TDC Tan My 2" xfId="3552"/>
    <cellStyle name="_KT (2)_2_TG-TH_PGIA-phieu tham tra Kho bac_TDC Tan My_Song tra-750-tram nen" xfId="282"/>
    <cellStyle name="_KT (2)_2_TG-TH_PGIA-phieu tham tra Kho bac_TDC Tan My_Song tra-750-tram nen 2" xfId="2877"/>
    <cellStyle name="_KT (2)_2_TG-TH_PGIA-phieu tham tra Kho bac_trinh bao gia" xfId="283"/>
    <cellStyle name="_KT (2)_2_TG-TH_PGIA-phieu tham tra Kho bac_trinh bao gia 2" xfId="3553"/>
    <cellStyle name="_KT (2)_2_TG-TH_PGIA-phieu tham tra Kho bac_trinh bao gia 3" xfId="5347"/>
    <cellStyle name="_KT (2)_2_TG-TH_PGIA-phieu tham tra Kho bac_trinh bao gia 3 2" xfId="8293"/>
    <cellStyle name="_KT (2)_2_TG-TH_PGIA-phieu tham tra Kho bac_trinh bao gia 4" xfId="6670"/>
    <cellStyle name="_KT (2)_2_TG-TH_PGIA-phieu tham tra Kho bac_trinh bao gia_06 Thuy san Ninh Phuoc (luu 21-06)" xfId="284"/>
    <cellStyle name="_KT (2)_2_TG-TH_PGIA-phieu tham tra Kho bac_trinh bao gia_06 Thuy san Ninh Phuoc (luu 21-06) 2" xfId="5348"/>
    <cellStyle name="_KT (2)_2_TG-TH_PGIA-phieu tham tra Kho bac_trinh bao gia_06 Thuy san Ninh Phuoc (luu 21-06) 2 2" xfId="8294"/>
    <cellStyle name="_KT (2)_2_TG-TH_PGIA-phieu tham tra Kho bac_trinh bao gia_06 Thuy san Ninh Phuoc (luu 21-06) 3" xfId="6671"/>
    <cellStyle name="_KT (2)_2_TG-TH_PGIA-phieu tham tra Kho bac_trinh bao gia_BAO TRO XH-DU TOAN" xfId="285"/>
    <cellStyle name="_KT (2)_2_TG-TH_PGIA-phieu tham tra Kho bac_trinh bao gia_BAO TRO XH-DU TOAN 2" xfId="5349"/>
    <cellStyle name="_KT (2)_2_TG-TH_PGIA-phieu tham tra Kho bac_trinh bao gia_BAO TRO XH-DU TOAN 2 2" xfId="8295"/>
    <cellStyle name="_KT (2)_2_TG-TH_PGIA-phieu tham tra Kho bac_trinh bao gia_BAO TRO XH-DU TOAN 3" xfId="6672"/>
    <cellStyle name="_KT (2)_2_TG-TH_PGIA-phieu tham tra Kho bac_trinh bao gia_BD" xfId="286"/>
    <cellStyle name="_KT (2)_2_TG-TH_PGIA-phieu tham tra Kho bac_trinh bao gia_BD 2" xfId="5350"/>
    <cellStyle name="_KT (2)_2_TG-TH_PGIA-phieu tham tra Kho bac_trinh bao gia_BD 2 2" xfId="8296"/>
    <cellStyle name="_KT (2)_2_TG-TH_PGIA-phieu tham tra Kho bac_trinh bao gia_BD 3" xfId="6673"/>
    <cellStyle name="_KT (2)_2_TG-TH_PGIA-phieu tham tra Kho bac_trinh bao gia_DI DOI TRUONG LE QUY DON-HC HOAN CONG" xfId="287"/>
    <cellStyle name="_KT (2)_2_TG-TH_PGIA-phieu tham tra Kho bac_trinh bao gia_DUONG DOI TAN HOI-NEW 21-8-2006" xfId="288"/>
    <cellStyle name="_KT (2)_2_TG-TH_PGIA-phieu tham tra Kho bac_trinh bao gia_DUONG DOI TAN HOI-NEW 21-8-2006 2" xfId="5351"/>
    <cellStyle name="_KT (2)_2_TG-TH_PGIA-phieu tham tra Kho bac_trinh bao gia_DUONG DOI TAN HOI-NEW 21-8-2006 2 2" xfId="8297"/>
    <cellStyle name="_KT (2)_2_TG-TH_PGIA-phieu tham tra Kho bac_trinh bao gia_DUONG DOI TAN HOI-NEW 21-8-2006 3" xfId="6674"/>
    <cellStyle name="_KT (2)_2_TG-TH_PGIA-phieu tham tra Kho bac_trinh bao gia_DUONG DOI THI XA-THU HOI-HC 2-3-07 xls" xfId="289"/>
    <cellStyle name="_KT (2)_2_TG-TH_PGIA-phieu tham tra Kho bac_trinh bao gia_DUONG DOI THI XA-THU HOI-HC 2-3-07 xls 2" xfId="3554"/>
    <cellStyle name="_KT (2)_2_TG-TH_PGIA-phieu tham tra Kho bac_trinh bao gia_DUONG DOI THI XA-THU HOI-HC 2-3-07 xls 3" xfId="5352"/>
    <cellStyle name="_KT (2)_2_TG-TH_PGIA-phieu tham tra Kho bac_trinh bao gia_DUONG DOI THI XA-THU HOI-HC 2-3-07 xls 3 2" xfId="8298"/>
    <cellStyle name="_KT (2)_2_TG-TH_PGIA-phieu tham tra Kho bac_trinh bao gia_DUONG DOI THI XA-THU HOI-HC 2-3-07 xls 4" xfId="6675"/>
    <cellStyle name="_KT (2)_2_TG-TH_PGIA-phieu tham tra Kho bac_trinh bao gia_DUONG DOI THI XA-THU HOI-HC 2-3-07 xls_Song tra-750-tram nen" xfId="290"/>
    <cellStyle name="_KT (2)_2_TG-TH_PGIA-phieu tham tra Kho bac_trinh bao gia_DUONG DOI THI XA-THU HOI-HC 2-3-07 xls_Song tra-750-tram nen 2" xfId="2878"/>
    <cellStyle name="_KT (2)_2_TG-TH_PGIA-phieu tham tra Kho bac_trinh bao gia_DUONG DOI THI XA-THU HOI-HC 2-3-07 xls_Song tra-750-tram nen 2 2" xfId="5353"/>
    <cellStyle name="_KT (2)_2_TG-TH_PGIA-phieu tham tra Kho bac_trinh bao gia_DUONG DOI THI XA-THU HOI-HC 2-3-07 xls_Song tra-750-tram nen 2 2 2" xfId="8299"/>
    <cellStyle name="_KT (2)_2_TG-TH_PGIA-phieu tham tra Kho bac_trinh bao gia_DUONG DOI THI XA-THU HOI-HC 2-3-07 xls_Song tra-750-tram nen 2 3" xfId="7603"/>
    <cellStyle name="_KT (2)_2_TG-TH_PGIA-phieu tham tra Kho bac_trinh bao gia_DUONG DOI THI XA-THU HOI-HC 2-3-07 xls_Song tra-750-tram nen 3" xfId="5354"/>
    <cellStyle name="_KT (2)_2_TG-TH_PGIA-phieu tham tra Kho bac_trinh bao gia_DUONG DOI THI XA-THU HOI-HC 2-3-07 xls_Song tra-750-tram nen 3 2" xfId="8300"/>
    <cellStyle name="_KT (2)_2_TG-TH_PGIA-phieu tham tra Kho bac_trinh bao gia_DUONG DOI THI XA-THU HOI-HC 2-3-07 xls_Song tra-750-tram nen 4" xfId="6676"/>
    <cellStyle name="_KT (2)_2_TG-TH_PGIA-phieu tham tra Kho bac_trinh bao gia_Gia cuoc van chuyen" xfId="291"/>
    <cellStyle name="_KT (2)_2_TG-TH_PGIA-phieu tham tra Kho bac_trinh bao gia_Khu dan cu SO 2(TK BV-TC)-1" xfId="292"/>
    <cellStyle name="_KT (2)_2_TG-TH_PGIA-phieu tham tra Kho bac_trinh bao gia_KHU DAN CU SUOI VANG" xfId="293"/>
    <cellStyle name="_KT (2)_2_TG-TH_PGIA-phieu tham tra Kho bac_trinh bao gia_Khu TDC Phuoc Trung" xfId="294"/>
    <cellStyle name="_KT (2)_2_TG-TH_PGIA-phieu tham tra Kho bac_trinh bao gia_Pham Van Thanh" xfId="295"/>
    <cellStyle name="_KT (2)_2_TG-TH_PGIA-phieu tham tra Kho bac_trinh bao gia_Phuoc My Giai Doan 3-gia moi-14-10-uni" xfId="296"/>
    <cellStyle name="_KT (2)_2_TG-TH_PGIA-phieu tham tra Kho bac_trinh bao gia_Song tra-750-tram nen" xfId="297"/>
    <cellStyle name="_KT (2)_2_TG-TH_PGIA-phieu tham tra Kho bac_trinh bao gia_Song tra-750-tram nen 2" xfId="2879"/>
    <cellStyle name="_KT (2)_2_TG-TH_PGIA-phieu tham tra Kho bac_trinh bao gia_Song tra-750-tram nen 2 2" xfId="5355"/>
    <cellStyle name="_KT (2)_2_TG-TH_PGIA-phieu tham tra Kho bac_trinh bao gia_Song tra-750-tram nen 2 2 2" xfId="8301"/>
    <cellStyle name="_KT (2)_2_TG-TH_PGIA-phieu tham tra Kho bac_trinh bao gia_Song tra-750-tram nen 2 3" xfId="7604"/>
    <cellStyle name="_KT (2)_2_TG-TH_PGIA-phieu tham tra Kho bac_trinh bao gia_Song tra-750-tram nen 3" xfId="5356"/>
    <cellStyle name="_KT (2)_2_TG-TH_PGIA-phieu tham tra Kho bac_trinh bao gia_Song tra-750-tram nen 3 2" xfId="8302"/>
    <cellStyle name="_KT (2)_2_TG-TH_PGIA-phieu tham tra Kho bac_trinh bao gia_Song tra-750-tram nen 4" xfId="6677"/>
    <cellStyle name="_KT (2)_2_TG-TH_PGIA-phieu tham tra Kho bac_trinh bao gia_Thuan Bac-sua lai" xfId="298"/>
    <cellStyle name="_KT (2)_2_TG-TH_PGIA-phieu tham tra Kho bac_trinh bao gia_VKim" xfId="299"/>
    <cellStyle name="_KT (2)_2_TG-TH_PGIA-phieu tham tra Kho bac_trinh bao gia_VKim 2" xfId="5357"/>
    <cellStyle name="_KT (2)_2_TG-TH_PGIA-phieu tham tra Kho bac_trinh bao gia_VKim 2 2" xfId="8303"/>
    <cellStyle name="_KT (2)_2_TG-TH_PGIA-phieu tham tra Kho bac_trinh bao gia_VKim 3" xfId="6678"/>
    <cellStyle name="_KT (2)_2_TG-TH_PGIA-phieu tham tra Kho bac_Truong day nghe (20.1.06)" xfId="300"/>
    <cellStyle name="_KT (2)_2_TG-TH_PGIA-phieu tham tra Kho bac_Truong day nghe (20.1.06) 2" xfId="2880"/>
    <cellStyle name="_KT (2)_2_TG-TH_PHUOC HUU" xfId="301"/>
    <cellStyle name="_KT (2)_2_TG-TH_PHUOC HUU 2" xfId="3555"/>
    <cellStyle name="_KT (2)_2_TG-TH_PHUOC HUU_Song tra-750-tram nen" xfId="302"/>
    <cellStyle name="_KT (2)_2_TG-TH_PHUOC HUU_Song tra-750-tram nen 2" xfId="2881"/>
    <cellStyle name="_KT (2)_2_TG-TH_PT02-02" xfId="303"/>
    <cellStyle name="_KT (2)_2_TG-TH_PT02-02 2" xfId="3556"/>
    <cellStyle name="_KT (2)_2_TG-TH_PT02-02_Book1" xfId="304"/>
    <cellStyle name="_KT (2)_2_TG-TH_PT02-02_Book1 2" xfId="3557"/>
    <cellStyle name="_KT (2)_2_TG-TH_PT02-02_Book1_Song tra-750-tram nen" xfId="305"/>
    <cellStyle name="_KT (2)_2_TG-TH_PT02-02_Book1_Song tra-750-tram nen 2" xfId="2882"/>
    <cellStyle name="_KT (2)_2_TG-TH_PT02-02_DT Ngoc Ha" xfId="306"/>
    <cellStyle name="_KT (2)_2_TG-TH_PT02-02_DT Ngoc Ha 2" xfId="3558"/>
    <cellStyle name="_KT (2)_2_TG-TH_PT02-02_DT Ngoc Ha_Song tra-750-tram nen" xfId="307"/>
    <cellStyle name="_KT (2)_2_TG-TH_PT02-02_DT Ngoc Ha_Song tra-750-tram nen 2" xfId="2883"/>
    <cellStyle name="_KT (2)_2_TG-TH_PT02-02_MUOI TINH PHUOC MINH" xfId="308"/>
    <cellStyle name="_KT (2)_2_TG-TH_PT02-02_MUOI TINH PHUOC MINH 2" xfId="3559"/>
    <cellStyle name="_KT (2)_2_TG-TH_PT02-02_MUOI TINH PHUOC MINH_Song tra-750-tram nen" xfId="309"/>
    <cellStyle name="_KT (2)_2_TG-TH_PT02-02_MUOI TINH PHUOC MINH_Song tra-750-tram nen 2" xfId="2884"/>
    <cellStyle name="_KT (2)_2_TG-TH_PT02-02_Song tra-750-tram nen" xfId="310"/>
    <cellStyle name="_KT (2)_2_TG-TH_PT02-02_Song tra-750-tram nen 2" xfId="2885"/>
    <cellStyle name="_KT (2)_2_TG-TH_PT02-02_TDC Tan My" xfId="311"/>
    <cellStyle name="_KT (2)_2_TG-TH_PT02-02_TDC Tan My 2" xfId="3560"/>
    <cellStyle name="_KT (2)_2_TG-TH_PT02-02_TDC Tan My_Song tra-750-tram nen" xfId="312"/>
    <cellStyle name="_KT (2)_2_TG-TH_PT02-02_TDC Tan My_Song tra-750-tram nen 2" xfId="2886"/>
    <cellStyle name="_KT (2)_2_TG-TH_PT02-02_trinh bao gia" xfId="313"/>
    <cellStyle name="_KT (2)_2_TG-TH_PT02-02_trinh bao gia 2" xfId="3561"/>
    <cellStyle name="_KT (2)_2_TG-TH_PT02-02_trinh bao gia 3" xfId="5358"/>
    <cellStyle name="_KT (2)_2_TG-TH_PT02-02_trinh bao gia 3 2" xfId="8304"/>
    <cellStyle name="_KT (2)_2_TG-TH_PT02-02_trinh bao gia 4" xfId="6680"/>
    <cellStyle name="_KT (2)_2_TG-TH_PT02-02_trinh bao gia_06 Thuy san Ninh Phuoc (luu 21-06)" xfId="314"/>
    <cellStyle name="_KT (2)_2_TG-TH_PT02-02_trinh bao gia_06 Thuy san Ninh Phuoc (luu 21-06) 2" xfId="5359"/>
    <cellStyle name="_KT (2)_2_TG-TH_PT02-02_trinh bao gia_06 Thuy san Ninh Phuoc (luu 21-06) 2 2" xfId="8305"/>
    <cellStyle name="_KT (2)_2_TG-TH_PT02-02_trinh bao gia_06 Thuy san Ninh Phuoc (luu 21-06) 3" xfId="6681"/>
    <cellStyle name="_KT (2)_2_TG-TH_PT02-02_trinh bao gia_BAO TRO XH-DU TOAN" xfId="315"/>
    <cellStyle name="_KT (2)_2_TG-TH_PT02-02_trinh bao gia_BAO TRO XH-DU TOAN 2" xfId="5360"/>
    <cellStyle name="_KT (2)_2_TG-TH_PT02-02_trinh bao gia_BAO TRO XH-DU TOAN 2 2" xfId="8306"/>
    <cellStyle name="_KT (2)_2_TG-TH_PT02-02_trinh bao gia_BAO TRO XH-DU TOAN 3" xfId="6682"/>
    <cellStyle name="_KT (2)_2_TG-TH_PT02-02_trinh bao gia_BD" xfId="316"/>
    <cellStyle name="_KT (2)_2_TG-TH_PT02-02_trinh bao gia_BD 2" xfId="5361"/>
    <cellStyle name="_KT (2)_2_TG-TH_PT02-02_trinh bao gia_BD 2 2" xfId="8307"/>
    <cellStyle name="_KT (2)_2_TG-TH_PT02-02_trinh bao gia_BD 3" xfId="6683"/>
    <cellStyle name="_KT (2)_2_TG-TH_PT02-02_trinh bao gia_DI DOI TRUONG LE QUY DON-HC HOAN CONG" xfId="317"/>
    <cellStyle name="_KT (2)_2_TG-TH_PT02-02_trinh bao gia_DUONG DOI TAN HOI-NEW 21-8-2006" xfId="318"/>
    <cellStyle name="_KT (2)_2_TG-TH_PT02-02_trinh bao gia_DUONG DOI TAN HOI-NEW 21-8-2006 2" xfId="5362"/>
    <cellStyle name="_KT (2)_2_TG-TH_PT02-02_trinh bao gia_DUONG DOI TAN HOI-NEW 21-8-2006 2 2" xfId="8308"/>
    <cellStyle name="_KT (2)_2_TG-TH_PT02-02_trinh bao gia_DUONG DOI TAN HOI-NEW 21-8-2006 3" xfId="6684"/>
    <cellStyle name="_KT (2)_2_TG-TH_PT02-02_trinh bao gia_DUONG DOI THI XA-THU HOI-HC 2-3-07 xls" xfId="319"/>
    <cellStyle name="_KT (2)_2_TG-TH_PT02-02_trinh bao gia_DUONG DOI THI XA-THU HOI-HC 2-3-07 xls 2" xfId="3562"/>
    <cellStyle name="_KT (2)_2_TG-TH_PT02-02_trinh bao gia_DUONG DOI THI XA-THU HOI-HC 2-3-07 xls 3" xfId="5363"/>
    <cellStyle name="_KT (2)_2_TG-TH_PT02-02_trinh bao gia_DUONG DOI THI XA-THU HOI-HC 2-3-07 xls 3 2" xfId="8309"/>
    <cellStyle name="_KT (2)_2_TG-TH_PT02-02_trinh bao gia_DUONG DOI THI XA-THU HOI-HC 2-3-07 xls 4" xfId="6685"/>
    <cellStyle name="_KT (2)_2_TG-TH_PT02-02_trinh bao gia_DUONG DOI THI XA-THU HOI-HC 2-3-07 xls_Song tra-750-tram nen" xfId="320"/>
    <cellStyle name="_KT (2)_2_TG-TH_PT02-02_trinh bao gia_DUONG DOI THI XA-THU HOI-HC 2-3-07 xls_Song tra-750-tram nen 2" xfId="2887"/>
    <cellStyle name="_KT (2)_2_TG-TH_PT02-02_trinh bao gia_DUONG DOI THI XA-THU HOI-HC 2-3-07 xls_Song tra-750-tram nen 2 2" xfId="5364"/>
    <cellStyle name="_KT (2)_2_TG-TH_PT02-02_trinh bao gia_DUONG DOI THI XA-THU HOI-HC 2-3-07 xls_Song tra-750-tram nen 2 2 2" xfId="8310"/>
    <cellStyle name="_KT (2)_2_TG-TH_PT02-02_trinh bao gia_DUONG DOI THI XA-THU HOI-HC 2-3-07 xls_Song tra-750-tram nen 2 3" xfId="7605"/>
    <cellStyle name="_KT (2)_2_TG-TH_PT02-02_trinh bao gia_DUONG DOI THI XA-THU HOI-HC 2-3-07 xls_Song tra-750-tram nen 3" xfId="5365"/>
    <cellStyle name="_KT (2)_2_TG-TH_PT02-02_trinh bao gia_DUONG DOI THI XA-THU HOI-HC 2-3-07 xls_Song tra-750-tram nen 3 2" xfId="8311"/>
    <cellStyle name="_KT (2)_2_TG-TH_PT02-02_trinh bao gia_DUONG DOI THI XA-THU HOI-HC 2-3-07 xls_Song tra-750-tram nen 4" xfId="6686"/>
    <cellStyle name="_KT (2)_2_TG-TH_PT02-02_trinh bao gia_Gia cuoc van chuyen" xfId="321"/>
    <cellStyle name="_KT (2)_2_TG-TH_PT02-02_trinh bao gia_Khu dan cu SO 2(TK BV-TC)-1" xfId="322"/>
    <cellStyle name="_KT (2)_2_TG-TH_PT02-02_trinh bao gia_KHU DAN CU SUOI VANG" xfId="323"/>
    <cellStyle name="_KT (2)_2_TG-TH_PT02-02_trinh bao gia_Khu TDC Phuoc Trung" xfId="324"/>
    <cellStyle name="_KT (2)_2_TG-TH_PT02-02_trinh bao gia_Pham Van Thanh" xfId="325"/>
    <cellStyle name="_KT (2)_2_TG-TH_PT02-02_trinh bao gia_Phuoc My Giai Doan 3-gia moi-14-10-uni" xfId="326"/>
    <cellStyle name="_KT (2)_2_TG-TH_PT02-02_trinh bao gia_Song tra-750-tram nen" xfId="327"/>
    <cellStyle name="_KT (2)_2_TG-TH_PT02-02_trinh bao gia_Song tra-750-tram nen 2" xfId="2888"/>
    <cellStyle name="_KT (2)_2_TG-TH_PT02-02_trinh bao gia_Song tra-750-tram nen 2 2" xfId="5366"/>
    <cellStyle name="_KT (2)_2_TG-TH_PT02-02_trinh bao gia_Song tra-750-tram nen 2 2 2" xfId="8312"/>
    <cellStyle name="_KT (2)_2_TG-TH_PT02-02_trinh bao gia_Song tra-750-tram nen 2 3" xfId="7606"/>
    <cellStyle name="_KT (2)_2_TG-TH_PT02-02_trinh bao gia_Song tra-750-tram nen 3" xfId="5367"/>
    <cellStyle name="_KT (2)_2_TG-TH_PT02-02_trinh bao gia_Song tra-750-tram nen 3 2" xfId="8313"/>
    <cellStyle name="_KT (2)_2_TG-TH_PT02-02_trinh bao gia_Song tra-750-tram nen 4" xfId="6687"/>
    <cellStyle name="_KT (2)_2_TG-TH_PT02-02_trinh bao gia_Thuan Bac-sua lai" xfId="328"/>
    <cellStyle name="_KT (2)_2_TG-TH_PT02-02_trinh bao gia_VKim" xfId="329"/>
    <cellStyle name="_KT (2)_2_TG-TH_PT02-02_trinh bao gia_VKim 2" xfId="5368"/>
    <cellStyle name="_KT (2)_2_TG-TH_PT02-02_trinh bao gia_VKim 2 2" xfId="8314"/>
    <cellStyle name="_KT (2)_2_TG-TH_PT02-02_trinh bao gia_VKim 3" xfId="6688"/>
    <cellStyle name="_KT (2)_2_TG-TH_PT02-02_Truong day nghe (20.1.06)" xfId="330"/>
    <cellStyle name="_KT (2)_2_TG-TH_PT02-02_Truong day nghe (20.1.06) 2" xfId="2889"/>
    <cellStyle name="_KT (2)_2_TG-TH_PT02-03" xfId="331"/>
    <cellStyle name="_KT (2)_2_TG-TH_PT02-03 2" xfId="3563"/>
    <cellStyle name="_KT (2)_2_TG-TH_PT02-03_Book1" xfId="332"/>
    <cellStyle name="_KT (2)_2_TG-TH_PT02-03_Book1 2" xfId="3564"/>
    <cellStyle name="_KT (2)_2_TG-TH_PT02-03_Book1_Song tra-750-tram nen" xfId="333"/>
    <cellStyle name="_KT (2)_2_TG-TH_PT02-03_Book1_Song tra-750-tram nen 2" xfId="2890"/>
    <cellStyle name="_KT (2)_2_TG-TH_PT02-03_DT Ngoc Ha" xfId="334"/>
    <cellStyle name="_KT (2)_2_TG-TH_PT02-03_DT Ngoc Ha 2" xfId="3565"/>
    <cellStyle name="_KT (2)_2_TG-TH_PT02-03_DT Ngoc Ha_Song tra-750-tram nen" xfId="335"/>
    <cellStyle name="_KT (2)_2_TG-TH_PT02-03_DT Ngoc Ha_Song tra-750-tram nen 2" xfId="2891"/>
    <cellStyle name="_KT (2)_2_TG-TH_PT02-03_MUOI TINH PHUOC MINH" xfId="336"/>
    <cellStyle name="_KT (2)_2_TG-TH_PT02-03_MUOI TINH PHUOC MINH 2" xfId="3566"/>
    <cellStyle name="_KT (2)_2_TG-TH_PT02-03_MUOI TINH PHUOC MINH_Song tra-750-tram nen" xfId="337"/>
    <cellStyle name="_KT (2)_2_TG-TH_PT02-03_MUOI TINH PHUOC MINH_Song tra-750-tram nen 2" xfId="2892"/>
    <cellStyle name="_KT (2)_2_TG-TH_PT02-03_Song tra-750-tram nen" xfId="338"/>
    <cellStyle name="_KT (2)_2_TG-TH_PT02-03_Song tra-750-tram nen 2" xfId="2893"/>
    <cellStyle name="_KT (2)_2_TG-TH_PT02-03_TDC Tan My" xfId="339"/>
    <cellStyle name="_KT (2)_2_TG-TH_PT02-03_TDC Tan My 2" xfId="3567"/>
    <cellStyle name="_KT (2)_2_TG-TH_PT02-03_TDC Tan My_Song tra-750-tram nen" xfId="340"/>
    <cellStyle name="_KT (2)_2_TG-TH_PT02-03_TDC Tan My_Song tra-750-tram nen 2" xfId="2894"/>
    <cellStyle name="_KT (2)_2_TG-TH_PT02-03_trinh bao gia" xfId="341"/>
    <cellStyle name="_KT (2)_2_TG-TH_PT02-03_trinh bao gia 2" xfId="3568"/>
    <cellStyle name="_KT (2)_2_TG-TH_PT02-03_trinh bao gia 3" xfId="5369"/>
    <cellStyle name="_KT (2)_2_TG-TH_PT02-03_trinh bao gia 3 2" xfId="8315"/>
    <cellStyle name="_KT (2)_2_TG-TH_PT02-03_trinh bao gia 4" xfId="6693"/>
    <cellStyle name="_KT (2)_2_TG-TH_PT02-03_trinh bao gia_06 Thuy san Ninh Phuoc (luu 21-06)" xfId="342"/>
    <cellStyle name="_KT (2)_2_TG-TH_PT02-03_trinh bao gia_06 Thuy san Ninh Phuoc (luu 21-06) 2" xfId="5370"/>
    <cellStyle name="_KT (2)_2_TG-TH_PT02-03_trinh bao gia_06 Thuy san Ninh Phuoc (luu 21-06) 2 2" xfId="8316"/>
    <cellStyle name="_KT (2)_2_TG-TH_PT02-03_trinh bao gia_06 Thuy san Ninh Phuoc (luu 21-06) 3" xfId="6694"/>
    <cellStyle name="_KT (2)_2_TG-TH_PT02-03_trinh bao gia_BAO TRO XH-DU TOAN" xfId="343"/>
    <cellStyle name="_KT (2)_2_TG-TH_PT02-03_trinh bao gia_BAO TRO XH-DU TOAN 2" xfId="5371"/>
    <cellStyle name="_KT (2)_2_TG-TH_PT02-03_trinh bao gia_BAO TRO XH-DU TOAN 2 2" xfId="8317"/>
    <cellStyle name="_KT (2)_2_TG-TH_PT02-03_trinh bao gia_BAO TRO XH-DU TOAN 3" xfId="6695"/>
    <cellStyle name="_KT (2)_2_TG-TH_PT02-03_trinh bao gia_BD" xfId="344"/>
    <cellStyle name="_KT (2)_2_TG-TH_PT02-03_trinh bao gia_BD 2" xfId="5372"/>
    <cellStyle name="_KT (2)_2_TG-TH_PT02-03_trinh bao gia_BD 2 2" xfId="8318"/>
    <cellStyle name="_KT (2)_2_TG-TH_PT02-03_trinh bao gia_BD 3" xfId="6696"/>
    <cellStyle name="_KT (2)_2_TG-TH_PT02-03_trinh bao gia_DI DOI TRUONG LE QUY DON-HC HOAN CONG" xfId="345"/>
    <cellStyle name="_KT (2)_2_TG-TH_PT02-03_trinh bao gia_DUONG DOI TAN HOI-NEW 21-8-2006" xfId="346"/>
    <cellStyle name="_KT (2)_2_TG-TH_PT02-03_trinh bao gia_DUONG DOI TAN HOI-NEW 21-8-2006 2" xfId="5373"/>
    <cellStyle name="_KT (2)_2_TG-TH_PT02-03_trinh bao gia_DUONG DOI TAN HOI-NEW 21-8-2006 2 2" xfId="8319"/>
    <cellStyle name="_KT (2)_2_TG-TH_PT02-03_trinh bao gia_DUONG DOI TAN HOI-NEW 21-8-2006 3" xfId="6697"/>
    <cellStyle name="_KT (2)_2_TG-TH_PT02-03_trinh bao gia_DUONG DOI THI XA-THU HOI-HC 2-3-07 xls" xfId="347"/>
    <cellStyle name="_KT (2)_2_TG-TH_PT02-03_trinh bao gia_DUONG DOI THI XA-THU HOI-HC 2-3-07 xls 2" xfId="3569"/>
    <cellStyle name="_KT (2)_2_TG-TH_PT02-03_trinh bao gia_DUONG DOI THI XA-THU HOI-HC 2-3-07 xls 3" xfId="5374"/>
    <cellStyle name="_KT (2)_2_TG-TH_PT02-03_trinh bao gia_DUONG DOI THI XA-THU HOI-HC 2-3-07 xls 3 2" xfId="8320"/>
    <cellStyle name="_KT (2)_2_TG-TH_PT02-03_trinh bao gia_DUONG DOI THI XA-THU HOI-HC 2-3-07 xls 4" xfId="6698"/>
    <cellStyle name="_KT (2)_2_TG-TH_PT02-03_trinh bao gia_DUONG DOI THI XA-THU HOI-HC 2-3-07 xls_Song tra-750-tram nen" xfId="348"/>
    <cellStyle name="_KT (2)_2_TG-TH_PT02-03_trinh bao gia_DUONG DOI THI XA-THU HOI-HC 2-3-07 xls_Song tra-750-tram nen 2" xfId="2895"/>
    <cellStyle name="_KT (2)_2_TG-TH_PT02-03_trinh bao gia_DUONG DOI THI XA-THU HOI-HC 2-3-07 xls_Song tra-750-tram nen 2 2" xfId="5375"/>
    <cellStyle name="_KT (2)_2_TG-TH_PT02-03_trinh bao gia_DUONG DOI THI XA-THU HOI-HC 2-3-07 xls_Song tra-750-tram nen 2 2 2" xfId="8321"/>
    <cellStyle name="_KT (2)_2_TG-TH_PT02-03_trinh bao gia_DUONG DOI THI XA-THU HOI-HC 2-3-07 xls_Song tra-750-tram nen 2 3" xfId="7608"/>
    <cellStyle name="_KT (2)_2_TG-TH_PT02-03_trinh bao gia_DUONG DOI THI XA-THU HOI-HC 2-3-07 xls_Song tra-750-tram nen 3" xfId="5376"/>
    <cellStyle name="_KT (2)_2_TG-TH_PT02-03_trinh bao gia_DUONG DOI THI XA-THU HOI-HC 2-3-07 xls_Song tra-750-tram nen 3 2" xfId="8322"/>
    <cellStyle name="_KT (2)_2_TG-TH_PT02-03_trinh bao gia_DUONG DOI THI XA-THU HOI-HC 2-3-07 xls_Song tra-750-tram nen 4" xfId="6699"/>
    <cellStyle name="_KT (2)_2_TG-TH_PT02-03_trinh bao gia_Gia cuoc van chuyen" xfId="349"/>
    <cellStyle name="_KT (2)_2_TG-TH_PT02-03_trinh bao gia_Khu dan cu SO 2(TK BV-TC)-1" xfId="350"/>
    <cellStyle name="_KT (2)_2_TG-TH_PT02-03_trinh bao gia_KHU DAN CU SUOI VANG" xfId="351"/>
    <cellStyle name="_KT (2)_2_TG-TH_PT02-03_trinh bao gia_Khu TDC Phuoc Trung" xfId="352"/>
    <cellStyle name="_KT (2)_2_TG-TH_PT02-03_trinh bao gia_Pham Van Thanh" xfId="353"/>
    <cellStyle name="_KT (2)_2_TG-TH_PT02-03_trinh bao gia_Phuoc My Giai Doan 3-gia moi-14-10-uni" xfId="354"/>
    <cellStyle name="_KT (2)_2_TG-TH_PT02-03_trinh bao gia_Song tra-750-tram nen" xfId="355"/>
    <cellStyle name="_KT (2)_2_TG-TH_PT02-03_trinh bao gia_Song tra-750-tram nen 2" xfId="2896"/>
    <cellStyle name="_KT (2)_2_TG-TH_PT02-03_trinh bao gia_Song tra-750-tram nen 2 2" xfId="5377"/>
    <cellStyle name="_KT (2)_2_TG-TH_PT02-03_trinh bao gia_Song tra-750-tram nen 2 2 2" xfId="8323"/>
    <cellStyle name="_KT (2)_2_TG-TH_PT02-03_trinh bao gia_Song tra-750-tram nen 2 3" xfId="7609"/>
    <cellStyle name="_KT (2)_2_TG-TH_PT02-03_trinh bao gia_Song tra-750-tram nen 3" xfId="5378"/>
    <cellStyle name="_KT (2)_2_TG-TH_PT02-03_trinh bao gia_Song tra-750-tram nen 3 2" xfId="8324"/>
    <cellStyle name="_KT (2)_2_TG-TH_PT02-03_trinh bao gia_Song tra-750-tram nen 4" xfId="6700"/>
    <cellStyle name="_KT (2)_2_TG-TH_PT02-03_trinh bao gia_Thuan Bac-sua lai" xfId="356"/>
    <cellStyle name="_KT (2)_2_TG-TH_PT02-03_trinh bao gia_VKim" xfId="357"/>
    <cellStyle name="_KT (2)_2_TG-TH_PT02-03_trinh bao gia_VKim 2" xfId="5379"/>
    <cellStyle name="_KT (2)_2_TG-TH_PT02-03_trinh bao gia_VKim 2 2" xfId="8325"/>
    <cellStyle name="_KT (2)_2_TG-TH_PT02-03_trinh bao gia_VKim 3" xfId="6701"/>
    <cellStyle name="_KT (2)_2_TG-TH_PT02-03_Truong day nghe (20.1.06)" xfId="358"/>
    <cellStyle name="_KT (2)_2_TG-TH_PT02-03_Truong day nghe (20.1.06) 2" xfId="2897"/>
    <cellStyle name="_KT (2)_2_TG-TH_Qt-HT3PQ1(CauKho)" xfId="359"/>
    <cellStyle name="_KT (2)_2_TG-TH_Qt-HT3PQ1(CauKho) 2" xfId="3570"/>
    <cellStyle name="_KT (2)_2_TG-TH_Qt-HT3PQ1(CauKho)_Song tra-750-tram nen" xfId="360"/>
    <cellStyle name="_KT (2)_2_TG-TH_Qt-HT3PQ1(CauKho)_Song tra-750-tram nen 2" xfId="2898"/>
    <cellStyle name="_KT (2)_2_TG-TH_Song tra-750-tram nen" xfId="361"/>
    <cellStyle name="_KT (2)_2_TG-TH_Song tra-750-tram nen 2" xfId="2899"/>
    <cellStyle name="_KT (2)_2_TG-TH_TDC Tan My" xfId="362"/>
    <cellStyle name="_KT (2)_2_TG-TH_TDC Tan My 2" xfId="3571"/>
    <cellStyle name="_KT (2)_2_TG-TH_TDC Tan My 3" xfId="5380"/>
    <cellStyle name="_KT (2)_2_TG-TH_TDC Tan My 3 2" xfId="8326"/>
    <cellStyle name="_KT (2)_2_TG-TH_TDC Tan My 4" xfId="6702"/>
    <cellStyle name="_KT (2)_2_TG-TH_TDC Tan My_Song tra-750-tram nen" xfId="363"/>
    <cellStyle name="_KT (2)_2_TG-TH_TDC Tan My_Song tra-750-tram nen 2" xfId="2900"/>
    <cellStyle name="_KT (2)_2_TG-TH_TDC Tan My_Song tra-750-tram nen 2 2" xfId="5381"/>
    <cellStyle name="_KT (2)_2_TG-TH_TDC Tan My_Song tra-750-tram nen 2 2 2" xfId="8327"/>
    <cellStyle name="_KT (2)_2_TG-TH_TDC Tan My_Song tra-750-tram nen 2 3" xfId="7610"/>
    <cellStyle name="_KT (2)_2_TG-TH_TDC Tan My_Song tra-750-tram nen 3" xfId="5382"/>
    <cellStyle name="_KT (2)_2_TG-TH_TDC Tan My_Song tra-750-tram nen 3 2" xfId="8328"/>
    <cellStyle name="_KT (2)_2_TG-TH_TDC Tan My_Song tra-750-tram nen 4" xfId="6703"/>
    <cellStyle name="_KT (2)_2_TG-TH_TDT-MAU2" xfId="364"/>
    <cellStyle name="_KT (2)_2_TG-TH_TDT-MAU2 2" xfId="3572"/>
    <cellStyle name="_KT (2)_2_TG-TH_TDT-MAU2_Song tra-750-tram nen" xfId="365"/>
    <cellStyle name="_KT (2)_2_TG-TH_TDT-MAU2_Song tra-750-tram nen 2" xfId="2901"/>
    <cellStyle name="_KT (2)_2_TG-TH_THANHLOC Khai Hung" xfId="366"/>
    <cellStyle name="_KT (2)_2_TG-TH_THANHLOC Khai Hung 2" xfId="3573"/>
    <cellStyle name="_KT (2)_2_TG-TH_THANHLOC Khai Hung_Book1" xfId="367"/>
    <cellStyle name="_KT (2)_2_TG-TH_THANHLOC Khai Hung_Book1 2" xfId="3574"/>
    <cellStyle name="_KT (2)_2_TG-TH_THANHLOC Khai Hung_Book1_Song tra-750-tram nen" xfId="368"/>
    <cellStyle name="_KT (2)_2_TG-TH_THANHLOC Khai Hung_Book1_Song tra-750-tram nen 2" xfId="2902"/>
    <cellStyle name="_KT (2)_2_TG-TH_THANHLOC Khai Hung_Song tra-750-tram nen" xfId="369"/>
    <cellStyle name="_KT (2)_2_TG-TH_THANHLOC Khai Hung_Song tra-750-tram nen 2" xfId="2903"/>
    <cellStyle name="_KT (2)_2_TG-TH_THANHLOC Khai Hung_trinh bao gia" xfId="370"/>
    <cellStyle name="_KT (2)_2_TG-TH_THANHLOC Khai Hung_trinh bao gia 2" xfId="3575"/>
    <cellStyle name="_KT (2)_2_TG-TH_THANHLOC Khai Hung_trinh bao gia 3" xfId="5383"/>
    <cellStyle name="_KT (2)_2_TG-TH_THANHLOC Khai Hung_trinh bao gia 3 2" xfId="8329"/>
    <cellStyle name="_KT (2)_2_TG-TH_THANHLOC Khai Hung_trinh bao gia 4" xfId="6704"/>
    <cellStyle name="_KT (2)_2_TG-TH_THANHLOC Khai Hung_trinh bao gia_06 Thuy san Ninh Phuoc (luu 21-06)" xfId="371"/>
    <cellStyle name="_KT (2)_2_TG-TH_THANHLOC Khai Hung_trinh bao gia_06 Thuy san Ninh Phuoc (luu 21-06) 2" xfId="5384"/>
    <cellStyle name="_KT (2)_2_TG-TH_THANHLOC Khai Hung_trinh bao gia_06 Thuy san Ninh Phuoc (luu 21-06) 2 2" xfId="8330"/>
    <cellStyle name="_KT (2)_2_TG-TH_THANHLOC Khai Hung_trinh bao gia_06 Thuy san Ninh Phuoc (luu 21-06) 3" xfId="6705"/>
    <cellStyle name="_KT (2)_2_TG-TH_THANHLOC Khai Hung_trinh bao gia_BAO TRO XH-DU TOAN" xfId="372"/>
    <cellStyle name="_KT (2)_2_TG-TH_THANHLOC Khai Hung_trinh bao gia_BAO TRO XH-DU TOAN 2" xfId="5385"/>
    <cellStyle name="_KT (2)_2_TG-TH_THANHLOC Khai Hung_trinh bao gia_BAO TRO XH-DU TOAN 2 2" xfId="8331"/>
    <cellStyle name="_KT (2)_2_TG-TH_THANHLOC Khai Hung_trinh bao gia_BAO TRO XH-DU TOAN 3" xfId="6706"/>
    <cellStyle name="_KT (2)_2_TG-TH_THANHLOC Khai Hung_trinh bao gia_BD" xfId="373"/>
    <cellStyle name="_KT (2)_2_TG-TH_THANHLOC Khai Hung_trinh bao gia_BD 2" xfId="5386"/>
    <cellStyle name="_KT (2)_2_TG-TH_THANHLOC Khai Hung_trinh bao gia_BD 2 2" xfId="8332"/>
    <cellStyle name="_KT (2)_2_TG-TH_THANHLOC Khai Hung_trinh bao gia_BD 3" xfId="6707"/>
    <cellStyle name="_KT (2)_2_TG-TH_THANHLOC Khai Hung_trinh bao gia_DI DOI TRUONG LE QUY DON-HC HOAN CONG" xfId="374"/>
    <cellStyle name="_KT (2)_2_TG-TH_THANHLOC Khai Hung_trinh bao gia_DUONG DOI TAN HOI-NEW 21-8-2006" xfId="375"/>
    <cellStyle name="_KT (2)_2_TG-TH_THANHLOC Khai Hung_trinh bao gia_DUONG DOI TAN HOI-NEW 21-8-2006 2" xfId="5387"/>
    <cellStyle name="_KT (2)_2_TG-TH_THANHLOC Khai Hung_trinh bao gia_DUONG DOI TAN HOI-NEW 21-8-2006 2 2" xfId="8333"/>
    <cellStyle name="_KT (2)_2_TG-TH_THANHLOC Khai Hung_trinh bao gia_DUONG DOI TAN HOI-NEW 21-8-2006 3" xfId="6709"/>
    <cellStyle name="_KT (2)_2_TG-TH_THANHLOC Khai Hung_trinh bao gia_DUONG DOI THI XA-THU HOI-HC 2-3-07 xls" xfId="376"/>
    <cellStyle name="_KT (2)_2_TG-TH_THANHLOC Khai Hung_trinh bao gia_DUONG DOI THI XA-THU HOI-HC 2-3-07 xls 2" xfId="3576"/>
    <cellStyle name="_KT (2)_2_TG-TH_THANHLOC Khai Hung_trinh bao gia_DUONG DOI THI XA-THU HOI-HC 2-3-07 xls 3" xfId="5388"/>
    <cellStyle name="_KT (2)_2_TG-TH_THANHLOC Khai Hung_trinh bao gia_DUONG DOI THI XA-THU HOI-HC 2-3-07 xls 3 2" xfId="8334"/>
    <cellStyle name="_KT (2)_2_TG-TH_THANHLOC Khai Hung_trinh bao gia_DUONG DOI THI XA-THU HOI-HC 2-3-07 xls 4" xfId="6710"/>
    <cellStyle name="_KT (2)_2_TG-TH_THANHLOC Khai Hung_trinh bao gia_DUONG DOI THI XA-THU HOI-HC 2-3-07 xls_Song tra-750-tram nen" xfId="377"/>
    <cellStyle name="_KT (2)_2_TG-TH_THANHLOC Khai Hung_trinh bao gia_DUONG DOI THI XA-THU HOI-HC 2-3-07 xls_Song tra-750-tram nen 2" xfId="2904"/>
    <cellStyle name="_KT (2)_2_TG-TH_THANHLOC Khai Hung_trinh bao gia_DUONG DOI THI XA-THU HOI-HC 2-3-07 xls_Song tra-750-tram nen 2 2" xfId="5389"/>
    <cellStyle name="_KT (2)_2_TG-TH_THANHLOC Khai Hung_trinh bao gia_DUONG DOI THI XA-THU HOI-HC 2-3-07 xls_Song tra-750-tram nen 2 2 2" xfId="8335"/>
    <cellStyle name="_KT (2)_2_TG-TH_THANHLOC Khai Hung_trinh bao gia_DUONG DOI THI XA-THU HOI-HC 2-3-07 xls_Song tra-750-tram nen 2 3" xfId="7611"/>
    <cellStyle name="_KT (2)_2_TG-TH_THANHLOC Khai Hung_trinh bao gia_DUONG DOI THI XA-THU HOI-HC 2-3-07 xls_Song tra-750-tram nen 3" xfId="5390"/>
    <cellStyle name="_KT (2)_2_TG-TH_THANHLOC Khai Hung_trinh bao gia_DUONG DOI THI XA-THU HOI-HC 2-3-07 xls_Song tra-750-tram nen 3 2" xfId="8336"/>
    <cellStyle name="_KT (2)_2_TG-TH_THANHLOC Khai Hung_trinh bao gia_DUONG DOI THI XA-THU HOI-HC 2-3-07 xls_Song tra-750-tram nen 4" xfId="6711"/>
    <cellStyle name="_KT (2)_2_TG-TH_THANHLOC Khai Hung_trinh bao gia_Gia cuoc van chuyen" xfId="378"/>
    <cellStyle name="_KT (2)_2_TG-TH_THANHLOC Khai Hung_trinh bao gia_Khu dan cu SO 2(TK BV-TC)-1" xfId="379"/>
    <cellStyle name="_KT (2)_2_TG-TH_THANHLOC Khai Hung_trinh bao gia_KHU DAN CU SUOI VANG" xfId="380"/>
    <cellStyle name="_KT (2)_2_TG-TH_THANHLOC Khai Hung_trinh bao gia_Khu TDC Phuoc Trung" xfId="381"/>
    <cellStyle name="_KT (2)_2_TG-TH_THANHLOC Khai Hung_trinh bao gia_Pham Van Thanh" xfId="382"/>
    <cellStyle name="_KT (2)_2_TG-TH_THANHLOC Khai Hung_trinh bao gia_Phuoc My Giai Doan 3-gia moi-14-10-uni" xfId="383"/>
    <cellStyle name="_KT (2)_2_TG-TH_THANHLOC Khai Hung_trinh bao gia_Song tra-750-tram nen" xfId="384"/>
    <cellStyle name="_KT (2)_2_TG-TH_THANHLOC Khai Hung_trinh bao gia_Song tra-750-tram nen 2" xfId="2905"/>
    <cellStyle name="_KT (2)_2_TG-TH_THANHLOC Khai Hung_trinh bao gia_Song tra-750-tram nen 2 2" xfId="5391"/>
    <cellStyle name="_KT (2)_2_TG-TH_THANHLOC Khai Hung_trinh bao gia_Song tra-750-tram nen 2 2 2" xfId="8337"/>
    <cellStyle name="_KT (2)_2_TG-TH_THANHLOC Khai Hung_trinh bao gia_Song tra-750-tram nen 2 3" xfId="7612"/>
    <cellStyle name="_KT (2)_2_TG-TH_THANHLOC Khai Hung_trinh bao gia_Song tra-750-tram nen 3" xfId="5392"/>
    <cellStyle name="_KT (2)_2_TG-TH_THANHLOC Khai Hung_trinh bao gia_Song tra-750-tram nen 3 2" xfId="8338"/>
    <cellStyle name="_KT (2)_2_TG-TH_THANHLOC Khai Hung_trinh bao gia_Song tra-750-tram nen 4" xfId="6713"/>
    <cellStyle name="_KT (2)_2_TG-TH_THANHLOC Khai Hung_trinh bao gia_Thuan Bac-sua lai" xfId="385"/>
    <cellStyle name="_KT (2)_2_TG-TH_THANHLOC Khai Hung_trinh bao gia_VKim" xfId="386"/>
    <cellStyle name="_KT (2)_2_TG-TH_THANHLOC Khai Hung_trinh bao gia_VKim 2" xfId="5393"/>
    <cellStyle name="_KT (2)_2_TG-TH_THANHLOC Khai Hung_trinh bao gia_VKim 2 2" xfId="8339"/>
    <cellStyle name="_KT (2)_2_TG-TH_THANHLOC Khai Hung_trinh bao gia_VKim 3" xfId="6714"/>
    <cellStyle name="_KT (2)_2_TG-TH_THG" xfId="387"/>
    <cellStyle name="_KT (2)_2_TG-TH_THG 2" xfId="3577"/>
    <cellStyle name="_KT (2)_2_TG-TH_THG_Song tra-750-tram nen" xfId="388"/>
    <cellStyle name="_KT (2)_2_TG-TH_THG_Song tra-750-tram nen 2" xfId="2906"/>
    <cellStyle name="_KT (2)_2_TG-TH_trinh bao gia" xfId="389"/>
    <cellStyle name="_KT (2)_2_TG-TH_trinh bao gia 2" xfId="3578"/>
    <cellStyle name="_KT (2)_2_TG-TH_trinh bao gia 3" xfId="5394"/>
    <cellStyle name="_KT (2)_2_TG-TH_trinh bao gia 3 2" xfId="8340"/>
    <cellStyle name="_KT (2)_2_TG-TH_trinh bao gia 4" xfId="6715"/>
    <cellStyle name="_KT (2)_2_TG-TH_trinh bao gia_06 Thuy san Ninh Phuoc (luu 21-06)" xfId="390"/>
    <cellStyle name="_KT (2)_2_TG-TH_trinh bao gia_06 Thuy san Ninh Phuoc (luu 21-06) 2" xfId="5395"/>
    <cellStyle name="_KT (2)_2_TG-TH_trinh bao gia_06 Thuy san Ninh Phuoc (luu 21-06) 2 2" xfId="8341"/>
    <cellStyle name="_KT (2)_2_TG-TH_trinh bao gia_06 Thuy san Ninh Phuoc (luu 21-06) 3" xfId="6716"/>
    <cellStyle name="_KT (2)_2_TG-TH_trinh bao gia_BAO TRO XH-DU TOAN" xfId="391"/>
    <cellStyle name="_KT (2)_2_TG-TH_trinh bao gia_BAO TRO XH-DU TOAN 2" xfId="5396"/>
    <cellStyle name="_KT (2)_2_TG-TH_trinh bao gia_BAO TRO XH-DU TOAN 2 2" xfId="8342"/>
    <cellStyle name="_KT (2)_2_TG-TH_trinh bao gia_BAO TRO XH-DU TOAN 3" xfId="6717"/>
    <cellStyle name="_KT (2)_2_TG-TH_trinh bao gia_BD" xfId="392"/>
    <cellStyle name="_KT (2)_2_TG-TH_trinh bao gia_BD 2" xfId="5397"/>
    <cellStyle name="_KT (2)_2_TG-TH_trinh bao gia_BD 2 2" xfId="8343"/>
    <cellStyle name="_KT (2)_2_TG-TH_trinh bao gia_BD 3" xfId="6718"/>
    <cellStyle name="_KT (2)_2_TG-TH_trinh bao gia_DI DOI TRUONG LE QUY DON-HC HOAN CONG" xfId="393"/>
    <cellStyle name="_KT (2)_2_TG-TH_trinh bao gia_DUONG DOI TAN HOI-NEW 21-8-2006" xfId="394"/>
    <cellStyle name="_KT (2)_2_TG-TH_trinh bao gia_DUONG DOI TAN HOI-NEW 21-8-2006 2" xfId="5398"/>
    <cellStyle name="_KT (2)_2_TG-TH_trinh bao gia_DUONG DOI TAN HOI-NEW 21-8-2006 2 2" xfId="8344"/>
    <cellStyle name="_KT (2)_2_TG-TH_trinh bao gia_DUONG DOI TAN HOI-NEW 21-8-2006 3" xfId="6719"/>
    <cellStyle name="_KT (2)_2_TG-TH_trinh bao gia_DUONG DOI THI XA-THU HOI-HC 2-3-07 xls" xfId="395"/>
    <cellStyle name="_KT (2)_2_TG-TH_trinh bao gia_DUONG DOI THI XA-THU HOI-HC 2-3-07 xls 2" xfId="3579"/>
    <cellStyle name="_KT (2)_2_TG-TH_trinh bao gia_DUONG DOI THI XA-THU HOI-HC 2-3-07 xls 3" xfId="5399"/>
    <cellStyle name="_KT (2)_2_TG-TH_trinh bao gia_DUONG DOI THI XA-THU HOI-HC 2-3-07 xls 3 2" xfId="8345"/>
    <cellStyle name="_KT (2)_2_TG-TH_trinh bao gia_DUONG DOI THI XA-THU HOI-HC 2-3-07 xls 4" xfId="6720"/>
    <cellStyle name="_KT (2)_2_TG-TH_trinh bao gia_DUONG DOI THI XA-THU HOI-HC 2-3-07 xls_Song tra-750-tram nen" xfId="396"/>
    <cellStyle name="_KT (2)_2_TG-TH_trinh bao gia_DUONG DOI THI XA-THU HOI-HC 2-3-07 xls_Song tra-750-tram nen 2" xfId="2907"/>
    <cellStyle name="_KT (2)_2_TG-TH_trinh bao gia_DUONG DOI THI XA-THU HOI-HC 2-3-07 xls_Song tra-750-tram nen 2 2" xfId="5400"/>
    <cellStyle name="_KT (2)_2_TG-TH_trinh bao gia_DUONG DOI THI XA-THU HOI-HC 2-3-07 xls_Song tra-750-tram nen 2 2 2" xfId="8346"/>
    <cellStyle name="_KT (2)_2_TG-TH_trinh bao gia_DUONG DOI THI XA-THU HOI-HC 2-3-07 xls_Song tra-750-tram nen 2 3" xfId="7613"/>
    <cellStyle name="_KT (2)_2_TG-TH_trinh bao gia_DUONG DOI THI XA-THU HOI-HC 2-3-07 xls_Song tra-750-tram nen 3" xfId="5401"/>
    <cellStyle name="_KT (2)_2_TG-TH_trinh bao gia_DUONG DOI THI XA-THU HOI-HC 2-3-07 xls_Song tra-750-tram nen 3 2" xfId="8347"/>
    <cellStyle name="_KT (2)_2_TG-TH_trinh bao gia_DUONG DOI THI XA-THU HOI-HC 2-3-07 xls_Song tra-750-tram nen 4" xfId="6721"/>
    <cellStyle name="_KT (2)_2_TG-TH_trinh bao gia_Gia cuoc van chuyen" xfId="397"/>
    <cellStyle name="_KT (2)_2_TG-TH_trinh bao gia_Khu dan cu SO 2(TK BV-TC)-1" xfId="398"/>
    <cellStyle name="_KT (2)_2_TG-TH_trinh bao gia_KHU DAN CU SUOI VANG" xfId="399"/>
    <cellStyle name="_KT (2)_2_TG-TH_trinh bao gia_Khu TDC Phuoc Trung" xfId="400"/>
    <cellStyle name="_KT (2)_2_TG-TH_trinh bao gia_Pham Van Thanh" xfId="401"/>
    <cellStyle name="_KT (2)_2_TG-TH_trinh bao gia_Phuoc My Giai Doan 3-gia moi-14-10-uni" xfId="402"/>
    <cellStyle name="_KT (2)_2_TG-TH_trinh bao gia_Song tra-750-tram nen" xfId="403"/>
    <cellStyle name="_KT (2)_2_TG-TH_trinh bao gia_Song tra-750-tram nen 2" xfId="2908"/>
    <cellStyle name="_KT (2)_2_TG-TH_trinh bao gia_Song tra-750-tram nen 2 2" xfId="5402"/>
    <cellStyle name="_KT (2)_2_TG-TH_trinh bao gia_Song tra-750-tram nen 2 2 2" xfId="8348"/>
    <cellStyle name="_KT (2)_2_TG-TH_trinh bao gia_Song tra-750-tram nen 2 3" xfId="7614"/>
    <cellStyle name="_KT (2)_2_TG-TH_trinh bao gia_Song tra-750-tram nen 3" xfId="5403"/>
    <cellStyle name="_KT (2)_2_TG-TH_trinh bao gia_Song tra-750-tram nen 3 2" xfId="8349"/>
    <cellStyle name="_KT (2)_2_TG-TH_trinh bao gia_Song tra-750-tram nen 4" xfId="6724"/>
    <cellStyle name="_KT (2)_2_TG-TH_trinh bao gia_Thuan Bac-sua lai" xfId="404"/>
    <cellStyle name="_KT (2)_2_TG-TH_trinh bao gia_VKim" xfId="405"/>
    <cellStyle name="_KT (2)_2_TG-TH_trinh bao gia_VKim 2" xfId="5404"/>
    <cellStyle name="_KT (2)_2_TG-TH_trinh bao gia_VKim 2 2" xfId="8350"/>
    <cellStyle name="_KT (2)_2_TG-TH_trinh bao gia_VKim 3" xfId="6725"/>
    <cellStyle name="_KT (2)_2_TG-TH_Truong day nghe (20.1.06)" xfId="406"/>
    <cellStyle name="_KT (2)_2_TG-TH_Truong day nghe (20.1.06) 2" xfId="2909"/>
    <cellStyle name="_KT (2)_2_TG-TH_Truong day nghe (20.1.06) 2 2" xfId="5405"/>
    <cellStyle name="_KT (2)_2_TG-TH_Truong day nghe (20.1.06) 2 2 2" xfId="8351"/>
    <cellStyle name="_KT (2)_2_TG-TH_Truong day nghe (20.1.06) 2 3" xfId="7615"/>
    <cellStyle name="_KT (2)_2_TG-TH_Truong day nghe (20.1.06) 3" xfId="5406"/>
    <cellStyle name="_KT (2)_2_TG-TH_Truong day nghe (20.1.06) 3 2" xfId="8352"/>
    <cellStyle name="_KT (2)_2_TG-TH_Truong day nghe (20.1.06) 4" xfId="6726"/>
    <cellStyle name="_KT (2)_3" xfId="407"/>
    <cellStyle name="_KT (2)_3 2" xfId="3580"/>
    <cellStyle name="_KT (2)_3 3" xfId="6559"/>
    <cellStyle name="_KT (2)_3 4" xfId="6727"/>
    <cellStyle name="_KT (2)_3 5" xfId="10313"/>
    <cellStyle name="_KT (2)_3_Song tra-750-tram nen" xfId="408"/>
    <cellStyle name="_KT (2)_3_Song tra-750-tram nen 2" xfId="6728"/>
    <cellStyle name="_KT (2)_3_Song tra-750-tram nen 3" xfId="10314"/>
    <cellStyle name="_KT (2)_3_TG-TH" xfId="409"/>
    <cellStyle name="_KT (2)_3_TG-TH 2" xfId="3581"/>
    <cellStyle name="_KT (2)_3_TG-TH 3" xfId="5407"/>
    <cellStyle name="_KT (2)_3_TG-TH_07-PHUOC HA.XLS-1" xfId="410"/>
    <cellStyle name="_KT (2)_3_TG-TH_07-PHUOC HA.XLS-1 2" xfId="3582"/>
    <cellStyle name="_KT (2)_3_TG-TH_07-PHUOC HA.XLS-1 3" xfId="5408"/>
    <cellStyle name="_KT (2)_3_TG-TH_07-PHUOC HA.XLS-1_Song tra-750-tram nen" xfId="411"/>
    <cellStyle name="_KT (2)_3_TG-TH_07-PHUOC HA.XLS-1_Song tra-750-tram nen 2" xfId="2910"/>
    <cellStyle name="_KT (2)_3_TG-TH_07-PHUOC HA.XLS-1_Song tra-750-tram nen 2 2" xfId="5409"/>
    <cellStyle name="_KT (2)_3_TG-TH_07-PHUOC HA.XLS-1_Song tra-750-tram nen 3" xfId="5410"/>
    <cellStyle name="_KT (2)_3_TG-TH_Book1" xfId="412"/>
    <cellStyle name="_KT (2)_3_TG-TH_Book1 2" xfId="3583"/>
    <cellStyle name="_KT (2)_3_TG-TH_Book1 3" xfId="5411"/>
    <cellStyle name="_KT (2)_3_TG-TH_Book1_06 Thuy san Ninh Phuoc (luu 21-06)" xfId="413"/>
    <cellStyle name="_KT (2)_3_TG-TH_Book1_06 Thuy san Ninh Phuoc (luu 21-06) 2" xfId="5412"/>
    <cellStyle name="_KT (2)_3_TG-TH_Book1_07-PHUOC HA.XLS-1" xfId="414"/>
    <cellStyle name="_KT (2)_3_TG-TH_Book1_07-PHUOC HA.XLS-1 2" xfId="3584"/>
    <cellStyle name="_KT (2)_3_TG-TH_Book1_07-PHUOC HA.XLS-1 3" xfId="5413"/>
    <cellStyle name="_KT (2)_3_TG-TH_Book1_07-PHUOC HA.XLS-1_Song tra-750-tram nen" xfId="415"/>
    <cellStyle name="_KT (2)_3_TG-TH_Book1_07-PHUOC HA.XLS-1_Song tra-750-tram nen 2" xfId="2911"/>
    <cellStyle name="_KT (2)_3_TG-TH_Book1_07-PHUOC HA.XLS-1_Song tra-750-tram nen 2 2" xfId="5414"/>
    <cellStyle name="_KT (2)_3_TG-TH_Book1_07-PHUOC HA.XLS-1_Song tra-750-tram nen 3" xfId="5415"/>
    <cellStyle name="_KT (2)_3_TG-TH_Book1_1" xfId="416"/>
    <cellStyle name="_KT (2)_3_TG-TH_Book1_1 2" xfId="3585"/>
    <cellStyle name="_KT (2)_3_TG-TH_Book1_1_DT Ngoc Ha" xfId="417"/>
    <cellStyle name="_KT (2)_3_TG-TH_Book1_1_DT Ngoc Ha 2" xfId="3586"/>
    <cellStyle name="_KT (2)_3_TG-TH_Book1_1_DT Ngoc Ha 3" xfId="5416"/>
    <cellStyle name="_KT (2)_3_TG-TH_Book1_1_DT Ngoc Ha_Song tra-750-tram nen" xfId="418"/>
    <cellStyle name="_KT (2)_3_TG-TH_Book1_1_DT Ngoc Ha_Song tra-750-tram nen 2" xfId="2912"/>
    <cellStyle name="_KT (2)_3_TG-TH_Book1_1_DT Ngoc Ha_Song tra-750-tram nen 2 2" xfId="5417"/>
    <cellStyle name="_KT (2)_3_TG-TH_Book1_1_DT Ngoc Ha_Song tra-750-tram nen 3" xfId="5418"/>
    <cellStyle name="_KT (2)_3_TG-TH_Book1_1_Song tra-750-tram nen" xfId="419"/>
    <cellStyle name="_KT (2)_3_TG-TH_Book1_2" xfId="420"/>
    <cellStyle name="_KT (2)_3_TG-TH_Book1_2 2" xfId="5419"/>
    <cellStyle name="_KT (2)_3_TG-TH_Book1_BAO TRO XH-DU TOAN" xfId="421"/>
    <cellStyle name="_KT (2)_3_TG-TH_Book1_BAO TRO XH-DU TOAN 2" xfId="5420"/>
    <cellStyle name="_KT (2)_3_TG-TH_Book1_BC-QT-WB-dthao" xfId="422"/>
    <cellStyle name="_KT (2)_3_TG-TH_Book1_BC-QT-WB-dthao 2" xfId="3587"/>
    <cellStyle name="_KT (2)_3_TG-TH_Book1_BC-QT-WB-dthao 3" xfId="5421"/>
    <cellStyle name="_KT (2)_3_TG-TH_Book1_BC-QT-WB-dthao_06 Thuy san Ninh Phuoc (luu 21-06)" xfId="423"/>
    <cellStyle name="_KT (2)_3_TG-TH_Book1_BC-QT-WB-dthao_06 Thuy san Ninh Phuoc (luu 21-06) 2" xfId="5422"/>
    <cellStyle name="_KT (2)_3_TG-TH_Book1_BC-QT-WB-dthao_BAO TRO XH-DU TOAN" xfId="424"/>
    <cellStyle name="_KT (2)_3_TG-TH_Book1_BC-QT-WB-dthao_BAO TRO XH-DU TOAN 2" xfId="5423"/>
    <cellStyle name="_KT (2)_3_TG-TH_Book1_BC-QT-WB-dthao_BD" xfId="425"/>
    <cellStyle name="_KT (2)_3_TG-TH_Book1_BC-QT-WB-dthao_BD 2" xfId="5424"/>
    <cellStyle name="_KT (2)_3_TG-TH_Book1_BC-QT-WB-dthao_DI DOI TRUONG LE QUY DON-HC HOAN CONG" xfId="426"/>
    <cellStyle name="_KT (2)_3_TG-TH_Book1_BC-QT-WB-dthao_DUONG DOI TAN HOI-NEW 21-8-2006" xfId="427"/>
    <cellStyle name="_KT (2)_3_TG-TH_Book1_BC-QT-WB-dthao_DUONG DOI TAN HOI-NEW 21-8-2006 2" xfId="5425"/>
    <cellStyle name="_KT (2)_3_TG-TH_Book1_BC-QT-WB-dthao_DUONG DOI THI XA-THU HOI-HC 2-3-07 xls" xfId="428"/>
    <cellStyle name="_KT (2)_3_TG-TH_Book1_BC-QT-WB-dthao_DUONG DOI THI XA-THU HOI-HC 2-3-07 xls 2" xfId="3588"/>
    <cellStyle name="_KT (2)_3_TG-TH_Book1_BC-QT-WB-dthao_DUONG DOI THI XA-THU HOI-HC 2-3-07 xls 3" xfId="5426"/>
    <cellStyle name="_KT (2)_3_TG-TH_Book1_BC-QT-WB-dthao_DUONG DOI THI XA-THU HOI-HC 2-3-07 xls_Song tra-750-tram nen" xfId="429"/>
    <cellStyle name="_KT (2)_3_TG-TH_Book1_BC-QT-WB-dthao_DUONG DOI THI XA-THU HOI-HC 2-3-07 xls_Song tra-750-tram nen 2" xfId="2913"/>
    <cellStyle name="_KT (2)_3_TG-TH_Book1_BC-QT-WB-dthao_DUONG DOI THI XA-THU HOI-HC 2-3-07 xls_Song tra-750-tram nen 2 2" xfId="5427"/>
    <cellStyle name="_KT (2)_3_TG-TH_Book1_BC-QT-WB-dthao_DUONG DOI THI XA-THU HOI-HC 2-3-07 xls_Song tra-750-tram nen 3" xfId="5428"/>
    <cellStyle name="_KT (2)_3_TG-TH_Book1_BC-QT-WB-dthao_Gia cuoc van chuyen" xfId="430"/>
    <cellStyle name="_KT (2)_3_TG-TH_Book1_BC-QT-WB-dthao_Gia cuoc van chuyen 2" xfId="6732"/>
    <cellStyle name="_KT (2)_3_TG-TH_Book1_BC-QT-WB-dthao_Gia cuoc van chuyen 3" xfId="10315"/>
    <cellStyle name="_KT (2)_3_TG-TH_Book1_BC-QT-WB-dthao_Khu dan cu SO 2(TK BV-TC)-1" xfId="431"/>
    <cellStyle name="_KT (2)_3_TG-TH_Book1_BC-QT-WB-dthao_Khu dan cu SO 2(TK BV-TC)-1 2" xfId="6733"/>
    <cellStyle name="_KT (2)_3_TG-TH_Book1_BC-QT-WB-dthao_Khu dan cu SO 2(TK BV-TC)-1 3" xfId="10316"/>
    <cellStyle name="_KT (2)_3_TG-TH_Book1_BC-QT-WB-dthao_KHU DAN CU SUOI VANG" xfId="432"/>
    <cellStyle name="_KT (2)_3_TG-TH_Book1_BC-QT-WB-dthao_Khu TDC Phuoc Trung" xfId="433"/>
    <cellStyle name="_KT (2)_3_TG-TH_Book1_BC-QT-WB-dthao_Khu TDC Phuoc Trung 2" xfId="6734"/>
    <cellStyle name="_KT (2)_3_TG-TH_Book1_BC-QT-WB-dthao_Khu TDC Phuoc Trung 3" xfId="10317"/>
    <cellStyle name="_KT (2)_3_TG-TH_Book1_BC-QT-WB-dthao_Pham Van Thanh" xfId="434"/>
    <cellStyle name="_KT (2)_3_TG-TH_Book1_BC-QT-WB-dthao_Pham Van Thanh 2" xfId="6735"/>
    <cellStyle name="_KT (2)_3_TG-TH_Book1_BC-QT-WB-dthao_Pham Van Thanh 3" xfId="10318"/>
    <cellStyle name="_KT (2)_3_TG-TH_Book1_BC-QT-WB-dthao_Phuoc My Giai Doan 3-gia moi-14-10-uni" xfId="435"/>
    <cellStyle name="_KT (2)_3_TG-TH_Book1_BC-QT-WB-dthao_Phuoc My Giai Doan 3-gia moi-14-10-uni 2" xfId="6736"/>
    <cellStyle name="_KT (2)_3_TG-TH_Book1_BC-QT-WB-dthao_Phuoc My Giai Doan 3-gia moi-14-10-uni 3" xfId="10319"/>
    <cellStyle name="_KT (2)_3_TG-TH_Book1_BC-QT-WB-dthao_Song tra-750-tram nen" xfId="436"/>
    <cellStyle name="_KT (2)_3_TG-TH_Book1_BC-QT-WB-dthao_Song tra-750-tram nen 2" xfId="2914"/>
    <cellStyle name="_KT (2)_3_TG-TH_Book1_BC-QT-WB-dthao_Song tra-750-tram nen 2 2" xfId="5429"/>
    <cellStyle name="_KT (2)_3_TG-TH_Book1_BC-QT-WB-dthao_Song tra-750-tram nen 3" xfId="5430"/>
    <cellStyle name="_KT (2)_3_TG-TH_Book1_BC-QT-WB-dthao_Thuan Bac-sua lai" xfId="437"/>
    <cellStyle name="_KT (2)_3_TG-TH_Book1_BC-QT-WB-dthao_Thuan Bac-sua lai 2" xfId="6737"/>
    <cellStyle name="_KT (2)_3_TG-TH_Book1_BC-QT-WB-dthao_Thuan Bac-sua lai 3" xfId="10320"/>
    <cellStyle name="_KT (2)_3_TG-TH_Book1_BC-QT-WB-dthao_VKim" xfId="438"/>
    <cellStyle name="_KT (2)_3_TG-TH_Book1_BC-QT-WB-dthao_VKim 2" xfId="5431"/>
    <cellStyle name="_KT (2)_3_TG-TH_Book1_BD" xfId="439"/>
    <cellStyle name="_KT (2)_3_TG-TH_Book1_BD 2" xfId="5432"/>
    <cellStyle name="_KT (2)_3_TG-TH_Book1_Book1" xfId="440"/>
    <cellStyle name="_KT (2)_3_TG-TH_Book1_Book1 2" xfId="3589"/>
    <cellStyle name="_KT (2)_3_TG-TH_Book1_Book1 3" xfId="5433"/>
    <cellStyle name="_KT (2)_3_TG-TH_Book1_Book1_06 Thuy san Ninh Phuoc (luu 21-06)" xfId="441"/>
    <cellStyle name="_KT (2)_3_TG-TH_Book1_Book1_06 Thuy san Ninh Phuoc (luu 21-06) 2" xfId="5434"/>
    <cellStyle name="_KT (2)_3_TG-TH_Book1_Book1_1" xfId="442"/>
    <cellStyle name="_KT (2)_3_TG-TH_Book1_Book1_1 2" xfId="3590"/>
    <cellStyle name="_KT (2)_3_TG-TH_Book1_Book1_1 3" xfId="5435"/>
    <cellStyle name="_KT (2)_3_TG-TH_Book1_Book1_1_06 Thuy san Ninh Phuoc (luu 21-06)" xfId="443"/>
    <cellStyle name="_KT (2)_3_TG-TH_Book1_Book1_1_06 Thuy san Ninh Phuoc (luu 21-06) 2" xfId="5436"/>
    <cellStyle name="_KT (2)_3_TG-TH_Book1_Book1_1_BAO TRO XH-DU TOAN" xfId="444"/>
    <cellStyle name="_KT (2)_3_TG-TH_Book1_Book1_1_BAO TRO XH-DU TOAN 2" xfId="5437"/>
    <cellStyle name="_KT (2)_3_TG-TH_Book1_Book1_1_BD" xfId="445"/>
    <cellStyle name="_KT (2)_3_TG-TH_Book1_Book1_1_BD 2" xfId="5438"/>
    <cellStyle name="_KT (2)_3_TG-TH_Book1_Book1_1_DI DOI TRUONG LE QUY DON-HC HOAN CONG" xfId="446"/>
    <cellStyle name="_KT (2)_3_TG-TH_Book1_Book1_1_DUONG DOI TAN HOI-NEW 21-8-2006" xfId="447"/>
    <cellStyle name="_KT (2)_3_TG-TH_Book1_Book1_1_DUONG DOI TAN HOI-NEW 21-8-2006 2" xfId="5439"/>
    <cellStyle name="_KT (2)_3_TG-TH_Book1_Book1_1_DUONG DOI THI XA-THU HOI-HC 2-3-07 xls" xfId="448"/>
    <cellStyle name="_KT (2)_3_TG-TH_Book1_Book1_1_DUONG DOI THI XA-THU HOI-HC 2-3-07 xls 2" xfId="3591"/>
    <cellStyle name="_KT (2)_3_TG-TH_Book1_Book1_1_DUONG DOI THI XA-THU HOI-HC 2-3-07 xls 3" xfId="5440"/>
    <cellStyle name="_KT (2)_3_TG-TH_Book1_Book1_1_DUONG DOI THI XA-THU HOI-HC 2-3-07 xls_Song tra-750-tram nen" xfId="449"/>
    <cellStyle name="_KT (2)_3_TG-TH_Book1_Book1_1_DUONG DOI THI XA-THU HOI-HC 2-3-07 xls_Song tra-750-tram nen 2" xfId="2915"/>
    <cellStyle name="_KT (2)_3_TG-TH_Book1_Book1_1_DUONG DOI THI XA-THU HOI-HC 2-3-07 xls_Song tra-750-tram nen 2 2" xfId="5441"/>
    <cellStyle name="_KT (2)_3_TG-TH_Book1_Book1_1_DUONG DOI THI XA-THU HOI-HC 2-3-07 xls_Song tra-750-tram nen 3" xfId="5442"/>
    <cellStyle name="_KT (2)_3_TG-TH_Book1_Book1_1_Gia cuoc van chuyen" xfId="450"/>
    <cellStyle name="_KT (2)_3_TG-TH_Book1_Book1_1_Gia cuoc van chuyen 2" xfId="6739"/>
    <cellStyle name="_KT (2)_3_TG-TH_Book1_Book1_1_Gia cuoc van chuyen 3" xfId="10321"/>
    <cellStyle name="_KT (2)_3_TG-TH_Book1_Book1_1_Khu dan cu SO 2(TK BV-TC)-1" xfId="451"/>
    <cellStyle name="_KT (2)_3_TG-TH_Book1_Book1_1_Khu dan cu SO 2(TK BV-TC)-1 2" xfId="6740"/>
    <cellStyle name="_KT (2)_3_TG-TH_Book1_Book1_1_Khu dan cu SO 2(TK BV-TC)-1 3" xfId="10322"/>
    <cellStyle name="_KT (2)_3_TG-TH_Book1_Book1_1_KHU DAN CU SUOI VANG" xfId="452"/>
    <cellStyle name="_KT (2)_3_TG-TH_Book1_Book1_1_Khu TDC Phuoc Trung" xfId="453"/>
    <cellStyle name="_KT (2)_3_TG-TH_Book1_Book1_1_Khu TDC Phuoc Trung 2" xfId="6741"/>
    <cellStyle name="_KT (2)_3_TG-TH_Book1_Book1_1_Khu TDC Phuoc Trung 3" xfId="10323"/>
    <cellStyle name="_KT (2)_3_TG-TH_Book1_Book1_1_Pham Van Thanh" xfId="454"/>
    <cellStyle name="_KT (2)_3_TG-TH_Book1_Book1_1_Pham Van Thanh 2" xfId="6742"/>
    <cellStyle name="_KT (2)_3_TG-TH_Book1_Book1_1_Pham Van Thanh 3" xfId="10324"/>
    <cellStyle name="_KT (2)_3_TG-TH_Book1_Book1_1_Phuoc My Giai Doan 3-gia moi-14-10-uni" xfId="455"/>
    <cellStyle name="_KT (2)_3_TG-TH_Book1_Book1_1_Phuoc My Giai Doan 3-gia moi-14-10-uni 2" xfId="6743"/>
    <cellStyle name="_KT (2)_3_TG-TH_Book1_Book1_1_Phuoc My Giai Doan 3-gia moi-14-10-uni 3" xfId="10325"/>
    <cellStyle name="_KT (2)_3_TG-TH_Book1_Book1_1_Song tra-750-tram nen" xfId="456"/>
    <cellStyle name="_KT (2)_3_TG-TH_Book1_Book1_1_Song tra-750-tram nen 2" xfId="2916"/>
    <cellStyle name="_KT (2)_3_TG-TH_Book1_Book1_1_Song tra-750-tram nen 2 2" xfId="5443"/>
    <cellStyle name="_KT (2)_3_TG-TH_Book1_Book1_1_Song tra-750-tram nen 3" xfId="5444"/>
    <cellStyle name="_KT (2)_3_TG-TH_Book1_Book1_1_Thuan Bac-sua lai" xfId="457"/>
    <cellStyle name="_KT (2)_3_TG-TH_Book1_Book1_1_Thuan Bac-sua lai 2" xfId="6744"/>
    <cellStyle name="_KT (2)_3_TG-TH_Book1_Book1_1_Thuan Bac-sua lai 3" xfId="10326"/>
    <cellStyle name="_KT (2)_3_TG-TH_Book1_Book1_1_VKim" xfId="458"/>
    <cellStyle name="_KT (2)_3_TG-TH_Book1_Book1_1_VKim 2" xfId="5445"/>
    <cellStyle name="_KT (2)_3_TG-TH_Book1_Book1_2" xfId="459"/>
    <cellStyle name="_KT (2)_3_TG-TH_Book1_Book1_2 2" xfId="2917"/>
    <cellStyle name="_KT (2)_3_TG-TH_Book1_Book1_2 2 2" xfId="5446"/>
    <cellStyle name="_KT (2)_3_TG-TH_Book1_Book1_2 3" xfId="5447"/>
    <cellStyle name="_KT (2)_3_TG-TH_Book1_Book1_BAO TRO XH-DU TOAN" xfId="460"/>
    <cellStyle name="_KT (2)_3_TG-TH_Book1_Book1_BAO TRO XH-DU TOAN 2" xfId="5448"/>
    <cellStyle name="_KT (2)_3_TG-TH_Book1_Book1_BD" xfId="461"/>
    <cellStyle name="_KT (2)_3_TG-TH_Book1_Book1_BD 2" xfId="5449"/>
    <cellStyle name="_KT (2)_3_TG-TH_Book1_Book1_DI DOI TRUONG LE QUY DON-HC HOAN CONG" xfId="462"/>
    <cellStyle name="_KT (2)_3_TG-TH_Book1_Book1_DUONG DOI TAN HOI-NEW 21-8-2006" xfId="463"/>
    <cellStyle name="_KT (2)_3_TG-TH_Book1_Book1_DUONG DOI TAN HOI-NEW 21-8-2006 2" xfId="5450"/>
    <cellStyle name="_KT (2)_3_TG-TH_Book1_Book1_DUONG DOI THI XA-THU HOI-HC 2-3-07 xls" xfId="464"/>
    <cellStyle name="_KT (2)_3_TG-TH_Book1_Book1_DUONG DOI THI XA-THU HOI-HC 2-3-07 xls 2" xfId="3592"/>
    <cellStyle name="_KT (2)_3_TG-TH_Book1_Book1_DUONG DOI THI XA-THU HOI-HC 2-3-07 xls 3" xfId="5451"/>
    <cellStyle name="_KT (2)_3_TG-TH_Book1_Book1_DUONG DOI THI XA-THU HOI-HC 2-3-07 xls_Song tra-750-tram nen" xfId="465"/>
    <cellStyle name="_KT (2)_3_TG-TH_Book1_Book1_DUONG DOI THI XA-THU HOI-HC 2-3-07 xls_Song tra-750-tram nen 2" xfId="2918"/>
    <cellStyle name="_KT (2)_3_TG-TH_Book1_Book1_DUONG DOI THI XA-THU HOI-HC 2-3-07 xls_Song tra-750-tram nen 2 2" xfId="5452"/>
    <cellStyle name="_KT (2)_3_TG-TH_Book1_Book1_DUONG DOI THI XA-THU HOI-HC 2-3-07 xls_Song tra-750-tram nen 3" xfId="5453"/>
    <cellStyle name="_KT (2)_3_TG-TH_Book1_Book1_Gia cuoc van chuyen" xfId="466"/>
    <cellStyle name="_KT (2)_3_TG-TH_Book1_Book1_Gia cuoc van chuyen 2" xfId="6745"/>
    <cellStyle name="_KT (2)_3_TG-TH_Book1_Book1_Gia cuoc van chuyen 3" xfId="10327"/>
    <cellStyle name="_KT (2)_3_TG-TH_Book1_Book1_Khu dan cu SO 2(TK BV-TC)-1" xfId="467"/>
    <cellStyle name="_KT (2)_3_TG-TH_Book1_Book1_Khu dan cu SO 2(TK BV-TC)-1 2" xfId="6746"/>
    <cellStyle name="_KT (2)_3_TG-TH_Book1_Book1_Khu dan cu SO 2(TK BV-TC)-1 3" xfId="10328"/>
    <cellStyle name="_KT (2)_3_TG-TH_Book1_Book1_KHU DAN CU SUOI VANG" xfId="468"/>
    <cellStyle name="_KT (2)_3_TG-TH_Book1_Book1_Khu TDC Phuoc Trung" xfId="469"/>
    <cellStyle name="_KT (2)_3_TG-TH_Book1_Book1_Khu TDC Phuoc Trung 2" xfId="6747"/>
    <cellStyle name="_KT (2)_3_TG-TH_Book1_Book1_Khu TDC Phuoc Trung 3" xfId="10329"/>
    <cellStyle name="_KT (2)_3_TG-TH_Book1_Book1_Pham Van Thanh" xfId="470"/>
    <cellStyle name="_KT (2)_3_TG-TH_Book1_Book1_Pham Van Thanh 2" xfId="6748"/>
    <cellStyle name="_KT (2)_3_TG-TH_Book1_Book1_Pham Van Thanh 3" xfId="10330"/>
    <cellStyle name="_KT (2)_3_TG-TH_Book1_Book1_Phuoc My Giai Doan 3-gia moi-14-10-uni" xfId="471"/>
    <cellStyle name="_KT (2)_3_TG-TH_Book1_Book1_Phuoc My Giai Doan 3-gia moi-14-10-uni 2" xfId="6749"/>
    <cellStyle name="_KT (2)_3_TG-TH_Book1_Book1_Phuoc My Giai Doan 3-gia moi-14-10-uni 3" xfId="10331"/>
    <cellStyle name="_KT (2)_3_TG-TH_Book1_Book1_Song tra-750-tram nen" xfId="472"/>
    <cellStyle name="_KT (2)_3_TG-TH_Book1_Book1_Song tra-750-tram nen 2" xfId="2919"/>
    <cellStyle name="_KT (2)_3_TG-TH_Book1_Book1_Song tra-750-tram nen 2 2" xfId="5454"/>
    <cellStyle name="_KT (2)_3_TG-TH_Book1_Book1_Song tra-750-tram nen 3" xfId="5455"/>
    <cellStyle name="_KT (2)_3_TG-TH_Book1_Book1_Thuan Bac-sua lai" xfId="473"/>
    <cellStyle name="_KT (2)_3_TG-TH_Book1_Book1_Thuan Bac-sua lai 2" xfId="6750"/>
    <cellStyle name="_KT (2)_3_TG-TH_Book1_Book1_Thuan Bac-sua lai 3" xfId="10332"/>
    <cellStyle name="_KT (2)_3_TG-TH_Book1_Book1_VKim" xfId="474"/>
    <cellStyle name="_KT (2)_3_TG-TH_Book1_Book1_VKim 2" xfId="5456"/>
    <cellStyle name="_KT (2)_3_TG-TH_Book1_DI DOI TRUONG LE QUY DON-HC HOAN CONG" xfId="475"/>
    <cellStyle name="_KT (2)_3_TG-TH_Book1_DT Ngoc Ha" xfId="476"/>
    <cellStyle name="_KT (2)_3_TG-TH_Book1_DT Ngoc Ha 2" xfId="3593"/>
    <cellStyle name="_KT (2)_3_TG-TH_Book1_DT Ngoc Ha_Song tra-750-tram nen" xfId="477"/>
    <cellStyle name="_KT (2)_3_TG-TH_Book1_DUONG DOI TAN HOI-NEW 21-8-2006" xfId="478"/>
    <cellStyle name="_KT (2)_3_TG-TH_Book1_DUONG DOI TAN HOI-NEW 21-8-2006 2" xfId="5457"/>
    <cellStyle name="_KT (2)_3_TG-TH_Book1_DUONG DOI THI XA-THU HOI-HC 2-3-07 xls" xfId="479"/>
    <cellStyle name="_KT (2)_3_TG-TH_Book1_DUONG DOI THI XA-THU HOI-HC 2-3-07 xls 2" xfId="3594"/>
    <cellStyle name="_KT (2)_3_TG-TH_Book1_DUONG DOI THI XA-THU HOI-HC 2-3-07 xls 3" xfId="5458"/>
    <cellStyle name="_KT (2)_3_TG-TH_Book1_DUONG DOI THI XA-THU HOI-HC 2-3-07 xls_Song tra-750-tram nen" xfId="480"/>
    <cellStyle name="_KT (2)_3_TG-TH_Book1_DUONG DOI THI XA-THU HOI-HC 2-3-07 xls_Song tra-750-tram nen 2" xfId="2920"/>
    <cellStyle name="_KT (2)_3_TG-TH_Book1_DUONG DOI THI XA-THU HOI-HC 2-3-07 xls_Song tra-750-tram nen 2 2" xfId="5459"/>
    <cellStyle name="_KT (2)_3_TG-TH_Book1_DUONG DOI THI XA-THU HOI-HC 2-3-07 xls_Song tra-750-tram nen 3" xfId="5460"/>
    <cellStyle name="_KT (2)_3_TG-TH_Book1_Gia cuoc van chuyen" xfId="481"/>
    <cellStyle name="_KT (2)_3_TG-TH_Book1_Gia cuoc van chuyen 2" xfId="6751"/>
    <cellStyle name="_KT (2)_3_TG-TH_Book1_Gia cuoc van chuyen 3" xfId="10333"/>
    <cellStyle name="_KT (2)_3_TG-TH_Book1_Khu dan cu SO 2(TK BV-TC)-1" xfId="482"/>
    <cellStyle name="_KT (2)_3_TG-TH_Book1_Khu dan cu SO 2(TK BV-TC)-1 2" xfId="6752"/>
    <cellStyle name="_KT (2)_3_TG-TH_Book1_Khu dan cu SO 2(TK BV-TC)-1 3" xfId="10334"/>
    <cellStyle name="_KT (2)_3_TG-TH_Book1_KHU DAN CU SUOI VANG" xfId="483"/>
    <cellStyle name="_KT (2)_3_TG-TH_Book1_Khu TDC Phuoc Trung" xfId="484"/>
    <cellStyle name="_KT (2)_3_TG-TH_Book1_Khu TDC Phuoc Trung 2" xfId="6753"/>
    <cellStyle name="_KT (2)_3_TG-TH_Book1_Khu TDC Phuoc Trung 3" xfId="10335"/>
    <cellStyle name="_KT (2)_3_TG-TH_Book1_MUOI TINH PHUOC MINH" xfId="485"/>
    <cellStyle name="_KT (2)_3_TG-TH_Book1_MUOI TINH PHUOC MINH 2" xfId="3595"/>
    <cellStyle name="_KT (2)_3_TG-TH_Book1_MUOI TINH PHUOC MINH_Song tra-750-tram nen" xfId="486"/>
    <cellStyle name="_KT (2)_3_TG-TH_Book1_Pham Van Thanh" xfId="487"/>
    <cellStyle name="_KT (2)_3_TG-TH_Book1_Pham Van Thanh 2" xfId="6754"/>
    <cellStyle name="_KT (2)_3_TG-TH_Book1_Pham Van Thanh 3" xfId="10336"/>
    <cellStyle name="_KT (2)_3_TG-TH_Book1_Phuoc My Giai Doan 3-gia moi-14-10-uni" xfId="488"/>
    <cellStyle name="_KT (2)_3_TG-TH_Book1_Phuoc My Giai Doan 3-gia moi-14-10-uni 2" xfId="6755"/>
    <cellStyle name="_KT (2)_3_TG-TH_Book1_Phuoc My Giai Doan 3-gia moi-14-10-uni 3" xfId="10337"/>
    <cellStyle name="_KT (2)_3_TG-TH_Book1_Song tra-750-tram nen" xfId="489"/>
    <cellStyle name="_KT (2)_3_TG-TH_Book1_Song tra-750-tram nen 2" xfId="2921"/>
    <cellStyle name="_KT (2)_3_TG-TH_Book1_Song tra-750-tram nen 2 2" xfId="5461"/>
    <cellStyle name="_KT (2)_3_TG-TH_Book1_Song tra-750-tram nen 3" xfId="5462"/>
    <cellStyle name="_KT (2)_3_TG-TH_Book1_TDC Tan My" xfId="490"/>
    <cellStyle name="_KT (2)_3_TG-TH_Book1_TDC Tan My 2" xfId="3596"/>
    <cellStyle name="_KT (2)_3_TG-TH_Book1_TDC Tan My_Song tra-750-tram nen" xfId="491"/>
    <cellStyle name="_KT (2)_3_TG-TH_Book1_Thuan Bac-sua lai" xfId="492"/>
    <cellStyle name="_KT (2)_3_TG-TH_Book1_Thuan Bac-sua lai 2" xfId="6756"/>
    <cellStyle name="_KT (2)_3_TG-TH_Book1_Thuan Bac-sua lai 3" xfId="10338"/>
    <cellStyle name="_KT (2)_3_TG-TH_Book1_Truong day nghe (20.1.06)" xfId="493"/>
    <cellStyle name="_KT (2)_3_TG-TH_Book1_VKim" xfId="494"/>
    <cellStyle name="_KT (2)_3_TG-TH_Book1_VKim 2" xfId="5463"/>
    <cellStyle name="_KT (2)_3_TG-TH_DM.NHANCONG" xfId="495"/>
    <cellStyle name="_KT (2)_3_TG-TH_DM.NHANCONG 2" xfId="3597"/>
    <cellStyle name="_KT (2)_3_TG-TH_DM.NHANCONG 3" xfId="5464"/>
    <cellStyle name="_KT (2)_3_TG-TH_DM.NHANCONG_Song tra-750-tram nen" xfId="496"/>
    <cellStyle name="_KT (2)_3_TG-TH_DM.NHANCONG_Song tra-750-tram nen 2" xfId="2922"/>
    <cellStyle name="_KT (2)_3_TG-TH_DM.NHANCONG_Song tra-750-tram nen 2 2" xfId="5465"/>
    <cellStyle name="_KT (2)_3_TG-TH_DM.NHANCONG_Song tra-750-tram nen 3" xfId="5466"/>
    <cellStyle name="_KT (2)_3_TG-TH_DT Ngoc Ha" xfId="497"/>
    <cellStyle name="_KT (2)_3_TG-TH_DT Ngoc Ha 2" xfId="3598"/>
    <cellStyle name="_KT (2)_3_TG-TH_DT Ngoc Ha 3" xfId="5467"/>
    <cellStyle name="_KT (2)_3_TG-TH_DT Ngoc Ha_Song tra-750-tram nen" xfId="498"/>
    <cellStyle name="_KT (2)_3_TG-TH_DT Ngoc Ha_Song tra-750-tram nen 2" xfId="2923"/>
    <cellStyle name="_KT (2)_3_TG-TH_DT Ngoc Ha_Song tra-750-tram nen 2 2" xfId="5468"/>
    <cellStyle name="_KT (2)_3_TG-TH_DT Ngoc Ha_Song tra-750-tram nen 3" xfId="5469"/>
    <cellStyle name="_KT (2)_3_TG-TH_DUTOAN_DAMDOI_PD1" xfId="499"/>
    <cellStyle name="_KT (2)_3_TG-TH_DUTOAN_DAMDOI_PD1 2" xfId="3599"/>
    <cellStyle name="_KT (2)_3_TG-TH_DUTOAN_DAMDOI_PD1 3" xfId="5470"/>
    <cellStyle name="_KT (2)_3_TG-TH_DUTOAN_DAMDOI_PD1_Song tra-750-tram nen" xfId="500"/>
    <cellStyle name="_KT (2)_3_TG-TH_DUTOAN_DAMDOI_PD1_Song tra-750-tram nen 2" xfId="2924"/>
    <cellStyle name="_KT (2)_3_TG-TH_DUTOAN_DAMDOI_PD1_Song tra-750-tram nen 2 2" xfId="5471"/>
    <cellStyle name="_KT (2)_3_TG-TH_DUTOAN_DAMDOI_PD1_Song tra-750-tram nen 3" xfId="5472"/>
    <cellStyle name="_KT (2)_3_TG-TH_KHU DAN CU SUOI VANG" xfId="501"/>
    <cellStyle name="_KT (2)_3_TG-TH_Khu dan cu Thap Cham 1 (TK BV-TC)-2-HC LAN 1" xfId="502"/>
    <cellStyle name="_KT (2)_3_TG-TH_Khu TDC Phuoc Trung" xfId="503"/>
    <cellStyle name="_KT (2)_3_TG-TH_Khu TDC Phuoc Trung 2" xfId="3600"/>
    <cellStyle name="_KT (2)_3_TG-TH_Khu TDC Phuoc Trung_Song tra-750-tram nen" xfId="504"/>
    <cellStyle name="_KT (2)_3_TG-TH_Khu TDC Phuoc Trung_Song tra-750-tram nen 2" xfId="2925"/>
    <cellStyle name="_KT (2)_3_TG-TH_Lora-tungchau" xfId="505"/>
    <cellStyle name="_KT (2)_3_TG-TH_Lora-tungchau 2" xfId="3601"/>
    <cellStyle name="_KT (2)_3_TG-TH_Lora-tungchau 3" xfId="5473"/>
    <cellStyle name="_KT (2)_3_TG-TH_Lora-tungchau_BAO TRO XH-DU TOAN" xfId="506"/>
    <cellStyle name="_KT (2)_3_TG-TH_Lora-tungchau_BAO TRO XH-DU TOAN 2" xfId="5474"/>
    <cellStyle name="_KT (2)_3_TG-TH_Lora-tungchau_BD" xfId="507"/>
    <cellStyle name="_KT (2)_3_TG-TH_Lora-tungchau_BD 2" xfId="5475"/>
    <cellStyle name="_KT (2)_3_TG-TH_Lora-tungchau_DM.NHANCONG" xfId="508"/>
    <cellStyle name="_KT (2)_3_TG-TH_Lora-tungchau_DM.NHANCONG 2" xfId="3602"/>
    <cellStyle name="_KT (2)_3_TG-TH_Lora-tungchau_DM.NHANCONG 3" xfId="5476"/>
    <cellStyle name="_KT (2)_3_TG-TH_Lora-tungchau_DM.NHANCONG_Song tra-750-tram nen" xfId="509"/>
    <cellStyle name="_KT (2)_3_TG-TH_Lora-tungchau_DM.NHANCONG_Song tra-750-tram nen 2" xfId="2926"/>
    <cellStyle name="_KT (2)_3_TG-TH_Lora-tungchau_DM.NHANCONG_Song tra-750-tram nen 2 2" xfId="5477"/>
    <cellStyle name="_KT (2)_3_TG-TH_Lora-tungchau_DM.NHANCONG_Song tra-750-tram nen 3" xfId="5478"/>
    <cellStyle name="_KT (2)_3_TG-TH_Lora-tungchau_DUONG DOI TAN HOI-NEW 21-8-2006" xfId="510"/>
    <cellStyle name="_KT (2)_3_TG-TH_Lora-tungchau_DUONG DOI TAN HOI-NEW 21-8-2006 2" xfId="5479"/>
    <cellStyle name="_KT (2)_3_TG-TH_Lora-tungchau_Gia cuoc van chuyen" xfId="511"/>
    <cellStyle name="_KT (2)_3_TG-TH_Lora-tungchau_Gia cuoc van chuyen 2" xfId="5480"/>
    <cellStyle name="_KT (2)_3_TG-TH_Lora-tungchau_Khu dan cu SO 2(TK BV-TC)-1" xfId="512"/>
    <cellStyle name="_KT (2)_3_TG-TH_Lora-tungchau_Khu dan cu SO 2(TK BV-TC)-1 2" xfId="5481"/>
    <cellStyle name="_KT (2)_3_TG-TH_Lora-tungchau_LTRI- TDINH" xfId="513"/>
    <cellStyle name="_KT (2)_3_TG-TH_Lora-tungchau_Pham Van Thanh" xfId="514"/>
    <cellStyle name="_KT (2)_3_TG-TH_Lora-tungchau_Pham Van Thanh 2" xfId="5482"/>
    <cellStyle name="_KT (2)_3_TG-TH_Lora-tungchau_Phuoc My Giai Doan 3-gia moi-14-10-uni" xfId="515"/>
    <cellStyle name="_KT (2)_3_TG-TH_Lora-tungchau_Phuoc My Giai Doan 3-gia moi-14-10-uni 2" xfId="5483"/>
    <cellStyle name="_KT (2)_3_TG-TH_Lora-tungchau_Song tra-750-tram nen" xfId="516"/>
    <cellStyle name="_KT (2)_3_TG-TH_Lora-tungchau_Song tra-750-tram nen 2" xfId="2927"/>
    <cellStyle name="_KT (2)_3_TG-TH_Lora-tungchau_Song tra-750-tram nen 2 2" xfId="5484"/>
    <cellStyle name="_KT (2)_3_TG-TH_Lora-tungchau_Song tra-750-tram nen 3" xfId="5485"/>
    <cellStyle name="_KT (2)_3_TG-TH_Lora-tungchau_Thuan Bac-sua lai" xfId="517"/>
    <cellStyle name="_KT (2)_3_TG-TH_Lora-tungchau_Thuan Bac-sua lai 2" xfId="5486"/>
    <cellStyle name="_KT (2)_3_TG-TH_Lora-tungchau_VKim" xfId="518"/>
    <cellStyle name="_KT (2)_3_TG-TH_Lora-tungchau_VKim 2" xfId="5487"/>
    <cellStyle name="_KT (2)_3_TG-TH_MUOI TINH PHUOC MINH" xfId="519"/>
    <cellStyle name="_KT (2)_3_TG-TH_MUOI TINH PHUOC MINH 2" xfId="3603"/>
    <cellStyle name="_KT (2)_3_TG-TH_MUOI TINH PHUOC MINH 3" xfId="5488"/>
    <cellStyle name="_KT (2)_3_TG-TH_MUOI TINH PHUOC MINH_Song tra-750-tram nen" xfId="520"/>
    <cellStyle name="_KT (2)_3_TG-TH_MUOI TINH PHUOC MINH_Song tra-750-tram nen 2" xfId="2928"/>
    <cellStyle name="_KT (2)_3_TG-TH_MUOI TINH PHUOC MINH_Song tra-750-tram nen 2 2" xfId="5489"/>
    <cellStyle name="_KT (2)_3_TG-TH_MUOI TINH PHUOC MINH_Song tra-750-tram nen 3" xfId="5490"/>
    <cellStyle name="_KT (2)_3_TG-TH_PERSONAL" xfId="521"/>
    <cellStyle name="_KT (2)_3_TG-TH_PERSONAL 2" xfId="3604"/>
    <cellStyle name="_KT (2)_3_TG-TH_PERSONAL_Book1" xfId="522"/>
    <cellStyle name="_KT (2)_3_TG-TH_PERSONAL_Book1 2" xfId="3605"/>
    <cellStyle name="_KT (2)_3_TG-TH_PERSONAL_Book1 3" xfId="5491"/>
    <cellStyle name="_KT (2)_3_TG-TH_PERSONAL_Book1_06 Thuy san Ninh Phuoc (luu 21-06)" xfId="523"/>
    <cellStyle name="_KT (2)_3_TG-TH_PERSONAL_Book1_06 Thuy san Ninh Phuoc (luu 21-06) 2" xfId="5492"/>
    <cellStyle name="_KT (2)_3_TG-TH_PERSONAL_Book1_1" xfId="524"/>
    <cellStyle name="_KT (2)_3_TG-TH_PERSONAL_Book1_1 2" xfId="3606"/>
    <cellStyle name="_KT (2)_3_TG-TH_PERSONAL_Book1_1_Song tra-750-tram nen" xfId="525"/>
    <cellStyle name="_KT (2)_3_TG-TH_PERSONAL_Book1_BAO TRO XH-DU TOAN" xfId="526"/>
    <cellStyle name="_KT (2)_3_TG-TH_PERSONAL_Book1_BAO TRO XH-DU TOAN 2" xfId="5493"/>
    <cellStyle name="_KT (2)_3_TG-TH_PERSONAL_Book1_BD" xfId="527"/>
    <cellStyle name="_KT (2)_3_TG-TH_PERSONAL_Book1_BD 2" xfId="5494"/>
    <cellStyle name="_KT (2)_3_TG-TH_PERSONAL_Book1_Book1" xfId="528"/>
    <cellStyle name="_KT (2)_3_TG-TH_PERSONAL_Book1_Book1 2" xfId="3607"/>
    <cellStyle name="_KT (2)_3_TG-TH_PERSONAL_Book1_Book1_Song tra-750-tram nen" xfId="529"/>
    <cellStyle name="_KT (2)_3_TG-TH_PERSONAL_Book1_Book1_Song tra-750-tram nen 2" xfId="2929"/>
    <cellStyle name="_KT (2)_3_TG-TH_PERSONAL_Book1_DI DOI TRUONG LE QUY DON-HC HOAN CONG" xfId="530"/>
    <cellStyle name="_KT (2)_3_TG-TH_PERSONAL_Book1_DUONG DOI TAN HOI-NEW 21-8-2006" xfId="531"/>
    <cellStyle name="_KT (2)_3_TG-TH_PERSONAL_Book1_DUONG DOI TAN HOI-NEW 21-8-2006 2" xfId="5495"/>
    <cellStyle name="_KT (2)_3_TG-TH_PERSONAL_Book1_DUONG DOI THI XA-THU HOI-HC 2-3-07 xls" xfId="532"/>
    <cellStyle name="_KT (2)_3_TG-TH_PERSONAL_Book1_DUONG DOI THI XA-THU HOI-HC 2-3-07 xls 2" xfId="3608"/>
    <cellStyle name="_KT (2)_3_TG-TH_PERSONAL_Book1_DUONG DOI THI XA-THU HOI-HC 2-3-07 xls 3" xfId="5496"/>
    <cellStyle name="_KT (2)_3_TG-TH_PERSONAL_Book1_DUONG DOI THI XA-THU HOI-HC 2-3-07 xls_Song tra-750-tram nen" xfId="533"/>
    <cellStyle name="_KT (2)_3_TG-TH_PERSONAL_Book1_DUONG DOI THI XA-THU HOI-HC 2-3-07 xls_Song tra-750-tram nen 2" xfId="2930"/>
    <cellStyle name="_KT (2)_3_TG-TH_PERSONAL_Book1_DUONG DOI THI XA-THU HOI-HC 2-3-07 xls_Song tra-750-tram nen 2 2" xfId="5497"/>
    <cellStyle name="_KT (2)_3_TG-TH_PERSONAL_Book1_DUONG DOI THI XA-THU HOI-HC 2-3-07 xls_Song tra-750-tram nen 3" xfId="5498"/>
    <cellStyle name="_KT (2)_3_TG-TH_PERSONAL_Book1_Gia cuoc van chuyen" xfId="534"/>
    <cellStyle name="_KT (2)_3_TG-TH_PERSONAL_Book1_Khu dan cu SO 2(TK BV-TC)-1" xfId="535"/>
    <cellStyle name="_KT (2)_3_TG-TH_PERSONAL_Book1_KHU DAN CU SUOI VANG" xfId="536"/>
    <cellStyle name="_KT (2)_3_TG-TH_PERSONAL_Book1_Khu TDC Phuoc Trung" xfId="537"/>
    <cellStyle name="_KT (2)_3_TG-TH_PERSONAL_Book1_Pham Van Thanh" xfId="538"/>
    <cellStyle name="_KT (2)_3_TG-TH_PERSONAL_Book1_Phuoc My Giai Doan 3-gia moi-14-10-uni" xfId="539"/>
    <cellStyle name="_KT (2)_3_TG-TH_PERSONAL_Book1_Song tra-750-tram nen" xfId="540"/>
    <cellStyle name="_KT (2)_3_TG-TH_PERSONAL_Book1_Song tra-750-tram nen 2" xfId="2931"/>
    <cellStyle name="_KT (2)_3_TG-TH_PERSONAL_Book1_Song tra-750-tram nen 2 2" xfId="5499"/>
    <cellStyle name="_KT (2)_3_TG-TH_PERSONAL_Book1_Song tra-750-tram nen 3" xfId="5500"/>
    <cellStyle name="_KT (2)_3_TG-TH_PERSONAL_Book1_Thuan Bac-sua lai" xfId="541"/>
    <cellStyle name="_KT (2)_3_TG-TH_PERSONAL_Book1_VKim" xfId="542"/>
    <cellStyle name="_KT (2)_3_TG-TH_PERSONAL_Book1_VKim 2" xfId="5501"/>
    <cellStyle name="_KT (2)_3_TG-TH_PERSONAL_HTQ.8 GD1" xfId="543"/>
    <cellStyle name="_KT (2)_3_TG-TH_PERSONAL_HTQ.8 GD1 2" xfId="3609"/>
    <cellStyle name="_KT (2)_3_TG-TH_PERSONAL_HTQ.8 GD1 3" xfId="5502"/>
    <cellStyle name="_KT (2)_3_TG-TH_PERSONAL_HTQ.8 GD1_06 Thuy san Ninh Phuoc (luu 21-06)" xfId="544"/>
    <cellStyle name="_KT (2)_3_TG-TH_PERSONAL_HTQ.8 GD1_06 Thuy san Ninh Phuoc (luu 21-06) 2" xfId="5503"/>
    <cellStyle name="_KT (2)_3_TG-TH_PERSONAL_HTQ.8 GD1_BAO TRO XH-DU TOAN" xfId="545"/>
    <cellStyle name="_KT (2)_3_TG-TH_PERSONAL_HTQ.8 GD1_BAO TRO XH-DU TOAN 2" xfId="5504"/>
    <cellStyle name="_KT (2)_3_TG-TH_PERSONAL_HTQ.8 GD1_BD" xfId="546"/>
    <cellStyle name="_KT (2)_3_TG-TH_PERSONAL_HTQ.8 GD1_BD 2" xfId="5505"/>
    <cellStyle name="_KT (2)_3_TG-TH_PERSONAL_HTQ.8 GD1_DI DOI TRUONG LE QUY DON-HC HOAN CONG" xfId="547"/>
    <cellStyle name="_KT (2)_3_TG-TH_PERSONAL_HTQ.8 GD1_DUONG DOI TAN HOI-NEW 21-8-2006" xfId="548"/>
    <cellStyle name="_KT (2)_3_TG-TH_PERSONAL_HTQ.8 GD1_DUONG DOI TAN HOI-NEW 21-8-2006 2" xfId="5506"/>
    <cellStyle name="_KT (2)_3_TG-TH_PERSONAL_HTQ.8 GD1_DUONG DOI THI XA-THU HOI-HC 2-3-07 xls" xfId="549"/>
    <cellStyle name="_KT (2)_3_TG-TH_PERSONAL_HTQ.8 GD1_DUONG DOI THI XA-THU HOI-HC 2-3-07 xls 2" xfId="3610"/>
    <cellStyle name="_KT (2)_3_TG-TH_PERSONAL_HTQ.8 GD1_DUONG DOI THI XA-THU HOI-HC 2-3-07 xls 3" xfId="5507"/>
    <cellStyle name="_KT (2)_3_TG-TH_PERSONAL_HTQ.8 GD1_DUONG DOI THI XA-THU HOI-HC 2-3-07 xls_Song tra-750-tram nen" xfId="550"/>
    <cellStyle name="_KT (2)_3_TG-TH_PERSONAL_HTQ.8 GD1_DUONG DOI THI XA-THU HOI-HC 2-3-07 xls_Song tra-750-tram nen 2" xfId="2932"/>
    <cellStyle name="_KT (2)_3_TG-TH_PERSONAL_HTQ.8 GD1_DUONG DOI THI XA-THU HOI-HC 2-3-07 xls_Song tra-750-tram nen 2 2" xfId="5508"/>
    <cellStyle name="_KT (2)_3_TG-TH_PERSONAL_HTQ.8 GD1_DUONG DOI THI XA-THU HOI-HC 2-3-07 xls_Song tra-750-tram nen 3" xfId="5509"/>
    <cellStyle name="_KT (2)_3_TG-TH_PERSONAL_HTQ.8 GD1_Gia cuoc van chuyen" xfId="551"/>
    <cellStyle name="_KT (2)_3_TG-TH_PERSONAL_HTQ.8 GD1_Khu dan cu SO 2(TK BV-TC)-1" xfId="552"/>
    <cellStyle name="_KT (2)_3_TG-TH_PERSONAL_HTQ.8 GD1_KHU DAN CU SUOI VANG" xfId="553"/>
    <cellStyle name="_KT (2)_3_TG-TH_PERSONAL_HTQ.8 GD1_Khu TDC Phuoc Trung" xfId="554"/>
    <cellStyle name="_KT (2)_3_TG-TH_PERSONAL_HTQ.8 GD1_Pham Van Thanh" xfId="555"/>
    <cellStyle name="_KT (2)_3_TG-TH_PERSONAL_HTQ.8 GD1_Phuoc My Giai Doan 3-gia moi-14-10-uni" xfId="556"/>
    <cellStyle name="_KT (2)_3_TG-TH_PERSONAL_HTQ.8 GD1_Song tra-750-tram nen" xfId="557"/>
    <cellStyle name="_KT (2)_3_TG-TH_PERSONAL_HTQ.8 GD1_Song tra-750-tram nen 2" xfId="2933"/>
    <cellStyle name="_KT (2)_3_TG-TH_PERSONAL_HTQ.8 GD1_Song tra-750-tram nen 2 2" xfId="5510"/>
    <cellStyle name="_KT (2)_3_TG-TH_PERSONAL_HTQ.8 GD1_Song tra-750-tram nen 3" xfId="5511"/>
    <cellStyle name="_KT (2)_3_TG-TH_PERSONAL_HTQ.8 GD1_Thuan Bac-sua lai" xfId="558"/>
    <cellStyle name="_KT (2)_3_TG-TH_PERSONAL_HTQ.8 GD1_VKim" xfId="559"/>
    <cellStyle name="_KT (2)_3_TG-TH_PERSONAL_HTQ.8 GD1_VKim 2" xfId="5512"/>
    <cellStyle name="_KT (2)_3_TG-TH_PERSONAL_Song tra-750-tram nen" xfId="560"/>
    <cellStyle name="_KT (2)_3_TG-TH_PERSONAL_Song tra-750-tram nen 2" xfId="2934"/>
    <cellStyle name="_KT (2)_3_TG-TH_PERSONAL_THG" xfId="561"/>
    <cellStyle name="_KT (2)_3_TG-TH_PERSONAL_THG 2" xfId="3611"/>
    <cellStyle name="_KT (2)_3_TG-TH_PERSONAL_THG_Song tra-750-tram nen" xfId="562"/>
    <cellStyle name="_KT (2)_3_TG-TH_PERSONAL_Tong hop KHCB 2001" xfId="563"/>
    <cellStyle name="_KT (2)_3_TG-TH_PERSONAL_Tong hop KHCB 2001 2" xfId="3612"/>
    <cellStyle name="_KT (2)_3_TG-TH_PERSONAL_Tong hop KHCB 2001_Song tra-750-tram nen" xfId="564"/>
    <cellStyle name="_KT (2)_3_TG-TH_PERSONAL_Tong hop KHCB 2001_Song tra-750-tram nen 2" xfId="2935"/>
    <cellStyle name="_KT (2)_3_TG-TH_PHUOC HUU" xfId="565"/>
    <cellStyle name="_KT (2)_3_TG-TH_PHUOC HUU 2" xfId="3613"/>
    <cellStyle name="_KT (2)_3_TG-TH_PHUOC HUU 3" xfId="5513"/>
    <cellStyle name="_KT (2)_3_TG-TH_PHUOC HUU_Song tra-750-tram nen" xfId="566"/>
    <cellStyle name="_KT (2)_3_TG-TH_PHUOC HUU_Song tra-750-tram nen 2" xfId="2936"/>
    <cellStyle name="_KT (2)_3_TG-TH_PHUOC HUU_Song tra-750-tram nen 2 2" xfId="5514"/>
    <cellStyle name="_KT (2)_3_TG-TH_PHUOC HUU_Song tra-750-tram nen 3" xfId="5515"/>
    <cellStyle name="_KT (2)_3_TG-TH_Qt-HT3PQ1(CauKho)" xfId="567"/>
    <cellStyle name="_KT (2)_3_TG-TH_Qt-HT3PQ1(CauKho) 2" xfId="3614"/>
    <cellStyle name="_KT (2)_3_TG-TH_Qt-HT3PQ1(CauKho)_Song tra-750-tram nen" xfId="568"/>
    <cellStyle name="_KT (2)_3_TG-TH_Qt-HT3PQ1(CauKho)_Song tra-750-tram nen 2" xfId="2937"/>
    <cellStyle name="_KT (2)_3_TG-TH_Song tra-750-tram nen" xfId="569"/>
    <cellStyle name="_KT (2)_3_TG-TH_Song tra-750-tram nen 2" xfId="2938"/>
    <cellStyle name="_KT (2)_3_TG-TH_Song tra-750-tram nen 2 2" xfId="5516"/>
    <cellStyle name="_KT (2)_3_TG-TH_Song tra-750-tram nen 3" xfId="5517"/>
    <cellStyle name="_KT (2)_3_TG-TH_TDC Tan My" xfId="570"/>
    <cellStyle name="_KT (2)_3_TG-TH_TDC Tan My 2" xfId="3615"/>
    <cellStyle name="_KT (2)_3_TG-TH_TDC Tan My 3" xfId="5518"/>
    <cellStyle name="_KT (2)_3_TG-TH_TDC Tan My_Song tra-750-tram nen" xfId="571"/>
    <cellStyle name="_KT (2)_3_TG-TH_TDC Tan My_Song tra-750-tram nen 2" xfId="2939"/>
    <cellStyle name="_KT (2)_3_TG-TH_TDC Tan My_Song tra-750-tram nen 2 2" xfId="5519"/>
    <cellStyle name="_KT (2)_3_TG-TH_TDC Tan My_Song tra-750-tram nen 3" xfId="5520"/>
    <cellStyle name="_KT (2)_3_TG-TH_TDT-MAU2" xfId="572"/>
    <cellStyle name="_KT (2)_3_TG-TH_TDT-MAU2 2" xfId="3616"/>
    <cellStyle name="_KT (2)_3_TG-TH_TDT-MAU2 3" xfId="5521"/>
    <cellStyle name="_KT (2)_3_TG-TH_TDT-MAU2_Song tra-750-tram nen" xfId="573"/>
    <cellStyle name="_KT (2)_3_TG-TH_TDT-MAU2_Song tra-750-tram nen 2" xfId="2940"/>
    <cellStyle name="_KT (2)_3_TG-TH_TDT-MAU2_Song tra-750-tram nen 2 2" xfId="5522"/>
    <cellStyle name="_KT (2)_3_TG-TH_TDT-MAU2_Song tra-750-tram nen 3" xfId="5523"/>
    <cellStyle name="_KT (2)_3_TG-TH_Truong day nghe (20.1.06)" xfId="574"/>
    <cellStyle name="_KT (2)_3_TG-TH_Truong day nghe (20.1.06) 2" xfId="2941"/>
    <cellStyle name="_KT (2)_3_TG-TH_Truong day nghe (20.1.06) 2 2" xfId="5524"/>
    <cellStyle name="_KT (2)_3_TG-TH_Truong day nghe (20.1.06) 3" xfId="5525"/>
    <cellStyle name="_KT (2)_4" xfId="575"/>
    <cellStyle name="_KT (2)_4 2" xfId="3617"/>
    <cellStyle name="_KT (2)_4_07-PHUOC HA.XLS-1" xfId="576"/>
    <cellStyle name="_KT (2)_4_07-PHUOC HA.XLS-1 2" xfId="3618"/>
    <cellStyle name="_KT (2)_4_07-PHUOC HA.XLS-1_Song tra-750-tram nen" xfId="577"/>
    <cellStyle name="_KT (2)_4_07-PHUOC HA.XLS-1_Song tra-750-tram nen 2" xfId="2942"/>
    <cellStyle name="_KT (2)_4_BAO CAO KLCT PT2000" xfId="578"/>
    <cellStyle name="_KT (2)_4_BAO CAO KLCT PT2000 2" xfId="3619"/>
    <cellStyle name="_KT (2)_4_BAO CAO KLCT PT2000_Song tra-750-tram nen" xfId="579"/>
    <cellStyle name="_KT (2)_4_BAO CAO KLCT PT2000_Song tra-750-tram nen 2" xfId="2943"/>
    <cellStyle name="_KT (2)_4_BAO CAO PT2000" xfId="580"/>
    <cellStyle name="_KT (2)_4_BAO CAO PT2000 2" xfId="3620"/>
    <cellStyle name="_KT (2)_4_BAO CAO PT2000_Book1" xfId="581"/>
    <cellStyle name="_KT (2)_4_BAO CAO PT2000_Book1 2" xfId="3621"/>
    <cellStyle name="_KT (2)_4_BAO CAO PT2000_Book1_Song tra-750-tram nen" xfId="582"/>
    <cellStyle name="_KT (2)_4_BAO CAO PT2000_Book1_Song tra-750-tram nen 2" xfId="2944"/>
    <cellStyle name="_KT (2)_4_BAO CAO PT2000_DT Ngoc Ha" xfId="583"/>
    <cellStyle name="_KT (2)_4_BAO CAO PT2000_DT Ngoc Ha 2" xfId="3622"/>
    <cellStyle name="_KT (2)_4_BAO CAO PT2000_DT Ngoc Ha_Song tra-750-tram nen" xfId="584"/>
    <cellStyle name="_KT (2)_4_BAO CAO PT2000_DT Ngoc Ha_Song tra-750-tram nen 2" xfId="2945"/>
    <cellStyle name="_KT (2)_4_BAO CAO PT2000_MUOI TINH PHUOC MINH" xfId="585"/>
    <cellStyle name="_KT (2)_4_BAO CAO PT2000_MUOI TINH PHUOC MINH 2" xfId="3623"/>
    <cellStyle name="_KT (2)_4_BAO CAO PT2000_MUOI TINH PHUOC MINH_Song tra-750-tram nen" xfId="586"/>
    <cellStyle name="_KT (2)_4_BAO CAO PT2000_MUOI TINH PHUOC MINH_Song tra-750-tram nen 2" xfId="2946"/>
    <cellStyle name="_KT (2)_4_BAO CAO PT2000_Song tra-750-tram nen" xfId="587"/>
    <cellStyle name="_KT (2)_4_BAO CAO PT2000_Song tra-750-tram nen 2" xfId="2947"/>
    <cellStyle name="_KT (2)_4_BAO CAO PT2000_TDC Tan My" xfId="588"/>
    <cellStyle name="_KT (2)_4_BAO CAO PT2000_TDC Tan My 2" xfId="3624"/>
    <cellStyle name="_KT (2)_4_BAO CAO PT2000_TDC Tan My_Song tra-750-tram nen" xfId="589"/>
    <cellStyle name="_KT (2)_4_BAO CAO PT2000_TDC Tan My_Song tra-750-tram nen 2" xfId="2948"/>
    <cellStyle name="_KT (2)_4_BAO CAO PT2000_trinh bao gia" xfId="590"/>
    <cellStyle name="_KT (2)_4_BAO CAO PT2000_trinh bao gia 2" xfId="3625"/>
    <cellStyle name="_KT (2)_4_BAO CAO PT2000_trinh bao gia 3" xfId="5526"/>
    <cellStyle name="_KT (2)_4_BAO CAO PT2000_trinh bao gia 3 2" xfId="8369"/>
    <cellStyle name="_KT (2)_4_BAO CAO PT2000_trinh bao gia 4" xfId="6772"/>
    <cellStyle name="_KT (2)_4_BAO CAO PT2000_trinh bao gia_06 Thuy san Ninh Phuoc (luu 21-06)" xfId="591"/>
    <cellStyle name="_KT (2)_4_BAO CAO PT2000_trinh bao gia_06 Thuy san Ninh Phuoc (luu 21-06) 2" xfId="5527"/>
    <cellStyle name="_KT (2)_4_BAO CAO PT2000_trinh bao gia_06 Thuy san Ninh Phuoc (luu 21-06) 2 2" xfId="8370"/>
    <cellStyle name="_KT (2)_4_BAO CAO PT2000_trinh bao gia_06 Thuy san Ninh Phuoc (luu 21-06) 3" xfId="6773"/>
    <cellStyle name="_KT (2)_4_BAO CAO PT2000_trinh bao gia_BAO TRO XH-DU TOAN" xfId="592"/>
    <cellStyle name="_KT (2)_4_BAO CAO PT2000_trinh bao gia_BAO TRO XH-DU TOAN 2" xfId="5528"/>
    <cellStyle name="_KT (2)_4_BAO CAO PT2000_trinh bao gia_BAO TRO XH-DU TOAN 2 2" xfId="8371"/>
    <cellStyle name="_KT (2)_4_BAO CAO PT2000_trinh bao gia_BAO TRO XH-DU TOAN 3" xfId="6774"/>
    <cellStyle name="_KT (2)_4_BAO CAO PT2000_trinh bao gia_BD" xfId="593"/>
    <cellStyle name="_KT (2)_4_BAO CAO PT2000_trinh bao gia_BD 2" xfId="5529"/>
    <cellStyle name="_KT (2)_4_BAO CAO PT2000_trinh bao gia_BD 2 2" xfId="8372"/>
    <cellStyle name="_KT (2)_4_BAO CAO PT2000_trinh bao gia_BD 3" xfId="6775"/>
    <cellStyle name="_KT (2)_4_BAO CAO PT2000_trinh bao gia_DI DOI TRUONG LE QUY DON-HC HOAN CONG" xfId="594"/>
    <cellStyle name="_KT (2)_4_BAO CAO PT2000_trinh bao gia_DUONG DOI TAN HOI-NEW 21-8-2006" xfId="595"/>
    <cellStyle name="_KT (2)_4_BAO CAO PT2000_trinh bao gia_DUONG DOI TAN HOI-NEW 21-8-2006 2" xfId="5530"/>
    <cellStyle name="_KT (2)_4_BAO CAO PT2000_trinh bao gia_DUONG DOI TAN HOI-NEW 21-8-2006 2 2" xfId="8373"/>
    <cellStyle name="_KT (2)_4_BAO CAO PT2000_trinh bao gia_DUONG DOI TAN HOI-NEW 21-8-2006 3" xfId="6776"/>
    <cellStyle name="_KT (2)_4_BAO CAO PT2000_trinh bao gia_DUONG DOI THI XA-THU HOI-HC 2-3-07 xls" xfId="596"/>
    <cellStyle name="_KT (2)_4_BAO CAO PT2000_trinh bao gia_DUONG DOI THI XA-THU HOI-HC 2-3-07 xls 2" xfId="3626"/>
    <cellStyle name="_KT (2)_4_BAO CAO PT2000_trinh bao gia_DUONG DOI THI XA-THU HOI-HC 2-3-07 xls 3" xfId="5531"/>
    <cellStyle name="_KT (2)_4_BAO CAO PT2000_trinh bao gia_DUONG DOI THI XA-THU HOI-HC 2-3-07 xls 3 2" xfId="8374"/>
    <cellStyle name="_KT (2)_4_BAO CAO PT2000_trinh bao gia_DUONG DOI THI XA-THU HOI-HC 2-3-07 xls 4" xfId="6777"/>
    <cellStyle name="_KT (2)_4_BAO CAO PT2000_trinh bao gia_DUONG DOI THI XA-THU HOI-HC 2-3-07 xls_Song tra-750-tram nen" xfId="597"/>
    <cellStyle name="_KT (2)_4_BAO CAO PT2000_trinh bao gia_DUONG DOI THI XA-THU HOI-HC 2-3-07 xls_Song tra-750-tram nen 2" xfId="2949"/>
    <cellStyle name="_KT (2)_4_BAO CAO PT2000_trinh bao gia_DUONG DOI THI XA-THU HOI-HC 2-3-07 xls_Song tra-750-tram nen 2 2" xfId="5532"/>
    <cellStyle name="_KT (2)_4_BAO CAO PT2000_trinh bao gia_DUONG DOI THI XA-THU HOI-HC 2-3-07 xls_Song tra-750-tram nen 2 2 2" xfId="8375"/>
    <cellStyle name="_KT (2)_4_BAO CAO PT2000_trinh bao gia_DUONG DOI THI XA-THU HOI-HC 2-3-07 xls_Song tra-750-tram nen 2 3" xfId="7626"/>
    <cellStyle name="_KT (2)_4_BAO CAO PT2000_trinh bao gia_DUONG DOI THI XA-THU HOI-HC 2-3-07 xls_Song tra-750-tram nen 3" xfId="5533"/>
    <cellStyle name="_KT (2)_4_BAO CAO PT2000_trinh bao gia_DUONG DOI THI XA-THU HOI-HC 2-3-07 xls_Song tra-750-tram nen 3 2" xfId="8376"/>
    <cellStyle name="_KT (2)_4_BAO CAO PT2000_trinh bao gia_DUONG DOI THI XA-THU HOI-HC 2-3-07 xls_Song tra-750-tram nen 4" xfId="6778"/>
    <cellStyle name="_KT (2)_4_BAO CAO PT2000_trinh bao gia_Gia cuoc van chuyen" xfId="598"/>
    <cellStyle name="_KT (2)_4_BAO CAO PT2000_trinh bao gia_Khu dan cu SO 2(TK BV-TC)-1" xfId="599"/>
    <cellStyle name="_KT (2)_4_BAO CAO PT2000_trinh bao gia_KHU DAN CU SUOI VANG" xfId="600"/>
    <cellStyle name="_KT (2)_4_BAO CAO PT2000_trinh bao gia_Khu TDC Phuoc Trung" xfId="601"/>
    <cellStyle name="_KT (2)_4_BAO CAO PT2000_trinh bao gia_Pham Van Thanh" xfId="602"/>
    <cellStyle name="_KT (2)_4_BAO CAO PT2000_trinh bao gia_Phuoc My Giai Doan 3-gia moi-14-10-uni" xfId="603"/>
    <cellStyle name="_KT (2)_4_BAO CAO PT2000_trinh bao gia_Song tra-750-tram nen" xfId="604"/>
    <cellStyle name="_KT (2)_4_BAO CAO PT2000_trinh bao gia_Song tra-750-tram nen 2" xfId="2950"/>
    <cellStyle name="_KT (2)_4_BAO CAO PT2000_trinh bao gia_Song tra-750-tram nen 2 2" xfId="5534"/>
    <cellStyle name="_KT (2)_4_BAO CAO PT2000_trinh bao gia_Song tra-750-tram nen 2 2 2" xfId="8377"/>
    <cellStyle name="_KT (2)_4_BAO CAO PT2000_trinh bao gia_Song tra-750-tram nen 2 3" xfId="7627"/>
    <cellStyle name="_KT (2)_4_BAO CAO PT2000_trinh bao gia_Song tra-750-tram nen 3" xfId="5535"/>
    <cellStyle name="_KT (2)_4_BAO CAO PT2000_trinh bao gia_Song tra-750-tram nen 3 2" xfId="8378"/>
    <cellStyle name="_KT (2)_4_BAO CAO PT2000_trinh bao gia_Song tra-750-tram nen 4" xfId="6779"/>
    <cellStyle name="_KT (2)_4_BAO CAO PT2000_trinh bao gia_Thuan Bac-sua lai" xfId="605"/>
    <cellStyle name="_KT (2)_4_BAO CAO PT2000_trinh bao gia_VKim" xfId="606"/>
    <cellStyle name="_KT (2)_4_BAO CAO PT2000_trinh bao gia_VKim 2" xfId="5536"/>
    <cellStyle name="_KT (2)_4_BAO CAO PT2000_trinh bao gia_VKim 2 2" xfId="8379"/>
    <cellStyle name="_KT (2)_4_BAO CAO PT2000_trinh bao gia_VKim 3" xfId="6780"/>
    <cellStyle name="_KT (2)_4_BAO CAO PT2000_Truong day nghe (20.1.06)" xfId="607"/>
    <cellStyle name="_KT (2)_4_BAO CAO PT2000_Truong day nghe (20.1.06) 2" xfId="2951"/>
    <cellStyle name="_KT (2)_4_Bao cao XDCB 2001 - T11 KH dieu chinh 20-11-THAI" xfId="608"/>
    <cellStyle name="_KT (2)_4_Bao cao XDCB 2001 - T11 KH dieu chinh 20-11-THAI 2" xfId="3627"/>
    <cellStyle name="_KT (2)_4_Bao cao XDCB 2001 - T11 KH dieu chinh 20-11-THAI_Book1" xfId="609"/>
    <cellStyle name="_KT (2)_4_Bao cao XDCB 2001 - T11 KH dieu chinh 20-11-THAI_Book1 2" xfId="3628"/>
    <cellStyle name="_KT (2)_4_Bao cao XDCB 2001 - T11 KH dieu chinh 20-11-THAI_Book1_Song tra-750-tram nen" xfId="610"/>
    <cellStyle name="_KT (2)_4_Bao cao XDCB 2001 - T11 KH dieu chinh 20-11-THAI_Book1_Song tra-750-tram nen 2" xfId="2952"/>
    <cellStyle name="_KT (2)_4_Bao cao XDCB 2001 - T11 KH dieu chinh 20-11-THAI_DT Ngoc Ha" xfId="611"/>
    <cellStyle name="_KT (2)_4_Bao cao XDCB 2001 - T11 KH dieu chinh 20-11-THAI_DT Ngoc Ha 2" xfId="3629"/>
    <cellStyle name="_KT (2)_4_Bao cao XDCB 2001 - T11 KH dieu chinh 20-11-THAI_DT Ngoc Ha_Song tra-750-tram nen" xfId="612"/>
    <cellStyle name="_KT (2)_4_Bao cao XDCB 2001 - T11 KH dieu chinh 20-11-THAI_DT Ngoc Ha_Song tra-750-tram nen 2" xfId="2953"/>
    <cellStyle name="_KT (2)_4_Bao cao XDCB 2001 - T11 KH dieu chinh 20-11-THAI_MUOI TINH PHUOC MINH" xfId="613"/>
    <cellStyle name="_KT (2)_4_Bao cao XDCB 2001 - T11 KH dieu chinh 20-11-THAI_MUOI TINH PHUOC MINH 2" xfId="3630"/>
    <cellStyle name="_KT (2)_4_Bao cao XDCB 2001 - T11 KH dieu chinh 20-11-THAI_MUOI TINH PHUOC MINH_Song tra-750-tram nen" xfId="614"/>
    <cellStyle name="_KT (2)_4_Bao cao XDCB 2001 - T11 KH dieu chinh 20-11-THAI_MUOI TINH PHUOC MINH_Song tra-750-tram nen 2" xfId="2954"/>
    <cellStyle name="_KT (2)_4_Bao cao XDCB 2001 - T11 KH dieu chinh 20-11-THAI_Song tra-750-tram nen" xfId="615"/>
    <cellStyle name="_KT (2)_4_Bao cao XDCB 2001 - T11 KH dieu chinh 20-11-THAI_Song tra-750-tram nen 2" xfId="2955"/>
    <cellStyle name="_KT (2)_4_Bao cao XDCB 2001 - T11 KH dieu chinh 20-11-THAI_TDC Tan My" xfId="616"/>
    <cellStyle name="_KT (2)_4_Bao cao XDCB 2001 - T11 KH dieu chinh 20-11-THAI_TDC Tan My 2" xfId="3631"/>
    <cellStyle name="_KT (2)_4_Bao cao XDCB 2001 - T11 KH dieu chinh 20-11-THAI_TDC Tan My_Song tra-750-tram nen" xfId="617"/>
    <cellStyle name="_KT (2)_4_Bao cao XDCB 2001 - T11 KH dieu chinh 20-11-THAI_TDC Tan My_Song tra-750-tram nen 2" xfId="2956"/>
    <cellStyle name="_KT (2)_4_Bao cao XDCB 2001 - T11 KH dieu chinh 20-11-THAI_trinh bao gia" xfId="618"/>
    <cellStyle name="_KT (2)_4_Bao cao XDCB 2001 - T11 KH dieu chinh 20-11-THAI_trinh bao gia 2" xfId="3632"/>
    <cellStyle name="_KT (2)_4_Bao cao XDCB 2001 - T11 KH dieu chinh 20-11-THAI_trinh bao gia 3" xfId="5537"/>
    <cellStyle name="_KT (2)_4_Bao cao XDCB 2001 - T11 KH dieu chinh 20-11-THAI_trinh bao gia 3 2" xfId="8380"/>
    <cellStyle name="_KT (2)_4_Bao cao XDCB 2001 - T11 KH dieu chinh 20-11-THAI_trinh bao gia 4" xfId="6783"/>
    <cellStyle name="_KT (2)_4_Bao cao XDCB 2001 - T11 KH dieu chinh 20-11-THAI_trinh bao gia_06 Thuy san Ninh Phuoc (luu 21-06)" xfId="619"/>
    <cellStyle name="_KT (2)_4_Bao cao XDCB 2001 - T11 KH dieu chinh 20-11-THAI_trinh bao gia_06 Thuy san Ninh Phuoc (luu 21-06) 2" xfId="5538"/>
    <cellStyle name="_KT (2)_4_Bao cao XDCB 2001 - T11 KH dieu chinh 20-11-THAI_trinh bao gia_06 Thuy san Ninh Phuoc (luu 21-06) 2 2" xfId="8381"/>
    <cellStyle name="_KT (2)_4_Bao cao XDCB 2001 - T11 KH dieu chinh 20-11-THAI_trinh bao gia_06 Thuy san Ninh Phuoc (luu 21-06) 3" xfId="6784"/>
    <cellStyle name="_KT (2)_4_Bao cao XDCB 2001 - T11 KH dieu chinh 20-11-THAI_trinh bao gia_BAO TRO XH-DU TOAN" xfId="620"/>
    <cellStyle name="_KT (2)_4_Bao cao XDCB 2001 - T11 KH dieu chinh 20-11-THAI_trinh bao gia_BAO TRO XH-DU TOAN 2" xfId="5539"/>
    <cellStyle name="_KT (2)_4_Bao cao XDCB 2001 - T11 KH dieu chinh 20-11-THAI_trinh bao gia_BAO TRO XH-DU TOAN 2 2" xfId="8382"/>
    <cellStyle name="_KT (2)_4_Bao cao XDCB 2001 - T11 KH dieu chinh 20-11-THAI_trinh bao gia_BAO TRO XH-DU TOAN 3" xfId="6785"/>
    <cellStyle name="_KT (2)_4_Bao cao XDCB 2001 - T11 KH dieu chinh 20-11-THAI_trinh bao gia_BD" xfId="621"/>
    <cellStyle name="_KT (2)_4_Bao cao XDCB 2001 - T11 KH dieu chinh 20-11-THAI_trinh bao gia_BD 2" xfId="5540"/>
    <cellStyle name="_KT (2)_4_Bao cao XDCB 2001 - T11 KH dieu chinh 20-11-THAI_trinh bao gia_BD 2 2" xfId="8383"/>
    <cellStyle name="_KT (2)_4_Bao cao XDCB 2001 - T11 KH dieu chinh 20-11-THAI_trinh bao gia_BD 3" xfId="6786"/>
    <cellStyle name="_KT (2)_4_Bao cao XDCB 2001 - T11 KH dieu chinh 20-11-THAI_trinh bao gia_DI DOI TRUONG LE QUY DON-HC HOAN CONG" xfId="622"/>
    <cellStyle name="_KT (2)_4_Bao cao XDCB 2001 - T11 KH dieu chinh 20-11-THAI_trinh bao gia_DUONG DOI TAN HOI-NEW 21-8-2006" xfId="623"/>
    <cellStyle name="_KT (2)_4_Bao cao XDCB 2001 - T11 KH dieu chinh 20-11-THAI_trinh bao gia_DUONG DOI TAN HOI-NEW 21-8-2006 2" xfId="5541"/>
    <cellStyle name="_KT (2)_4_Bao cao XDCB 2001 - T11 KH dieu chinh 20-11-THAI_trinh bao gia_DUONG DOI TAN HOI-NEW 21-8-2006 2 2" xfId="8384"/>
    <cellStyle name="_KT (2)_4_Bao cao XDCB 2001 - T11 KH dieu chinh 20-11-THAI_trinh bao gia_DUONG DOI TAN HOI-NEW 21-8-2006 3" xfId="6787"/>
    <cellStyle name="_KT (2)_4_Bao cao XDCB 2001 - T11 KH dieu chinh 20-11-THAI_trinh bao gia_DUONG DOI THI XA-THU HOI-HC 2-3-07 xls" xfId="624"/>
    <cellStyle name="_KT (2)_4_Bao cao XDCB 2001 - T11 KH dieu chinh 20-11-THAI_trinh bao gia_DUONG DOI THI XA-THU HOI-HC 2-3-07 xls 2" xfId="3633"/>
    <cellStyle name="_KT (2)_4_Bao cao XDCB 2001 - T11 KH dieu chinh 20-11-THAI_trinh bao gia_DUONG DOI THI XA-THU HOI-HC 2-3-07 xls 3" xfId="5542"/>
    <cellStyle name="_KT (2)_4_Bao cao XDCB 2001 - T11 KH dieu chinh 20-11-THAI_trinh bao gia_DUONG DOI THI XA-THU HOI-HC 2-3-07 xls 3 2" xfId="8385"/>
    <cellStyle name="_KT (2)_4_Bao cao XDCB 2001 - T11 KH dieu chinh 20-11-THAI_trinh bao gia_DUONG DOI THI XA-THU HOI-HC 2-3-07 xls 4" xfId="6788"/>
    <cellStyle name="_KT (2)_4_Bao cao XDCB 2001 - T11 KH dieu chinh 20-11-THAI_trinh bao gia_DUONG DOI THI XA-THU HOI-HC 2-3-07 xls_Song tra-750-tram nen" xfId="625"/>
    <cellStyle name="_KT (2)_4_Bao cao XDCB 2001 - T11 KH dieu chinh 20-11-THAI_trinh bao gia_DUONG DOI THI XA-THU HOI-HC 2-3-07 xls_Song tra-750-tram nen 2" xfId="2957"/>
    <cellStyle name="_KT (2)_4_Bao cao XDCB 2001 - T11 KH dieu chinh 20-11-THAI_trinh bao gia_DUONG DOI THI XA-THU HOI-HC 2-3-07 xls_Song tra-750-tram nen 2 2" xfId="5543"/>
    <cellStyle name="_KT (2)_4_Bao cao XDCB 2001 - T11 KH dieu chinh 20-11-THAI_trinh bao gia_DUONG DOI THI XA-THU HOI-HC 2-3-07 xls_Song tra-750-tram nen 2 2 2" xfId="8386"/>
    <cellStyle name="_KT (2)_4_Bao cao XDCB 2001 - T11 KH dieu chinh 20-11-THAI_trinh bao gia_DUONG DOI THI XA-THU HOI-HC 2-3-07 xls_Song tra-750-tram nen 2 3" xfId="7628"/>
    <cellStyle name="_KT (2)_4_Bao cao XDCB 2001 - T11 KH dieu chinh 20-11-THAI_trinh bao gia_DUONG DOI THI XA-THU HOI-HC 2-3-07 xls_Song tra-750-tram nen 3" xfId="5544"/>
    <cellStyle name="_KT (2)_4_Bao cao XDCB 2001 - T11 KH dieu chinh 20-11-THAI_trinh bao gia_DUONG DOI THI XA-THU HOI-HC 2-3-07 xls_Song tra-750-tram nen 3 2" xfId="8387"/>
    <cellStyle name="_KT (2)_4_Bao cao XDCB 2001 - T11 KH dieu chinh 20-11-THAI_trinh bao gia_DUONG DOI THI XA-THU HOI-HC 2-3-07 xls_Song tra-750-tram nen 4" xfId="6789"/>
    <cellStyle name="_KT (2)_4_Bao cao XDCB 2001 - T11 KH dieu chinh 20-11-THAI_trinh bao gia_Gia cuoc van chuyen" xfId="626"/>
    <cellStyle name="_KT (2)_4_Bao cao XDCB 2001 - T11 KH dieu chinh 20-11-THAI_trinh bao gia_Khu dan cu SO 2(TK BV-TC)-1" xfId="627"/>
    <cellStyle name="_KT (2)_4_Bao cao XDCB 2001 - T11 KH dieu chinh 20-11-THAI_trinh bao gia_KHU DAN CU SUOI VANG" xfId="628"/>
    <cellStyle name="_KT (2)_4_Bao cao XDCB 2001 - T11 KH dieu chinh 20-11-THAI_trinh bao gia_Khu TDC Phuoc Trung" xfId="629"/>
    <cellStyle name="_KT (2)_4_Bao cao XDCB 2001 - T11 KH dieu chinh 20-11-THAI_trinh bao gia_Pham Van Thanh" xfId="630"/>
    <cellStyle name="_KT (2)_4_Bao cao XDCB 2001 - T11 KH dieu chinh 20-11-THAI_trinh bao gia_Phuoc My Giai Doan 3-gia moi-14-10-uni" xfId="631"/>
    <cellStyle name="_KT (2)_4_Bao cao XDCB 2001 - T11 KH dieu chinh 20-11-THAI_trinh bao gia_Song tra-750-tram nen" xfId="632"/>
    <cellStyle name="_KT (2)_4_Bao cao XDCB 2001 - T11 KH dieu chinh 20-11-THAI_trinh bao gia_Song tra-750-tram nen 2" xfId="2958"/>
    <cellStyle name="_KT (2)_4_Bao cao XDCB 2001 - T11 KH dieu chinh 20-11-THAI_trinh bao gia_Song tra-750-tram nen 2 2" xfId="5545"/>
    <cellStyle name="_KT (2)_4_Bao cao XDCB 2001 - T11 KH dieu chinh 20-11-THAI_trinh bao gia_Song tra-750-tram nen 2 2 2" xfId="8388"/>
    <cellStyle name="_KT (2)_4_Bao cao XDCB 2001 - T11 KH dieu chinh 20-11-THAI_trinh bao gia_Song tra-750-tram nen 2 3" xfId="7629"/>
    <cellStyle name="_KT (2)_4_Bao cao XDCB 2001 - T11 KH dieu chinh 20-11-THAI_trinh bao gia_Song tra-750-tram nen 3" xfId="5546"/>
    <cellStyle name="_KT (2)_4_Bao cao XDCB 2001 - T11 KH dieu chinh 20-11-THAI_trinh bao gia_Song tra-750-tram nen 3 2" xfId="8389"/>
    <cellStyle name="_KT (2)_4_Bao cao XDCB 2001 - T11 KH dieu chinh 20-11-THAI_trinh bao gia_Song tra-750-tram nen 4" xfId="6790"/>
    <cellStyle name="_KT (2)_4_Bao cao XDCB 2001 - T11 KH dieu chinh 20-11-THAI_trinh bao gia_Thuan Bac-sua lai" xfId="633"/>
    <cellStyle name="_KT (2)_4_Bao cao XDCB 2001 - T11 KH dieu chinh 20-11-THAI_trinh bao gia_VKim" xfId="634"/>
    <cellStyle name="_KT (2)_4_Bao cao XDCB 2001 - T11 KH dieu chinh 20-11-THAI_trinh bao gia_VKim 2" xfId="5547"/>
    <cellStyle name="_KT (2)_4_Bao cao XDCB 2001 - T11 KH dieu chinh 20-11-THAI_trinh bao gia_VKim 2 2" xfId="8390"/>
    <cellStyle name="_KT (2)_4_Bao cao XDCB 2001 - T11 KH dieu chinh 20-11-THAI_trinh bao gia_VKim 3" xfId="6791"/>
    <cellStyle name="_KT (2)_4_Bao cao XDCB 2001 - T11 KH dieu chinh 20-11-THAI_Truong day nghe (20.1.06)" xfId="635"/>
    <cellStyle name="_KT (2)_4_Bao cao XDCB 2001 - T11 KH dieu chinh 20-11-THAI_Truong day nghe (20.1.06) 2" xfId="2959"/>
    <cellStyle name="_KT (2)_4_Book1" xfId="636"/>
    <cellStyle name="_KT (2)_4_Book1 2" xfId="3634"/>
    <cellStyle name="_KT (2)_4_Book1_07-PHUOC HA.XLS-1" xfId="637"/>
    <cellStyle name="_KT (2)_4_Book1_07-PHUOC HA.XLS-1 2" xfId="3635"/>
    <cellStyle name="_KT (2)_4_Book1_07-PHUOC HA.XLS-1_Song tra-750-tram nen" xfId="638"/>
    <cellStyle name="_KT (2)_4_Book1_07-PHUOC HA.XLS-1_Song tra-750-tram nen 2" xfId="2960"/>
    <cellStyle name="_KT (2)_4_Book1_1" xfId="639"/>
    <cellStyle name="_KT (2)_4_Book1_1 2" xfId="3636"/>
    <cellStyle name="_KT (2)_4_Book1_1_Song tra-750-tram nen" xfId="640"/>
    <cellStyle name="_KT (2)_4_Book1_1_Song tra-750-tram nen 2" xfId="2961"/>
    <cellStyle name="_KT (2)_4_Book1_2" xfId="641"/>
    <cellStyle name="_KT (2)_4_Book1_2 2" xfId="3637"/>
    <cellStyle name="_KT (2)_4_Book1_2_Song tra-750-tram nen" xfId="642"/>
    <cellStyle name="_KT (2)_4_Book1_2_Song tra-750-tram nen 2" xfId="2962"/>
    <cellStyle name="_KT (2)_4_Book1_2_trinh bao gia" xfId="643"/>
    <cellStyle name="_KT (2)_4_Book1_2_trinh bao gia 2" xfId="3638"/>
    <cellStyle name="_KT (2)_4_Book1_2_trinh bao gia_Song tra-750-tram nen" xfId="644"/>
    <cellStyle name="_KT (2)_4_Book1_2_trinh bao gia_Song tra-750-tram nen 2" xfId="2963"/>
    <cellStyle name="_KT (2)_4_Book1_3" xfId="645"/>
    <cellStyle name="_KT (2)_4_Book1_3 2" xfId="3639"/>
    <cellStyle name="_KT (2)_4_Book1_3_DT Ngoc Ha" xfId="646"/>
    <cellStyle name="_KT (2)_4_Book1_3_DT Ngoc Ha 2" xfId="3640"/>
    <cellStyle name="_KT (2)_4_Book1_3_DT Ngoc Ha_Song tra-750-tram nen" xfId="647"/>
    <cellStyle name="_KT (2)_4_Book1_3_DT Ngoc Ha_Song tra-750-tram nen 2" xfId="2964"/>
    <cellStyle name="_KT (2)_4_Book1_3_Song tra-750-tram nen" xfId="648"/>
    <cellStyle name="_KT (2)_4_Book1_3_trinh bao gia" xfId="649"/>
    <cellStyle name="_KT (2)_4_Book1_3_trinh bao gia 2" xfId="3641"/>
    <cellStyle name="_KT (2)_4_Book1_3_trinh bao gia_Song tra-750-tram nen" xfId="650"/>
    <cellStyle name="_KT (2)_4_Book1_Book1" xfId="651"/>
    <cellStyle name="_KT (2)_4_Book1_Book1 2" xfId="3642"/>
    <cellStyle name="_KT (2)_4_Book1_Book1 3" xfId="6793"/>
    <cellStyle name="_KT (2)_4_Book1_Book1 4" xfId="10377"/>
    <cellStyle name="_KT (2)_4_Book1_Book1_Song tra-750-tram nen" xfId="652"/>
    <cellStyle name="_KT (2)_4_Book1_Book1_Song tra-750-tram nen 2" xfId="2965"/>
    <cellStyle name="_KT (2)_4_Book1_Book1_Song tra-750-tram nen 2 2" xfId="7630"/>
    <cellStyle name="_KT (2)_4_Book1_Book1_Song tra-750-tram nen 2 3" xfId="10519"/>
    <cellStyle name="_KT (2)_4_Book1_Book1_Song tra-750-tram nen 3" xfId="6794"/>
    <cellStyle name="_KT (2)_4_Book1_Book1_Song tra-750-tram nen 4" xfId="10378"/>
    <cellStyle name="_KT (2)_4_Book1_DT Ngoc Ha" xfId="653"/>
    <cellStyle name="_KT (2)_4_Book1_DT Ngoc Ha 2" xfId="3643"/>
    <cellStyle name="_KT (2)_4_Book1_DT Ngoc Ha_Song tra-750-tram nen" xfId="654"/>
    <cellStyle name="_KT (2)_4_Book1_DT Ngoc Ha_Song tra-750-tram nen 2" xfId="2966"/>
    <cellStyle name="_KT (2)_4_Book1_KH2-06 PT LHT Binh Thanh 2003" xfId="655"/>
    <cellStyle name="_KT (2)_4_Book1_KH2-06 PT LHT Binh Thanh 2003 2" xfId="3644"/>
    <cellStyle name="_KT (2)_4_Book1_KH2-06 PT LHT Binh Thanh 2003_Song tra-750-tram nen" xfId="656"/>
    <cellStyle name="_KT (2)_4_Book1_KH2-06 PT LHT Binh Thanh 2003_Song tra-750-tram nen 2" xfId="2967"/>
    <cellStyle name="_KT (2)_4_Book1_MUOI TINH PHUOC MINH" xfId="657"/>
    <cellStyle name="_KT (2)_4_Book1_MUOI TINH PHUOC MINH 2" xfId="3645"/>
    <cellStyle name="_KT (2)_4_Book1_MUOI TINH PHUOC MINH_Song tra-750-tram nen" xfId="658"/>
    <cellStyle name="_KT (2)_4_Book1_MUOI TINH PHUOC MINH_Song tra-750-tram nen 2" xfId="2968"/>
    <cellStyle name="_KT (2)_4_Book1_Song tra-750-tram nen" xfId="659"/>
    <cellStyle name="_KT (2)_4_Book1_Song tra-750-tram nen 2" xfId="2969"/>
    <cellStyle name="_KT (2)_4_Book1_TDC Tan My" xfId="660"/>
    <cellStyle name="_KT (2)_4_Book1_TDC Tan My 2" xfId="3646"/>
    <cellStyle name="_KT (2)_4_Book1_TDC Tan My_Song tra-750-tram nen" xfId="661"/>
    <cellStyle name="_KT (2)_4_Book1_TDC Tan My_Song tra-750-tram nen 2" xfId="2970"/>
    <cellStyle name="_KT (2)_4_Book1_THANHLOC Khai Hung" xfId="662"/>
    <cellStyle name="_KT (2)_4_Book1_THANHLOC Khai Hung 2" xfId="3647"/>
    <cellStyle name="_KT (2)_4_Book1_THANHLOC Khai Hung_Song tra-750-tram nen" xfId="663"/>
    <cellStyle name="_KT (2)_4_Book1_THANHLOC Khai Hung_Song tra-750-tram nen 2" xfId="2971"/>
    <cellStyle name="_KT (2)_4_Book1_Truong day nghe (20.1.06)" xfId="664"/>
    <cellStyle name="_KT (2)_4_Book1_Truong day nghe (20.1.06) 2" xfId="2972"/>
    <cellStyle name="_KT (2)_4_DAU NOI PL-CL TAI PHU LAMHC" xfId="665"/>
    <cellStyle name="_KT (2)_4_DAU NOI PL-CL TAI PHU LAMHC 2" xfId="3648"/>
    <cellStyle name="_KT (2)_4_DAU NOI PL-CL TAI PHU LAMHC_Song tra-750-tram nen" xfId="666"/>
    <cellStyle name="_KT (2)_4_DAU NOI PL-CL TAI PHU LAMHC_Song tra-750-tram nen 2" xfId="2973"/>
    <cellStyle name="_KT (2)_4_DT Ngoc Ha" xfId="667"/>
    <cellStyle name="_KT (2)_4_DT Ngoc Ha 2" xfId="3649"/>
    <cellStyle name="_KT (2)_4_DT Ngoc Ha 3" xfId="5548"/>
    <cellStyle name="_KT (2)_4_DT Ngoc Ha 3 2" xfId="8391"/>
    <cellStyle name="_KT (2)_4_DT Ngoc Ha 4" xfId="6800"/>
    <cellStyle name="_KT (2)_4_DT Ngoc Ha_Song tra-750-tram nen" xfId="668"/>
    <cellStyle name="_KT (2)_4_DT Ngoc Ha_Song tra-750-tram nen 2" xfId="2974"/>
    <cellStyle name="_KT (2)_4_DT Ngoc Ha_Song tra-750-tram nen 2 2" xfId="5549"/>
    <cellStyle name="_KT (2)_4_DT Ngoc Ha_Song tra-750-tram nen 2 2 2" xfId="8392"/>
    <cellStyle name="_KT (2)_4_DT Ngoc Ha_Song tra-750-tram nen 2 3" xfId="7635"/>
    <cellStyle name="_KT (2)_4_DT Ngoc Ha_Song tra-750-tram nen 3" xfId="5550"/>
    <cellStyle name="_KT (2)_4_DT Ngoc Ha_Song tra-750-tram nen 3 2" xfId="8393"/>
    <cellStyle name="_KT (2)_4_DT Ngoc Ha_Song tra-750-tram nen 4" xfId="6801"/>
    <cellStyle name="_KT (2)_4_DTCDT MR.2N110.HOCMON.TDTOAN.CCUNG" xfId="669"/>
    <cellStyle name="_KT (2)_4_DTCDT MR.2N110.HOCMON.TDTOAN.CCUNG 2" xfId="3650"/>
    <cellStyle name="_KT (2)_4_DTCDT MR.2N110.HOCMON.TDTOAN.CCUNG_Song tra-750-tram nen" xfId="670"/>
    <cellStyle name="_KT (2)_4_DTCDT MR.2N110.HOCMON.TDTOAN.CCUNG_Song tra-750-tram nen 2" xfId="2975"/>
    <cellStyle name="_KT (2)_4_DUTOAN_DAMDOI_PD1" xfId="671"/>
    <cellStyle name="_KT (2)_4_DUTOAN_DAMDOI_PD1 2" xfId="3651"/>
    <cellStyle name="_KT (2)_4_DUTOAN_DAMDOI_PD1_Song tra-750-tram nen" xfId="672"/>
    <cellStyle name="_KT (2)_4_DUTOAN_DAMDOI_PD1_Song tra-750-tram nen 2" xfId="2976"/>
    <cellStyle name="_KT (2)_4_KH2-06 PT LHT Binh Thanh 2003" xfId="673"/>
    <cellStyle name="_KT (2)_4_KH2-06 PT LHT Binh Thanh 2003 2" xfId="3652"/>
    <cellStyle name="_KT (2)_4_KH2-06 PT LHT Binh Thanh 2003_Book1" xfId="674"/>
    <cellStyle name="_KT (2)_4_KH2-06 PT LHT Binh Thanh 2003_Book1 2" xfId="3653"/>
    <cellStyle name="_KT (2)_4_KH2-06 PT LHT Binh Thanh 2003_Book1_Song tra-750-tram nen" xfId="675"/>
    <cellStyle name="_KT (2)_4_KH2-06 PT LHT Binh Thanh 2003_Book1_Song tra-750-tram nen 2" xfId="2977"/>
    <cellStyle name="_KT (2)_4_KH2-06 PT LHT Binh Thanh 2003_Song tra-750-tram nen" xfId="676"/>
    <cellStyle name="_KT (2)_4_KH2-06 PT LHT Binh Thanh 2003_Song tra-750-tram nen 2" xfId="2978"/>
    <cellStyle name="_KT (2)_4_KH2-06 PT LHT Binh Thanh 2003_trinh bao gia" xfId="677"/>
    <cellStyle name="_KT (2)_4_KH2-06 PT LHT Binh Thanh 2003_trinh bao gia 2" xfId="3654"/>
    <cellStyle name="_KT (2)_4_KH2-06 PT LHT Binh Thanh 2003_trinh bao gia 3" xfId="5551"/>
    <cellStyle name="_KT (2)_4_KH2-06 PT LHT Binh Thanh 2003_trinh bao gia 3 2" xfId="8394"/>
    <cellStyle name="_KT (2)_4_KH2-06 PT LHT Binh Thanh 2003_trinh bao gia 4" xfId="6803"/>
    <cellStyle name="_KT (2)_4_KH2-06 PT LHT Binh Thanh 2003_trinh bao gia_06 Thuy san Ninh Phuoc (luu 21-06)" xfId="678"/>
    <cellStyle name="_KT (2)_4_KH2-06 PT LHT Binh Thanh 2003_trinh bao gia_06 Thuy san Ninh Phuoc (luu 21-06) 2" xfId="5552"/>
    <cellStyle name="_KT (2)_4_KH2-06 PT LHT Binh Thanh 2003_trinh bao gia_06 Thuy san Ninh Phuoc (luu 21-06) 2 2" xfId="8395"/>
    <cellStyle name="_KT (2)_4_KH2-06 PT LHT Binh Thanh 2003_trinh bao gia_06 Thuy san Ninh Phuoc (luu 21-06) 3" xfId="6804"/>
    <cellStyle name="_KT (2)_4_KH2-06 PT LHT Binh Thanh 2003_trinh bao gia_BAO TRO XH-DU TOAN" xfId="679"/>
    <cellStyle name="_KT (2)_4_KH2-06 PT LHT Binh Thanh 2003_trinh bao gia_BAO TRO XH-DU TOAN 2" xfId="5553"/>
    <cellStyle name="_KT (2)_4_KH2-06 PT LHT Binh Thanh 2003_trinh bao gia_BAO TRO XH-DU TOAN 2 2" xfId="8396"/>
    <cellStyle name="_KT (2)_4_KH2-06 PT LHT Binh Thanh 2003_trinh bao gia_BAO TRO XH-DU TOAN 3" xfId="6805"/>
    <cellStyle name="_KT (2)_4_KH2-06 PT LHT Binh Thanh 2003_trinh bao gia_BD" xfId="680"/>
    <cellStyle name="_KT (2)_4_KH2-06 PT LHT Binh Thanh 2003_trinh bao gia_BD 2" xfId="5554"/>
    <cellStyle name="_KT (2)_4_KH2-06 PT LHT Binh Thanh 2003_trinh bao gia_BD 2 2" xfId="8397"/>
    <cellStyle name="_KT (2)_4_KH2-06 PT LHT Binh Thanh 2003_trinh bao gia_BD 3" xfId="6806"/>
    <cellStyle name="_KT (2)_4_KH2-06 PT LHT Binh Thanh 2003_trinh bao gia_DI DOI TRUONG LE QUY DON-HC HOAN CONG" xfId="681"/>
    <cellStyle name="_KT (2)_4_KH2-06 PT LHT Binh Thanh 2003_trinh bao gia_DUONG DOI TAN HOI-NEW 21-8-2006" xfId="682"/>
    <cellStyle name="_KT (2)_4_KH2-06 PT LHT Binh Thanh 2003_trinh bao gia_DUONG DOI TAN HOI-NEW 21-8-2006 2" xfId="5555"/>
    <cellStyle name="_KT (2)_4_KH2-06 PT LHT Binh Thanh 2003_trinh bao gia_DUONG DOI TAN HOI-NEW 21-8-2006 2 2" xfId="8398"/>
    <cellStyle name="_KT (2)_4_KH2-06 PT LHT Binh Thanh 2003_trinh bao gia_DUONG DOI TAN HOI-NEW 21-8-2006 3" xfId="6807"/>
    <cellStyle name="_KT (2)_4_KH2-06 PT LHT Binh Thanh 2003_trinh bao gia_DUONG DOI THI XA-THU HOI-HC 2-3-07 xls" xfId="683"/>
    <cellStyle name="_KT (2)_4_KH2-06 PT LHT Binh Thanh 2003_trinh bao gia_DUONG DOI THI XA-THU HOI-HC 2-3-07 xls 2" xfId="3655"/>
    <cellStyle name="_KT (2)_4_KH2-06 PT LHT Binh Thanh 2003_trinh bao gia_DUONG DOI THI XA-THU HOI-HC 2-3-07 xls 3" xfId="5556"/>
    <cellStyle name="_KT (2)_4_KH2-06 PT LHT Binh Thanh 2003_trinh bao gia_DUONG DOI THI XA-THU HOI-HC 2-3-07 xls 3 2" xfId="8399"/>
    <cellStyle name="_KT (2)_4_KH2-06 PT LHT Binh Thanh 2003_trinh bao gia_DUONG DOI THI XA-THU HOI-HC 2-3-07 xls 4" xfId="6808"/>
    <cellStyle name="_KT (2)_4_KH2-06 PT LHT Binh Thanh 2003_trinh bao gia_DUONG DOI THI XA-THU HOI-HC 2-3-07 xls_Song tra-750-tram nen" xfId="684"/>
    <cellStyle name="_KT (2)_4_KH2-06 PT LHT Binh Thanh 2003_trinh bao gia_DUONG DOI THI XA-THU HOI-HC 2-3-07 xls_Song tra-750-tram nen 2" xfId="2979"/>
    <cellStyle name="_KT (2)_4_KH2-06 PT LHT Binh Thanh 2003_trinh bao gia_DUONG DOI THI XA-THU HOI-HC 2-3-07 xls_Song tra-750-tram nen 2 2" xfId="5557"/>
    <cellStyle name="_KT (2)_4_KH2-06 PT LHT Binh Thanh 2003_trinh bao gia_DUONG DOI THI XA-THU HOI-HC 2-3-07 xls_Song tra-750-tram nen 2 2 2" xfId="8400"/>
    <cellStyle name="_KT (2)_4_KH2-06 PT LHT Binh Thanh 2003_trinh bao gia_DUONG DOI THI XA-THU HOI-HC 2-3-07 xls_Song tra-750-tram nen 2 3" xfId="7636"/>
    <cellStyle name="_KT (2)_4_KH2-06 PT LHT Binh Thanh 2003_trinh bao gia_DUONG DOI THI XA-THU HOI-HC 2-3-07 xls_Song tra-750-tram nen 3" xfId="5558"/>
    <cellStyle name="_KT (2)_4_KH2-06 PT LHT Binh Thanh 2003_trinh bao gia_DUONG DOI THI XA-THU HOI-HC 2-3-07 xls_Song tra-750-tram nen 3 2" xfId="8401"/>
    <cellStyle name="_KT (2)_4_KH2-06 PT LHT Binh Thanh 2003_trinh bao gia_DUONG DOI THI XA-THU HOI-HC 2-3-07 xls_Song tra-750-tram nen 4" xfId="6809"/>
    <cellStyle name="_KT (2)_4_KH2-06 PT LHT Binh Thanh 2003_trinh bao gia_Gia cuoc van chuyen" xfId="685"/>
    <cellStyle name="_KT (2)_4_KH2-06 PT LHT Binh Thanh 2003_trinh bao gia_Khu dan cu SO 2(TK BV-TC)-1" xfId="686"/>
    <cellStyle name="_KT (2)_4_KH2-06 PT LHT Binh Thanh 2003_trinh bao gia_KHU DAN CU SUOI VANG" xfId="687"/>
    <cellStyle name="_KT (2)_4_KH2-06 PT LHT Binh Thanh 2003_trinh bao gia_Khu TDC Phuoc Trung" xfId="688"/>
    <cellStyle name="_KT (2)_4_KH2-06 PT LHT Binh Thanh 2003_trinh bao gia_Pham Van Thanh" xfId="689"/>
    <cellStyle name="_KT (2)_4_KH2-06 PT LHT Binh Thanh 2003_trinh bao gia_Phuoc My Giai Doan 3-gia moi-14-10-uni" xfId="690"/>
    <cellStyle name="_KT (2)_4_KH2-06 PT LHT Binh Thanh 2003_trinh bao gia_Song tra-750-tram nen" xfId="691"/>
    <cellStyle name="_KT (2)_4_KH2-06 PT LHT Binh Thanh 2003_trinh bao gia_Song tra-750-tram nen 2" xfId="2980"/>
    <cellStyle name="_KT (2)_4_KH2-06 PT LHT Binh Thanh 2003_trinh bao gia_Song tra-750-tram nen 2 2" xfId="5559"/>
    <cellStyle name="_KT (2)_4_KH2-06 PT LHT Binh Thanh 2003_trinh bao gia_Song tra-750-tram nen 2 2 2" xfId="8402"/>
    <cellStyle name="_KT (2)_4_KH2-06 PT LHT Binh Thanh 2003_trinh bao gia_Song tra-750-tram nen 2 3" xfId="7637"/>
    <cellStyle name="_KT (2)_4_KH2-06 PT LHT Binh Thanh 2003_trinh bao gia_Song tra-750-tram nen 3" xfId="5560"/>
    <cellStyle name="_KT (2)_4_KH2-06 PT LHT Binh Thanh 2003_trinh bao gia_Song tra-750-tram nen 3 2" xfId="8403"/>
    <cellStyle name="_KT (2)_4_KH2-06 PT LHT Binh Thanh 2003_trinh bao gia_Song tra-750-tram nen 4" xfId="6810"/>
    <cellStyle name="_KT (2)_4_KH2-06 PT LHT Binh Thanh 2003_trinh bao gia_Thuan Bac-sua lai" xfId="692"/>
    <cellStyle name="_KT (2)_4_KH2-06 PT LHT Binh Thanh 2003_trinh bao gia_VKim" xfId="693"/>
    <cellStyle name="_KT (2)_4_KH2-06 PT LHT Binh Thanh 2003_trinh bao gia_VKim 2" xfId="5561"/>
    <cellStyle name="_KT (2)_4_KH2-06 PT LHT Binh Thanh 2003_trinh bao gia_VKim 2 2" xfId="8404"/>
    <cellStyle name="_KT (2)_4_KH2-06 PT LHT Binh Thanh 2003_trinh bao gia_VKim 3" xfId="6811"/>
    <cellStyle name="_KT (2)_4_Lora-tungchau" xfId="694"/>
    <cellStyle name="_KT (2)_4_Lora-tungchau 2" xfId="3656"/>
    <cellStyle name="_KT (2)_4_Lora-tungchau_Song tra-750-tram nen" xfId="695"/>
    <cellStyle name="_KT (2)_4_Lora-tungchau_Song tra-750-tram nen 2" xfId="2981"/>
    <cellStyle name="_KT (2)_4_MUOI TINH PHUOC MINH" xfId="696"/>
    <cellStyle name="_KT (2)_4_MUOI TINH PHUOC MINH 2" xfId="3657"/>
    <cellStyle name="_KT (2)_4_MUOI TINH PHUOC MINH 3" xfId="5562"/>
    <cellStyle name="_KT (2)_4_MUOI TINH PHUOC MINH 3 2" xfId="8405"/>
    <cellStyle name="_KT (2)_4_MUOI TINH PHUOC MINH 4" xfId="6812"/>
    <cellStyle name="_KT (2)_4_MUOI TINH PHUOC MINH_Song tra-750-tram nen" xfId="697"/>
    <cellStyle name="_KT (2)_4_MUOI TINH PHUOC MINH_Song tra-750-tram nen 2" xfId="2982"/>
    <cellStyle name="_KT (2)_4_MUOI TINH PHUOC MINH_Song tra-750-tram nen 2 2" xfId="5563"/>
    <cellStyle name="_KT (2)_4_MUOI TINH PHUOC MINH_Song tra-750-tram nen 2 2 2" xfId="8406"/>
    <cellStyle name="_KT (2)_4_MUOI TINH PHUOC MINH_Song tra-750-tram nen 2 3" xfId="7638"/>
    <cellStyle name="_KT (2)_4_MUOI TINH PHUOC MINH_Song tra-750-tram nen 3" xfId="5564"/>
    <cellStyle name="_KT (2)_4_MUOI TINH PHUOC MINH_Song tra-750-tram nen 3 2" xfId="8407"/>
    <cellStyle name="_KT (2)_4_MUOI TINH PHUOC MINH_Song tra-750-tram nen 4" xfId="6813"/>
    <cellStyle name="_KT (2)_4_PGIA-phieu tham tra Kho bac" xfId="698"/>
    <cellStyle name="_KT (2)_4_PGIA-phieu tham tra Kho bac 2" xfId="3658"/>
    <cellStyle name="_KT (2)_4_PGIA-phieu tham tra Kho bac_Book1" xfId="699"/>
    <cellStyle name="_KT (2)_4_PGIA-phieu tham tra Kho bac_Book1 2" xfId="3659"/>
    <cellStyle name="_KT (2)_4_PGIA-phieu tham tra Kho bac_Book1_Song tra-750-tram nen" xfId="700"/>
    <cellStyle name="_KT (2)_4_PGIA-phieu tham tra Kho bac_Book1_Song tra-750-tram nen 2" xfId="2983"/>
    <cellStyle name="_KT (2)_4_PGIA-phieu tham tra Kho bac_DT Ngoc Ha" xfId="701"/>
    <cellStyle name="_KT (2)_4_PGIA-phieu tham tra Kho bac_DT Ngoc Ha 2" xfId="3660"/>
    <cellStyle name="_KT (2)_4_PGIA-phieu tham tra Kho bac_DT Ngoc Ha_Song tra-750-tram nen" xfId="702"/>
    <cellStyle name="_KT (2)_4_PGIA-phieu tham tra Kho bac_DT Ngoc Ha_Song tra-750-tram nen 2" xfId="2984"/>
    <cellStyle name="_KT (2)_4_PGIA-phieu tham tra Kho bac_MUOI TINH PHUOC MINH" xfId="703"/>
    <cellStyle name="_KT (2)_4_PGIA-phieu tham tra Kho bac_MUOI TINH PHUOC MINH 2" xfId="3661"/>
    <cellStyle name="_KT (2)_4_PGIA-phieu tham tra Kho bac_MUOI TINH PHUOC MINH_Song tra-750-tram nen" xfId="704"/>
    <cellStyle name="_KT (2)_4_PGIA-phieu tham tra Kho bac_MUOI TINH PHUOC MINH_Song tra-750-tram nen 2" xfId="2985"/>
    <cellStyle name="_KT (2)_4_PGIA-phieu tham tra Kho bac_Song tra-750-tram nen" xfId="705"/>
    <cellStyle name="_KT (2)_4_PGIA-phieu tham tra Kho bac_Song tra-750-tram nen 2" xfId="2986"/>
    <cellStyle name="_KT (2)_4_PGIA-phieu tham tra Kho bac_TDC Tan My" xfId="706"/>
    <cellStyle name="_KT (2)_4_PGIA-phieu tham tra Kho bac_TDC Tan My 2" xfId="3662"/>
    <cellStyle name="_KT (2)_4_PGIA-phieu tham tra Kho bac_TDC Tan My_Song tra-750-tram nen" xfId="707"/>
    <cellStyle name="_KT (2)_4_PGIA-phieu tham tra Kho bac_TDC Tan My_Song tra-750-tram nen 2" xfId="2987"/>
    <cellStyle name="_KT (2)_4_PGIA-phieu tham tra Kho bac_trinh bao gia" xfId="708"/>
    <cellStyle name="_KT (2)_4_PGIA-phieu tham tra Kho bac_trinh bao gia 2" xfId="3663"/>
    <cellStyle name="_KT (2)_4_PGIA-phieu tham tra Kho bac_trinh bao gia 3" xfId="5565"/>
    <cellStyle name="_KT (2)_4_PGIA-phieu tham tra Kho bac_trinh bao gia 3 2" xfId="8408"/>
    <cellStyle name="_KT (2)_4_PGIA-phieu tham tra Kho bac_trinh bao gia 4" xfId="6815"/>
    <cellStyle name="_KT (2)_4_PGIA-phieu tham tra Kho bac_trinh bao gia_06 Thuy san Ninh Phuoc (luu 21-06)" xfId="709"/>
    <cellStyle name="_KT (2)_4_PGIA-phieu tham tra Kho bac_trinh bao gia_06 Thuy san Ninh Phuoc (luu 21-06) 2" xfId="5566"/>
    <cellStyle name="_KT (2)_4_PGIA-phieu tham tra Kho bac_trinh bao gia_06 Thuy san Ninh Phuoc (luu 21-06) 2 2" xfId="8409"/>
    <cellStyle name="_KT (2)_4_PGIA-phieu tham tra Kho bac_trinh bao gia_06 Thuy san Ninh Phuoc (luu 21-06) 3" xfId="6816"/>
    <cellStyle name="_KT (2)_4_PGIA-phieu tham tra Kho bac_trinh bao gia_BAO TRO XH-DU TOAN" xfId="710"/>
    <cellStyle name="_KT (2)_4_PGIA-phieu tham tra Kho bac_trinh bao gia_BAO TRO XH-DU TOAN 2" xfId="5567"/>
    <cellStyle name="_KT (2)_4_PGIA-phieu tham tra Kho bac_trinh bao gia_BAO TRO XH-DU TOAN 2 2" xfId="8410"/>
    <cellStyle name="_KT (2)_4_PGIA-phieu tham tra Kho bac_trinh bao gia_BAO TRO XH-DU TOAN 3" xfId="6817"/>
    <cellStyle name="_KT (2)_4_PGIA-phieu tham tra Kho bac_trinh bao gia_BD" xfId="711"/>
    <cellStyle name="_KT (2)_4_PGIA-phieu tham tra Kho bac_trinh bao gia_BD 2" xfId="5568"/>
    <cellStyle name="_KT (2)_4_PGIA-phieu tham tra Kho bac_trinh bao gia_BD 2 2" xfId="8411"/>
    <cellStyle name="_KT (2)_4_PGIA-phieu tham tra Kho bac_trinh bao gia_BD 3" xfId="6818"/>
    <cellStyle name="_KT (2)_4_PGIA-phieu tham tra Kho bac_trinh bao gia_DI DOI TRUONG LE QUY DON-HC HOAN CONG" xfId="712"/>
    <cellStyle name="_KT (2)_4_PGIA-phieu tham tra Kho bac_trinh bao gia_DUONG DOI TAN HOI-NEW 21-8-2006" xfId="713"/>
    <cellStyle name="_KT (2)_4_PGIA-phieu tham tra Kho bac_trinh bao gia_DUONG DOI TAN HOI-NEW 21-8-2006 2" xfId="5569"/>
    <cellStyle name="_KT (2)_4_PGIA-phieu tham tra Kho bac_trinh bao gia_DUONG DOI TAN HOI-NEW 21-8-2006 2 2" xfId="8412"/>
    <cellStyle name="_KT (2)_4_PGIA-phieu tham tra Kho bac_trinh bao gia_DUONG DOI TAN HOI-NEW 21-8-2006 3" xfId="6819"/>
    <cellStyle name="_KT (2)_4_PGIA-phieu tham tra Kho bac_trinh bao gia_DUONG DOI THI XA-THU HOI-HC 2-3-07 xls" xfId="714"/>
    <cellStyle name="_KT (2)_4_PGIA-phieu tham tra Kho bac_trinh bao gia_DUONG DOI THI XA-THU HOI-HC 2-3-07 xls 2" xfId="3664"/>
    <cellStyle name="_KT (2)_4_PGIA-phieu tham tra Kho bac_trinh bao gia_DUONG DOI THI XA-THU HOI-HC 2-3-07 xls 3" xfId="5570"/>
    <cellStyle name="_KT (2)_4_PGIA-phieu tham tra Kho bac_trinh bao gia_DUONG DOI THI XA-THU HOI-HC 2-3-07 xls 3 2" xfId="8413"/>
    <cellStyle name="_KT (2)_4_PGIA-phieu tham tra Kho bac_trinh bao gia_DUONG DOI THI XA-THU HOI-HC 2-3-07 xls 4" xfId="6820"/>
    <cellStyle name="_KT (2)_4_PGIA-phieu tham tra Kho bac_trinh bao gia_DUONG DOI THI XA-THU HOI-HC 2-3-07 xls_Song tra-750-tram nen" xfId="715"/>
    <cellStyle name="_KT (2)_4_PGIA-phieu tham tra Kho bac_trinh bao gia_DUONG DOI THI XA-THU HOI-HC 2-3-07 xls_Song tra-750-tram nen 2" xfId="2988"/>
    <cellStyle name="_KT (2)_4_PGIA-phieu tham tra Kho bac_trinh bao gia_DUONG DOI THI XA-THU HOI-HC 2-3-07 xls_Song tra-750-tram nen 2 2" xfId="5571"/>
    <cellStyle name="_KT (2)_4_PGIA-phieu tham tra Kho bac_trinh bao gia_DUONG DOI THI XA-THU HOI-HC 2-3-07 xls_Song tra-750-tram nen 2 2 2" xfId="8414"/>
    <cellStyle name="_KT (2)_4_PGIA-phieu tham tra Kho bac_trinh bao gia_DUONG DOI THI XA-THU HOI-HC 2-3-07 xls_Song tra-750-tram nen 2 3" xfId="7639"/>
    <cellStyle name="_KT (2)_4_PGIA-phieu tham tra Kho bac_trinh bao gia_DUONG DOI THI XA-THU HOI-HC 2-3-07 xls_Song tra-750-tram nen 3" xfId="5572"/>
    <cellStyle name="_KT (2)_4_PGIA-phieu tham tra Kho bac_trinh bao gia_DUONG DOI THI XA-THU HOI-HC 2-3-07 xls_Song tra-750-tram nen 3 2" xfId="8415"/>
    <cellStyle name="_KT (2)_4_PGIA-phieu tham tra Kho bac_trinh bao gia_DUONG DOI THI XA-THU HOI-HC 2-3-07 xls_Song tra-750-tram nen 4" xfId="6821"/>
    <cellStyle name="_KT (2)_4_PGIA-phieu tham tra Kho bac_trinh bao gia_Gia cuoc van chuyen" xfId="716"/>
    <cellStyle name="_KT (2)_4_PGIA-phieu tham tra Kho bac_trinh bao gia_Khu dan cu SO 2(TK BV-TC)-1" xfId="717"/>
    <cellStyle name="_KT (2)_4_PGIA-phieu tham tra Kho bac_trinh bao gia_KHU DAN CU SUOI VANG" xfId="718"/>
    <cellStyle name="_KT (2)_4_PGIA-phieu tham tra Kho bac_trinh bao gia_Khu TDC Phuoc Trung" xfId="719"/>
    <cellStyle name="_KT (2)_4_PGIA-phieu tham tra Kho bac_trinh bao gia_Pham Van Thanh" xfId="720"/>
    <cellStyle name="_KT (2)_4_PGIA-phieu tham tra Kho bac_trinh bao gia_Phuoc My Giai Doan 3-gia moi-14-10-uni" xfId="721"/>
    <cellStyle name="_KT (2)_4_PGIA-phieu tham tra Kho bac_trinh bao gia_Song tra-750-tram nen" xfId="722"/>
    <cellStyle name="_KT (2)_4_PGIA-phieu tham tra Kho bac_trinh bao gia_Song tra-750-tram nen 2" xfId="2989"/>
    <cellStyle name="_KT (2)_4_PGIA-phieu tham tra Kho bac_trinh bao gia_Song tra-750-tram nen 2 2" xfId="5573"/>
    <cellStyle name="_KT (2)_4_PGIA-phieu tham tra Kho bac_trinh bao gia_Song tra-750-tram nen 2 2 2" xfId="8416"/>
    <cellStyle name="_KT (2)_4_PGIA-phieu tham tra Kho bac_trinh bao gia_Song tra-750-tram nen 2 3" xfId="7640"/>
    <cellStyle name="_KT (2)_4_PGIA-phieu tham tra Kho bac_trinh bao gia_Song tra-750-tram nen 3" xfId="5574"/>
    <cellStyle name="_KT (2)_4_PGIA-phieu tham tra Kho bac_trinh bao gia_Song tra-750-tram nen 3 2" xfId="8417"/>
    <cellStyle name="_KT (2)_4_PGIA-phieu tham tra Kho bac_trinh bao gia_Song tra-750-tram nen 4" xfId="6822"/>
    <cellStyle name="_KT (2)_4_PGIA-phieu tham tra Kho bac_trinh bao gia_Thuan Bac-sua lai" xfId="723"/>
    <cellStyle name="_KT (2)_4_PGIA-phieu tham tra Kho bac_trinh bao gia_VKim" xfId="724"/>
    <cellStyle name="_KT (2)_4_PGIA-phieu tham tra Kho bac_trinh bao gia_VKim 2" xfId="5575"/>
    <cellStyle name="_KT (2)_4_PGIA-phieu tham tra Kho bac_trinh bao gia_VKim 2 2" xfId="8418"/>
    <cellStyle name="_KT (2)_4_PGIA-phieu tham tra Kho bac_trinh bao gia_VKim 3" xfId="6823"/>
    <cellStyle name="_KT (2)_4_PGIA-phieu tham tra Kho bac_Truong day nghe (20.1.06)" xfId="725"/>
    <cellStyle name="_KT (2)_4_PGIA-phieu tham tra Kho bac_Truong day nghe (20.1.06) 2" xfId="2990"/>
    <cellStyle name="_KT (2)_4_PHUOC HUU" xfId="726"/>
    <cellStyle name="_KT (2)_4_PHUOC HUU 2" xfId="3665"/>
    <cellStyle name="_KT (2)_4_PHUOC HUU_Song tra-750-tram nen" xfId="727"/>
    <cellStyle name="_KT (2)_4_PHUOC HUU_Song tra-750-tram nen 2" xfId="2991"/>
    <cellStyle name="_KT (2)_4_PT02-02" xfId="728"/>
    <cellStyle name="_KT (2)_4_PT02-02 2" xfId="3666"/>
    <cellStyle name="_KT (2)_4_PT02-02_Book1" xfId="729"/>
    <cellStyle name="_KT (2)_4_PT02-02_Book1 2" xfId="3667"/>
    <cellStyle name="_KT (2)_4_PT02-02_Book1_Song tra-750-tram nen" xfId="730"/>
    <cellStyle name="_KT (2)_4_PT02-02_Book1_Song tra-750-tram nen 2" xfId="2992"/>
    <cellStyle name="_KT (2)_4_PT02-02_DT Ngoc Ha" xfId="731"/>
    <cellStyle name="_KT (2)_4_PT02-02_DT Ngoc Ha 2" xfId="3668"/>
    <cellStyle name="_KT (2)_4_PT02-02_DT Ngoc Ha_Song tra-750-tram nen" xfId="732"/>
    <cellStyle name="_KT (2)_4_PT02-02_DT Ngoc Ha_Song tra-750-tram nen 2" xfId="2993"/>
    <cellStyle name="_KT (2)_4_PT02-02_MUOI TINH PHUOC MINH" xfId="733"/>
    <cellStyle name="_KT (2)_4_PT02-02_MUOI TINH PHUOC MINH 2" xfId="3669"/>
    <cellStyle name="_KT (2)_4_PT02-02_MUOI TINH PHUOC MINH_Song tra-750-tram nen" xfId="734"/>
    <cellStyle name="_KT (2)_4_PT02-02_MUOI TINH PHUOC MINH_Song tra-750-tram nen 2" xfId="2994"/>
    <cellStyle name="_KT (2)_4_PT02-02_Song tra-750-tram nen" xfId="735"/>
    <cellStyle name="_KT (2)_4_PT02-02_Song tra-750-tram nen 2" xfId="2995"/>
    <cellStyle name="_KT (2)_4_PT02-02_TDC Tan My" xfId="736"/>
    <cellStyle name="_KT (2)_4_PT02-02_TDC Tan My 2" xfId="3670"/>
    <cellStyle name="_KT (2)_4_PT02-02_TDC Tan My_Song tra-750-tram nen" xfId="737"/>
    <cellStyle name="_KT (2)_4_PT02-02_TDC Tan My_Song tra-750-tram nen 2" xfId="2996"/>
    <cellStyle name="_KT (2)_4_PT02-02_trinh bao gia" xfId="738"/>
    <cellStyle name="_KT (2)_4_PT02-02_trinh bao gia 2" xfId="3671"/>
    <cellStyle name="_KT (2)_4_PT02-02_trinh bao gia 3" xfId="5576"/>
    <cellStyle name="_KT (2)_4_PT02-02_trinh bao gia 3 2" xfId="8419"/>
    <cellStyle name="_KT (2)_4_PT02-02_trinh bao gia 4" xfId="6824"/>
    <cellStyle name="_KT (2)_4_PT02-02_trinh bao gia_06 Thuy san Ninh Phuoc (luu 21-06)" xfId="739"/>
    <cellStyle name="_KT (2)_4_PT02-02_trinh bao gia_06 Thuy san Ninh Phuoc (luu 21-06) 2" xfId="5577"/>
    <cellStyle name="_KT (2)_4_PT02-02_trinh bao gia_06 Thuy san Ninh Phuoc (luu 21-06) 2 2" xfId="8420"/>
    <cellStyle name="_KT (2)_4_PT02-02_trinh bao gia_06 Thuy san Ninh Phuoc (luu 21-06) 3" xfId="6825"/>
    <cellStyle name="_KT (2)_4_PT02-02_trinh bao gia_BAO TRO XH-DU TOAN" xfId="740"/>
    <cellStyle name="_KT (2)_4_PT02-02_trinh bao gia_BAO TRO XH-DU TOAN 2" xfId="5578"/>
    <cellStyle name="_KT (2)_4_PT02-02_trinh bao gia_BAO TRO XH-DU TOAN 2 2" xfId="8421"/>
    <cellStyle name="_KT (2)_4_PT02-02_trinh bao gia_BAO TRO XH-DU TOAN 3" xfId="6826"/>
    <cellStyle name="_KT (2)_4_PT02-02_trinh bao gia_BD" xfId="741"/>
    <cellStyle name="_KT (2)_4_PT02-02_trinh bao gia_BD 2" xfId="5579"/>
    <cellStyle name="_KT (2)_4_PT02-02_trinh bao gia_BD 2 2" xfId="8422"/>
    <cellStyle name="_KT (2)_4_PT02-02_trinh bao gia_BD 3" xfId="6827"/>
    <cellStyle name="_KT (2)_4_PT02-02_trinh bao gia_DI DOI TRUONG LE QUY DON-HC HOAN CONG" xfId="742"/>
    <cellStyle name="_KT (2)_4_PT02-02_trinh bao gia_DUONG DOI TAN HOI-NEW 21-8-2006" xfId="743"/>
    <cellStyle name="_KT (2)_4_PT02-02_trinh bao gia_DUONG DOI TAN HOI-NEW 21-8-2006 2" xfId="5580"/>
    <cellStyle name="_KT (2)_4_PT02-02_trinh bao gia_DUONG DOI TAN HOI-NEW 21-8-2006 2 2" xfId="8423"/>
    <cellStyle name="_KT (2)_4_PT02-02_trinh bao gia_DUONG DOI TAN HOI-NEW 21-8-2006 3" xfId="6828"/>
    <cellStyle name="_KT (2)_4_PT02-02_trinh bao gia_DUONG DOI THI XA-THU HOI-HC 2-3-07 xls" xfId="744"/>
    <cellStyle name="_KT (2)_4_PT02-02_trinh bao gia_DUONG DOI THI XA-THU HOI-HC 2-3-07 xls 2" xfId="3672"/>
    <cellStyle name="_KT (2)_4_PT02-02_trinh bao gia_DUONG DOI THI XA-THU HOI-HC 2-3-07 xls 3" xfId="5581"/>
    <cellStyle name="_KT (2)_4_PT02-02_trinh bao gia_DUONG DOI THI XA-THU HOI-HC 2-3-07 xls 3 2" xfId="8424"/>
    <cellStyle name="_KT (2)_4_PT02-02_trinh bao gia_DUONG DOI THI XA-THU HOI-HC 2-3-07 xls 4" xfId="6829"/>
    <cellStyle name="_KT (2)_4_PT02-02_trinh bao gia_DUONG DOI THI XA-THU HOI-HC 2-3-07 xls_Song tra-750-tram nen" xfId="745"/>
    <cellStyle name="_KT (2)_4_PT02-02_trinh bao gia_DUONG DOI THI XA-THU HOI-HC 2-3-07 xls_Song tra-750-tram nen 2" xfId="2997"/>
    <cellStyle name="_KT (2)_4_PT02-02_trinh bao gia_DUONG DOI THI XA-THU HOI-HC 2-3-07 xls_Song tra-750-tram nen 2 2" xfId="5582"/>
    <cellStyle name="_KT (2)_4_PT02-02_trinh bao gia_DUONG DOI THI XA-THU HOI-HC 2-3-07 xls_Song tra-750-tram nen 2 2 2" xfId="8425"/>
    <cellStyle name="_KT (2)_4_PT02-02_trinh bao gia_DUONG DOI THI XA-THU HOI-HC 2-3-07 xls_Song tra-750-tram nen 2 3" xfId="7641"/>
    <cellStyle name="_KT (2)_4_PT02-02_trinh bao gia_DUONG DOI THI XA-THU HOI-HC 2-3-07 xls_Song tra-750-tram nen 3" xfId="5583"/>
    <cellStyle name="_KT (2)_4_PT02-02_trinh bao gia_DUONG DOI THI XA-THU HOI-HC 2-3-07 xls_Song tra-750-tram nen 3 2" xfId="8426"/>
    <cellStyle name="_KT (2)_4_PT02-02_trinh bao gia_DUONG DOI THI XA-THU HOI-HC 2-3-07 xls_Song tra-750-tram nen 4" xfId="6830"/>
    <cellStyle name="_KT (2)_4_PT02-02_trinh bao gia_Gia cuoc van chuyen" xfId="746"/>
    <cellStyle name="_KT (2)_4_PT02-02_trinh bao gia_Khu dan cu SO 2(TK BV-TC)-1" xfId="747"/>
    <cellStyle name="_KT (2)_4_PT02-02_trinh bao gia_KHU DAN CU SUOI VANG" xfId="748"/>
    <cellStyle name="_KT (2)_4_PT02-02_trinh bao gia_Khu TDC Phuoc Trung" xfId="749"/>
    <cellStyle name="_KT (2)_4_PT02-02_trinh bao gia_Pham Van Thanh" xfId="750"/>
    <cellStyle name="_KT (2)_4_PT02-02_trinh bao gia_Phuoc My Giai Doan 3-gia moi-14-10-uni" xfId="751"/>
    <cellStyle name="_KT (2)_4_PT02-02_trinh bao gia_Song tra-750-tram nen" xfId="752"/>
    <cellStyle name="_KT (2)_4_PT02-02_trinh bao gia_Song tra-750-tram nen 2" xfId="2998"/>
    <cellStyle name="_KT (2)_4_PT02-02_trinh bao gia_Song tra-750-tram nen 2 2" xfId="5584"/>
    <cellStyle name="_KT (2)_4_PT02-02_trinh bao gia_Song tra-750-tram nen 2 2 2" xfId="8427"/>
    <cellStyle name="_KT (2)_4_PT02-02_trinh bao gia_Song tra-750-tram nen 2 3" xfId="7642"/>
    <cellStyle name="_KT (2)_4_PT02-02_trinh bao gia_Song tra-750-tram nen 3" xfId="5585"/>
    <cellStyle name="_KT (2)_4_PT02-02_trinh bao gia_Song tra-750-tram nen 3 2" xfId="8428"/>
    <cellStyle name="_KT (2)_4_PT02-02_trinh bao gia_Song tra-750-tram nen 4" xfId="6831"/>
    <cellStyle name="_KT (2)_4_PT02-02_trinh bao gia_Thuan Bac-sua lai" xfId="753"/>
    <cellStyle name="_KT (2)_4_PT02-02_trinh bao gia_VKim" xfId="754"/>
    <cellStyle name="_KT (2)_4_PT02-02_trinh bao gia_VKim 2" xfId="5586"/>
    <cellStyle name="_KT (2)_4_PT02-02_trinh bao gia_VKim 2 2" xfId="8429"/>
    <cellStyle name="_KT (2)_4_PT02-02_trinh bao gia_VKim 3" xfId="6832"/>
    <cellStyle name="_KT (2)_4_PT02-02_Truong day nghe (20.1.06)" xfId="755"/>
    <cellStyle name="_KT (2)_4_PT02-02_Truong day nghe (20.1.06) 2" xfId="2999"/>
    <cellStyle name="_KT (2)_4_PT02-03" xfId="756"/>
    <cellStyle name="_KT (2)_4_PT02-03 2" xfId="3673"/>
    <cellStyle name="_KT (2)_4_PT02-03_Book1" xfId="757"/>
    <cellStyle name="_KT (2)_4_PT02-03_Book1 2" xfId="3674"/>
    <cellStyle name="_KT (2)_4_PT02-03_Book1_Song tra-750-tram nen" xfId="758"/>
    <cellStyle name="_KT (2)_4_PT02-03_Book1_Song tra-750-tram nen 2" xfId="3000"/>
    <cellStyle name="_KT (2)_4_PT02-03_DT Ngoc Ha" xfId="759"/>
    <cellStyle name="_KT (2)_4_PT02-03_DT Ngoc Ha 2" xfId="3675"/>
    <cellStyle name="_KT (2)_4_PT02-03_DT Ngoc Ha_Song tra-750-tram nen" xfId="760"/>
    <cellStyle name="_KT (2)_4_PT02-03_DT Ngoc Ha_Song tra-750-tram nen 2" xfId="3001"/>
    <cellStyle name="_KT (2)_4_PT02-03_MUOI TINH PHUOC MINH" xfId="761"/>
    <cellStyle name="_KT (2)_4_PT02-03_MUOI TINH PHUOC MINH 2" xfId="3676"/>
    <cellStyle name="_KT (2)_4_PT02-03_MUOI TINH PHUOC MINH_Song tra-750-tram nen" xfId="762"/>
    <cellStyle name="_KT (2)_4_PT02-03_MUOI TINH PHUOC MINH_Song tra-750-tram nen 2" xfId="3002"/>
    <cellStyle name="_KT (2)_4_PT02-03_Song tra-750-tram nen" xfId="763"/>
    <cellStyle name="_KT (2)_4_PT02-03_Song tra-750-tram nen 2" xfId="3003"/>
    <cellStyle name="_KT (2)_4_PT02-03_TDC Tan My" xfId="764"/>
    <cellStyle name="_KT (2)_4_PT02-03_TDC Tan My 2" xfId="3677"/>
    <cellStyle name="_KT (2)_4_PT02-03_TDC Tan My_Song tra-750-tram nen" xfId="765"/>
    <cellStyle name="_KT (2)_4_PT02-03_TDC Tan My_Song tra-750-tram nen 2" xfId="3004"/>
    <cellStyle name="_KT (2)_4_PT02-03_trinh bao gia" xfId="766"/>
    <cellStyle name="_KT (2)_4_PT02-03_trinh bao gia 2" xfId="3678"/>
    <cellStyle name="_KT (2)_4_PT02-03_trinh bao gia 3" xfId="5587"/>
    <cellStyle name="_KT (2)_4_PT02-03_trinh bao gia 3 2" xfId="8430"/>
    <cellStyle name="_KT (2)_4_PT02-03_trinh bao gia 4" xfId="6835"/>
    <cellStyle name="_KT (2)_4_PT02-03_trinh bao gia_06 Thuy san Ninh Phuoc (luu 21-06)" xfId="767"/>
    <cellStyle name="_KT (2)_4_PT02-03_trinh bao gia_06 Thuy san Ninh Phuoc (luu 21-06) 2" xfId="5588"/>
    <cellStyle name="_KT (2)_4_PT02-03_trinh bao gia_06 Thuy san Ninh Phuoc (luu 21-06) 2 2" xfId="8431"/>
    <cellStyle name="_KT (2)_4_PT02-03_trinh bao gia_06 Thuy san Ninh Phuoc (luu 21-06) 3" xfId="6836"/>
    <cellStyle name="_KT (2)_4_PT02-03_trinh bao gia_BAO TRO XH-DU TOAN" xfId="768"/>
    <cellStyle name="_KT (2)_4_PT02-03_trinh bao gia_BAO TRO XH-DU TOAN 2" xfId="5589"/>
    <cellStyle name="_KT (2)_4_PT02-03_trinh bao gia_BAO TRO XH-DU TOAN 2 2" xfId="8432"/>
    <cellStyle name="_KT (2)_4_PT02-03_trinh bao gia_BAO TRO XH-DU TOAN 3" xfId="6837"/>
    <cellStyle name="_KT (2)_4_PT02-03_trinh bao gia_BD" xfId="769"/>
    <cellStyle name="_KT (2)_4_PT02-03_trinh bao gia_BD 2" xfId="5590"/>
    <cellStyle name="_KT (2)_4_PT02-03_trinh bao gia_BD 2 2" xfId="8433"/>
    <cellStyle name="_KT (2)_4_PT02-03_trinh bao gia_BD 3" xfId="6838"/>
    <cellStyle name="_KT (2)_4_PT02-03_trinh bao gia_DI DOI TRUONG LE QUY DON-HC HOAN CONG" xfId="770"/>
    <cellStyle name="_KT (2)_4_PT02-03_trinh bao gia_DUONG DOI TAN HOI-NEW 21-8-2006" xfId="771"/>
    <cellStyle name="_KT (2)_4_PT02-03_trinh bao gia_DUONG DOI TAN HOI-NEW 21-8-2006 2" xfId="5591"/>
    <cellStyle name="_KT (2)_4_PT02-03_trinh bao gia_DUONG DOI TAN HOI-NEW 21-8-2006 2 2" xfId="8434"/>
    <cellStyle name="_KT (2)_4_PT02-03_trinh bao gia_DUONG DOI TAN HOI-NEW 21-8-2006 3" xfId="6839"/>
    <cellStyle name="_KT (2)_4_PT02-03_trinh bao gia_DUONG DOI THI XA-THU HOI-HC 2-3-07 xls" xfId="772"/>
    <cellStyle name="_KT (2)_4_PT02-03_trinh bao gia_DUONG DOI THI XA-THU HOI-HC 2-3-07 xls 2" xfId="3679"/>
    <cellStyle name="_KT (2)_4_PT02-03_trinh bao gia_DUONG DOI THI XA-THU HOI-HC 2-3-07 xls 3" xfId="5592"/>
    <cellStyle name="_KT (2)_4_PT02-03_trinh bao gia_DUONG DOI THI XA-THU HOI-HC 2-3-07 xls 3 2" xfId="8435"/>
    <cellStyle name="_KT (2)_4_PT02-03_trinh bao gia_DUONG DOI THI XA-THU HOI-HC 2-3-07 xls 4" xfId="6840"/>
    <cellStyle name="_KT (2)_4_PT02-03_trinh bao gia_DUONG DOI THI XA-THU HOI-HC 2-3-07 xls_Song tra-750-tram nen" xfId="773"/>
    <cellStyle name="_KT (2)_4_PT02-03_trinh bao gia_DUONG DOI THI XA-THU HOI-HC 2-3-07 xls_Song tra-750-tram nen 2" xfId="3005"/>
    <cellStyle name="_KT (2)_4_PT02-03_trinh bao gia_DUONG DOI THI XA-THU HOI-HC 2-3-07 xls_Song tra-750-tram nen 2 2" xfId="5593"/>
    <cellStyle name="_KT (2)_4_PT02-03_trinh bao gia_DUONG DOI THI XA-THU HOI-HC 2-3-07 xls_Song tra-750-tram nen 2 2 2" xfId="8436"/>
    <cellStyle name="_KT (2)_4_PT02-03_trinh bao gia_DUONG DOI THI XA-THU HOI-HC 2-3-07 xls_Song tra-750-tram nen 2 3" xfId="7643"/>
    <cellStyle name="_KT (2)_4_PT02-03_trinh bao gia_DUONG DOI THI XA-THU HOI-HC 2-3-07 xls_Song tra-750-tram nen 3" xfId="5594"/>
    <cellStyle name="_KT (2)_4_PT02-03_trinh bao gia_DUONG DOI THI XA-THU HOI-HC 2-3-07 xls_Song tra-750-tram nen 3 2" xfId="8437"/>
    <cellStyle name="_KT (2)_4_PT02-03_trinh bao gia_DUONG DOI THI XA-THU HOI-HC 2-3-07 xls_Song tra-750-tram nen 4" xfId="6841"/>
    <cellStyle name="_KT (2)_4_PT02-03_trinh bao gia_Gia cuoc van chuyen" xfId="774"/>
    <cellStyle name="_KT (2)_4_PT02-03_trinh bao gia_Khu dan cu SO 2(TK BV-TC)-1" xfId="775"/>
    <cellStyle name="_KT (2)_4_PT02-03_trinh bao gia_KHU DAN CU SUOI VANG" xfId="776"/>
    <cellStyle name="_KT (2)_4_PT02-03_trinh bao gia_Khu TDC Phuoc Trung" xfId="777"/>
    <cellStyle name="_KT (2)_4_PT02-03_trinh bao gia_Pham Van Thanh" xfId="778"/>
    <cellStyle name="_KT (2)_4_PT02-03_trinh bao gia_Phuoc My Giai Doan 3-gia moi-14-10-uni" xfId="779"/>
    <cellStyle name="_KT (2)_4_PT02-03_trinh bao gia_Song tra-750-tram nen" xfId="780"/>
    <cellStyle name="_KT (2)_4_PT02-03_trinh bao gia_Song tra-750-tram nen 2" xfId="3006"/>
    <cellStyle name="_KT (2)_4_PT02-03_trinh bao gia_Song tra-750-tram nen 2 2" xfId="5595"/>
    <cellStyle name="_KT (2)_4_PT02-03_trinh bao gia_Song tra-750-tram nen 2 2 2" xfId="8438"/>
    <cellStyle name="_KT (2)_4_PT02-03_trinh bao gia_Song tra-750-tram nen 2 3" xfId="7644"/>
    <cellStyle name="_KT (2)_4_PT02-03_trinh bao gia_Song tra-750-tram nen 3" xfId="5596"/>
    <cellStyle name="_KT (2)_4_PT02-03_trinh bao gia_Song tra-750-tram nen 3 2" xfId="8439"/>
    <cellStyle name="_KT (2)_4_PT02-03_trinh bao gia_Song tra-750-tram nen 4" xfId="6842"/>
    <cellStyle name="_KT (2)_4_PT02-03_trinh bao gia_Thuan Bac-sua lai" xfId="781"/>
    <cellStyle name="_KT (2)_4_PT02-03_trinh bao gia_VKim" xfId="782"/>
    <cellStyle name="_KT (2)_4_PT02-03_trinh bao gia_VKim 2" xfId="5597"/>
    <cellStyle name="_KT (2)_4_PT02-03_trinh bao gia_VKim 2 2" xfId="8440"/>
    <cellStyle name="_KT (2)_4_PT02-03_trinh bao gia_VKim 3" xfId="6843"/>
    <cellStyle name="_KT (2)_4_PT02-03_Truong day nghe (20.1.06)" xfId="783"/>
    <cellStyle name="_KT (2)_4_PT02-03_Truong day nghe (20.1.06) 2" xfId="3007"/>
    <cellStyle name="_KT (2)_4_Qt-HT3PQ1(CauKho)" xfId="784"/>
    <cellStyle name="_KT (2)_4_Qt-HT3PQ1(CauKho) 2" xfId="3680"/>
    <cellStyle name="_KT (2)_4_Qt-HT3PQ1(CauKho)_Song tra-750-tram nen" xfId="785"/>
    <cellStyle name="_KT (2)_4_Qt-HT3PQ1(CauKho)_Song tra-750-tram nen 2" xfId="3008"/>
    <cellStyle name="_KT (2)_4_Song tra-750-tram nen" xfId="786"/>
    <cellStyle name="_KT (2)_4_Song tra-750-tram nen 2" xfId="3009"/>
    <cellStyle name="_KT (2)_4_TDC Tan My" xfId="787"/>
    <cellStyle name="_KT (2)_4_TDC Tan My 2" xfId="3681"/>
    <cellStyle name="_KT (2)_4_TDC Tan My 3" xfId="5598"/>
    <cellStyle name="_KT (2)_4_TDC Tan My 3 2" xfId="8441"/>
    <cellStyle name="_KT (2)_4_TDC Tan My 4" xfId="6844"/>
    <cellStyle name="_KT (2)_4_TDC Tan My_Song tra-750-tram nen" xfId="788"/>
    <cellStyle name="_KT (2)_4_TDC Tan My_Song tra-750-tram nen 2" xfId="3010"/>
    <cellStyle name="_KT (2)_4_TDC Tan My_Song tra-750-tram nen 2 2" xfId="5599"/>
    <cellStyle name="_KT (2)_4_TDC Tan My_Song tra-750-tram nen 2 2 2" xfId="8442"/>
    <cellStyle name="_KT (2)_4_TDC Tan My_Song tra-750-tram nen 2 3" xfId="7645"/>
    <cellStyle name="_KT (2)_4_TDC Tan My_Song tra-750-tram nen 3" xfId="5600"/>
    <cellStyle name="_KT (2)_4_TDC Tan My_Song tra-750-tram nen 3 2" xfId="8443"/>
    <cellStyle name="_KT (2)_4_TDC Tan My_Song tra-750-tram nen 4" xfId="6845"/>
    <cellStyle name="_KT (2)_4_TDT-MAU2" xfId="789"/>
    <cellStyle name="_KT (2)_4_TDT-MAU2 2" xfId="3682"/>
    <cellStyle name="_KT (2)_4_TDT-MAU2_Song tra-750-tram nen" xfId="790"/>
    <cellStyle name="_KT (2)_4_TDT-MAU2_Song tra-750-tram nen 2" xfId="3011"/>
    <cellStyle name="_KT (2)_4_TG-TH" xfId="791"/>
    <cellStyle name="_KT (2)_4_TG-TH 2" xfId="3683"/>
    <cellStyle name="_KT (2)_4_TG-TH 3" xfId="6560"/>
    <cellStyle name="_KT (2)_4_TG-TH 4" xfId="6846"/>
    <cellStyle name="_KT (2)_4_TG-TH 5" xfId="10379"/>
    <cellStyle name="_KT (2)_4_TG-TH_Song tra-750-tram nen" xfId="792"/>
    <cellStyle name="_KT (2)_4_TG-TH_Song tra-750-tram nen 2" xfId="6847"/>
    <cellStyle name="_KT (2)_4_TG-TH_Song tra-750-tram nen 3" xfId="10380"/>
    <cellStyle name="_KT (2)_4_THANHLOC Khai Hung" xfId="793"/>
    <cellStyle name="_KT (2)_4_THANHLOC Khai Hung 2" xfId="3684"/>
    <cellStyle name="_KT (2)_4_THANHLOC Khai Hung_Book1" xfId="794"/>
    <cellStyle name="_KT (2)_4_THANHLOC Khai Hung_Book1 2" xfId="3685"/>
    <cellStyle name="_KT (2)_4_THANHLOC Khai Hung_Book1_Song tra-750-tram nen" xfId="795"/>
    <cellStyle name="_KT (2)_4_THANHLOC Khai Hung_Book1_Song tra-750-tram nen 2" xfId="3012"/>
    <cellStyle name="_KT (2)_4_THANHLOC Khai Hung_Song tra-750-tram nen" xfId="796"/>
    <cellStyle name="_KT (2)_4_THANHLOC Khai Hung_Song tra-750-tram nen 2" xfId="3013"/>
    <cellStyle name="_KT (2)_4_THANHLOC Khai Hung_trinh bao gia" xfId="797"/>
    <cellStyle name="_KT (2)_4_THANHLOC Khai Hung_trinh bao gia 2" xfId="3686"/>
    <cellStyle name="_KT (2)_4_THANHLOC Khai Hung_trinh bao gia 3" xfId="5601"/>
    <cellStyle name="_KT (2)_4_THANHLOC Khai Hung_trinh bao gia 3 2" xfId="8444"/>
    <cellStyle name="_KT (2)_4_THANHLOC Khai Hung_trinh bao gia 4" xfId="6849"/>
    <cellStyle name="_KT (2)_4_THANHLOC Khai Hung_trinh bao gia_06 Thuy san Ninh Phuoc (luu 21-06)" xfId="798"/>
    <cellStyle name="_KT (2)_4_THANHLOC Khai Hung_trinh bao gia_06 Thuy san Ninh Phuoc (luu 21-06) 2" xfId="5602"/>
    <cellStyle name="_KT (2)_4_THANHLOC Khai Hung_trinh bao gia_06 Thuy san Ninh Phuoc (luu 21-06) 2 2" xfId="8445"/>
    <cellStyle name="_KT (2)_4_THANHLOC Khai Hung_trinh bao gia_06 Thuy san Ninh Phuoc (luu 21-06) 3" xfId="6850"/>
    <cellStyle name="_KT (2)_4_THANHLOC Khai Hung_trinh bao gia_BAO TRO XH-DU TOAN" xfId="799"/>
    <cellStyle name="_KT (2)_4_THANHLOC Khai Hung_trinh bao gia_BAO TRO XH-DU TOAN 2" xfId="5603"/>
    <cellStyle name="_KT (2)_4_THANHLOC Khai Hung_trinh bao gia_BAO TRO XH-DU TOAN 2 2" xfId="8446"/>
    <cellStyle name="_KT (2)_4_THANHLOC Khai Hung_trinh bao gia_BAO TRO XH-DU TOAN 3" xfId="6851"/>
    <cellStyle name="_KT (2)_4_THANHLOC Khai Hung_trinh bao gia_BD" xfId="800"/>
    <cellStyle name="_KT (2)_4_THANHLOC Khai Hung_trinh bao gia_BD 2" xfId="5604"/>
    <cellStyle name="_KT (2)_4_THANHLOC Khai Hung_trinh bao gia_BD 2 2" xfId="8447"/>
    <cellStyle name="_KT (2)_4_THANHLOC Khai Hung_trinh bao gia_BD 3" xfId="6852"/>
    <cellStyle name="_KT (2)_4_THANHLOC Khai Hung_trinh bao gia_DI DOI TRUONG LE QUY DON-HC HOAN CONG" xfId="801"/>
    <cellStyle name="_KT (2)_4_THANHLOC Khai Hung_trinh bao gia_DUONG DOI TAN HOI-NEW 21-8-2006" xfId="802"/>
    <cellStyle name="_KT (2)_4_THANHLOC Khai Hung_trinh bao gia_DUONG DOI TAN HOI-NEW 21-8-2006 2" xfId="5605"/>
    <cellStyle name="_KT (2)_4_THANHLOC Khai Hung_trinh bao gia_DUONG DOI TAN HOI-NEW 21-8-2006 2 2" xfId="8448"/>
    <cellStyle name="_KT (2)_4_THANHLOC Khai Hung_trinh bao gia_DUONG DOI TAN HOI-NEW 21-8-2006 3" xfId="6853"/>
    <cellStyle name="_KT (2)_4_THANHLOC Khai Hung_trinh bao gia_DUONG DOI THI XA-THU HOI-HC 2-3-07 xls" xfId="803"/>
    <cellStyle name="_KT (2)_4_THANHLOC Khai Hung_trinh bao gia_DUONG DOI THI XA-THU HOI-HC 2-3-07 xls 2" xfId="3687"/>
    <cellStyle name="_KT (2)_4_THANHLOC Khai Hung_trinh bao gia_DUONG DOI THI XA-THU HOI-HC 2-3-07 xls 3" xfId="5606"/>
    <cellStyle name="_KT (2)_4_THANHLOC Khai Hung_trinh bao gia_DUONG DOI THI XA-THU HOI-HC 2-3-07 xls 3 2" xfId="8449"/>
    <cellStyle name="_KT (2)_4_THANHLOC Khai Hung_trinh bao gia_DUONG DOI THI XA-THU HOI-HC 2-3-07 xls 4" xfId="6854"/>
    <cellStyle name="_KT (2)_4_THANHLOC Khai Hung_trinh bao gia_DUONG DOI THI XA-THU HOI-HC 2-3-07 xls_Song tra-750-tram nen" xfId="804"/>
    <cellStyle name="_KT (2)_4_THANHLOC Khai Hung_trinh bao gia_DUONG DOI THI XA-THU HOI-HC 2-3-07 xls_Song tra-750-tram nen 2" xfId="3014"/>
    <cellStyle name="_KT (2)_4_THANHLOC Khai Hung_trinh bao gia_DUONG DOI THI XA-THU HOI-HC 2-3-07 xls_Song tra-750-tram nen 2 2" xfId="5607"/>
    <cellStyle name="_KT (2)_4_THANHLOC Khai Hung_trinh bao gia_DUONG DOI THI XA-THU HOI-HC 2-3-07 xls_Song tra-750-tram nen 2 2 2" xfId="8450"/>
    <cellStyle name="_KT (2)_4_THANHLOC Khai Hung_trinh bao gia_DUONG DOI THI XA-THU HOI-HC 2-3-07 xls_Song tra-750-tram nen 2 3" xfId="7646"/>
    <cellStyle name="_KT (2)_4_THANHLOC Khai Hung_trinh bao gia_DUONG DOI THI XA-THU HOI-HC 2-3-07 xls_Song tra-750-tram nen 3" xfId="5608"/>
    <cellStyle name="_KT (2)_4_THANHLOC Khai Hung_trinh bao gia_DUONG DOI THI XA-THU HOI-HC 2-3-07 xls_Song tra-750-tram nen 3 2" xfId="8451"/>
    <cellStyle name="_KT (2)_4_THANHLOC Khai Hung_trinh bao gia_DUONG DOI THI XA-THU HOI-HC 2-3-07 xls_Song tra-750-tram nen 4" xfId="6855"/>
    <cellStyle name="_KT (2)_4_THANHLOC Khai Hung_trinh bao gia_Gia cuoc van chuyen" xfId="805"/>
    <cellStyle name="_KT (2)_4_THANHLOC Khai Hung_trinh bao gia_Khu dan cu SO 2(TK BV-TC)-1" xfId="806"/>
    <cellStyle name="_KT (2)_4_THANHLOC Khai Hung_trinh bao gia_KHU DAN CU SUOI VANG" xfId="807"/>
    <cellStyle name="_KT (2)_4_THANHLOC Khai Hung_trinh bao gia_Khu TDC Phuoc Trung" xfId="808"/>
    <cellStyle name="_KT (2)_4_THANHLOC Khai Hung_trinh bao gia_Pham Van Thanh" xfId="809"/>
    <cellStyle name="_KT (2)_4_THANHLOC Khai Hung_trinh bao gia_Phuoc My Giai Doan 3-gia moi-14-10-uni" xfId="810"/>
    <cellStyle name="_KT (2)_4_THANHLOC Khai Hung_trinh bao gia_Song tra-750-tram nen" xfId="811"/>
    <cellStyle name="_KT (2)_4_THANHLOC Khai Hung_trinh bao gia_Song tra-750-tram nen 2" xfId="3015"/>
    <cellStyle name="_KT (2)_4_THANHLOC Khai Hung_trinh bao gia_Song tra-750-tram nen 2 2" xfId="5609"/>
    <cellStyle name="_KT (2)_4_THANHLOC Khai Hung_trinh bao gia_Song tra-750-tram nen 2 2 2" xfId="8452"/>
    <cellStyle name="_KT (2)_4_THANHLOC Khai Hung_trinh bao gia_Song tra-750-tram nen 2 3" xfId="7647"/>
    <cellStyle name="_KT (2)_4_THANHLOC Khai Hung_trinh bao gia_Song tra-750-tram nen 3" xfId="5610"/>
    <cellStyle name="_KT (2)_4_THANHLOC Khai Hung_trinh bao gia_Song tra-750-tram nen 3 2" xfId="8453"/>
    <cellStyle name="_KT (2)_4_THANHLOC Khai Hung_trinh bao gia_Song tra-750-tram nen 4" xfId="6857"/>
    <cellStyle name="_KT (2)_4_THANHLOC Khai Hung_trinh bao gia_Thuan Bac-sua lai" xfId="812"/>
    <cellStyle name="_KT (2)_4_THANHLOC Khai Hung_trinh bao gia_VKim" xfId="813"/>
    <cellStyle name="_KT (2)_4_THANHLOC Khai Hung_trinh bao gia_VKim 2" xfId="5611"/>
    <cellStyle name="_KT (2)_4_THANHLOC Khai Hung_trinh bao gia_VKim 2 2" xfId="8454"/>
    <cellStyle name="_KT (2)_4_THANHLOC Khai Hung_trinh bao gia_VKim 3" xfId="6858"/>
    <cellStyle name="_KT (2)_4_THG" xfId="814"/>
    <cellStyle name="_KT (2)_4_THG 2" xfId="3688"/>
    <cellStyle name="_KT (2)_4_THG_Song tra-750-tram nen" xfId="815"/>
    <cellStyle name="_KT (2)_4_THG_Song tra-750-tram nen 2" xfId="3016"/>
    <cellStyle name="_KT (2)_4_trinh bao gia" xfId="816"/>
    <cellStyle name="_KT (2)_4_trinh bao gia 2" xfId="3689"/>
    <cellStyle name="_KT (2)_4_trinh bao gia 3" xfId="5612"/>
    <cellStyle name="_KT (2)_4_trinh bao gia 3 2" xfId="8455"/>
    <cellStyle name="_KT (2)_4_trinh bao gia 4" xfId="6859"/>
    <cellStyle name="_KT (2)_4_trinh bao gia_06 Thuy san Ninh Phuoc (luu 21-06)" xfId="817"/>
    <cellStyle name="_KT (2)_4_trinh bao gia_06 Thuy san Ninh Phuoc (luu 21-06) 2" xfId="5613"/>
    <cellStyle name="_KT (2)_4_trinh bao gia_06 Thuy san Ninh Phuoc (luu 21-06) 2 2" xfId="8456"/>
    <cellStyle name="_KT (2)_4_trinh bao gia_06 Thuy san Ninh Phuoc (luu 21-06) 3" xfId="6860"/>
    <cellStyle name="_KT (2)_4_trinh bao gia_BAO TRO XH-DU TOAN" xfId="818"/>
    <cellStyle name="_KT (2)_4_trinh bao gia_BAO TRO XH-DU TOAN 2" xfId="5614"/>
    <cellStyle name="_KT (2)_4_trinh bao gia_BAO TRO XH-DU TOAN 2 2" xfId="8457"/>
    <cellStyle name="_KT (2)_4_trinh bao gia_BAO TRO XH-DU TOAN 3" xfId="6861"/>
    <cellStyle name="_KT (2)_4_trinh bao gia_BD" xfId="819"/>
    <cellStyle name="_KT (2)_4_trinh bao gia_BD 2" xfId="5615"/>
    <cellStyle name="_KT (2)_4_trinh bao gia_BD 2 2" xfId="8458"/>
    <cellStyle name="_KT (2)_4_trinh bao gia_BD 3" xfId="6862"/>
    <cellStyle name="_KT (2)_4_trinh bao gia_DI DOI TRUONG LE QUY DON-HC HOAN CONG" xfId="820"/>
    <cellStyle name="_KT (2)_4_trinh bao gia_DUONG DOI TAN HOI-NEW 21-8-2006" xfId="821"/>
    <cellStyle name="_KT (2)_4_trinh bao gia_DUONG DOI TAN HOI-NEW 21-8-2006 2" xfId="5616"/>
    <cellStyle name="_KT (2)_4_trinh bao gia_DUONG DOI TAN HOI-NEW 21-8-2006 2 2" xfId="8459"/>
    <cellStyle name="_KT (2)_4_trinh bao gia_DUONG DOI TAN HOI-NEW 21-8-2006 3" xfId="6863"/>
    <cellStyle name="_KT (2)_4_trinh bao gia_DUONG DOI THI XA-THU HOI-HC 2-3-07 xls" xfId="822"/>
    <cellStyle name="_KT (2)_4_trinh bao gia_DUONG DOI THI XA-THU HOI-HC 2-3-07 xls 2" xfId="3690"/>
    <cellStyle name="_KT (2)_4_trinh bao gia_DUONG DOI THI XA-THU HOI-HC 2-3-07 xls 3" xfId="5617"/>
    <cellStyle name="_KT (2)_4_trinh bao gia_DUONG DOI THI XA-THU HOI-HC 2-3-07 xls 3 2" xfId="8460"/>
    <cellStyle name="_KT (2)_4_trinh bao gia_DUONG DOI THI XA-THU HOI-HC 2-3-07 xls 4" xfId="6864"/>
    <cellStyle name="_KT (2)_4_trinh bao gia_DUONG DOI THI XA-THU HOI-HC 2-3-07 xls_Song tra-750-tram nen" xfId="823"/>
    <cellStyle name="_KT (2)_4_trinh bao gia_DUONG DOI THI XA-THU HOI-HC 2-3-07 xls_Song tra-750-tram nen 2" xfId="3017"/>
    <cellStyle name="_KT (2)_4_trinh bao gia_DUONG DOI THI XA-THU HOI-HC 2-3-07 xls_Song tra-750-tram nen 2 2" xfId="5618"/>
    <cellStyle name="_KT (2)_4_trinh bao gia_DUONG DOI THI XA-THU HOI-HC 2-3-07 xls_Song tra-750-tram nen 2 2 2" xfId="8461"/>
    <cellStyle name="_KT (2)_4_trinh bao gia_DUONG DOI THI XA-THU HOI-HC 2-3-07 xls_Song tra-750-tram nen 2 3" xfId="7648"/>
    <cellStyle name="_KT (2)_4_trinh bao gia_DUONG DOI THI XA-THU HOI-HC 2-3-07 xls_Song tra-750-tram nen 3" xfId="5619"/>
    <cellStyle name="_KT (2)_4_trinh bao gia_DUONG DOI THI XA-THU HOI-HC 2-3-07 xls_Song tra-750-tram nen 3 2" xfId="8462"/>
    <cellStyle name="_KT (2)_4_trinh bao gia_DUONG DOI THI XA-THU HOI-HC 2-3-07 xls_Song tra-750-tram nen 4" xfId="6865"/>
    <cellStyle name="_KT (2)_4_trinh bao gia_Gia cuoc van chuyen" xfId="824"/>
    <cellStyle name="_KT (2)_4_trinh bao gia_Khu dan cu SO 2(TK BV-TC)-1" xfId="825"/>
    <cellStyle name="_KT (2)_4_trinh bao gia_KHU DAN CU SUOI VANG" xfId="826"/>
    <cellStyle name="_KT (2)_4_trinh bao gia_Khu TDC Phuoc Trung" xfId="827"/>
    <cellStyle name="_KT (2)_4_trinh bao gia_Pham Van Thanh" xfId="828"/>
    <cellStyle name="_KT (2)_4_trinh bao gia_Phuoc My Giai Doan 3-gia moi-14-10-uni" xfId="829"/>
    <cellStyle name="_KT (2)_4_trinh bao gia_Song tra-750-tram nen" xfId="830"/>
    <cellStyle name="_KT (2)_4_trinh bao gia_Song tra-750-tram nen 2" xfId="3018"/>
    <cellStyle name="_KT (2)_4_trinh bao gia_Song tra-750-tram nen 2 2" xfId="5620"/>
    <cellStyle name="_KT (2)_4_trinh bao gia_Song tra-750-tram nen 2 2 2" xfId="8463"/>
    <cellStyle name="_KT (2)_4_trinh bao gia_Song tra-750-tram nen 2 3" xfId="7649"/>
    <cellStyle name="_KT (2)_4_trinh bao gia_Song tra-750-tram nen 3" xfId="5621"/>
    <cellStyle name="_KT (2)_4_trinh bao gia_Song tra-750-tram nen 3 2" xfId="8464"/>
    <cellStyle name="_KT (2)_4_trinh bao gia_Song tra-750-tram nen 4" xfId="6866"/>
    <cellStyle name="_KT (2)_4_trinh bao gia_Thuan Bac-sua lai" xfId="831"/>
    <cellStyle name="_KT (2)_4_trinh bao gia_VKim" xfId="832"/>
    <cellStyle name="_KT (2)_4_trinh bao gia_VKim 2" xfId="5622"/>
    <cellStyle name="_KT (2)_4_trinh bao gia_VKim 2 2" xfId="8465"/>
    <cellStyle name="_KT (2)_4_trinh bao gia_VKim 3" xfId="6867"/>
    <cellStyle name="_KT (2)_4_Truong day nghe (20.1.06)" xfId="833"/>
    <cellStyle name="_KT (2)_4_Truong day nghe (20.1.06) 2" xfId="3019"/>
    <cellStyle name="_KT (2)_4_Truong day nghe (20.1.06) 2 2" xfId="5623"/>
    <cellStyle name="_KT (2)_4_Truong day nghe (20.1.06) 2 2 2" xfId="8466"/>
    <cellStyle name="_KT (2)_4_Truong day nghe (20.1.06) 2 3" xfId="7650"/>
    <cellStyle name="_KT (2)_4_Truong day nghe (20.1.06) 3" xfId="5624"/>
    <cellStyle name="_KT (2)_4_Truong day nghe (20.1.06) 3 2" xfId="8467"/>
    <cellStyle name="_KT (2)_4_Truong day nghe (20.1.06) 4" xfId="6868"/>
    <cellStyle name="_KT (2)_5" xfId="834"/>
    <cellStyle name="_KT (2)_5 2" xfId="3691"/>
    <cellStyle name="_KT (2)_5_07-PHUOC HA.XLS-1" xfId="835"/>
    <cellStyle name="_KT (2)_5_07-PHUOC HA.XLS-1 2" xfId="3692"/>
    <cellStyle name="_KT (2)_5_07-PHUOC HA.XLS-1_Song tra-750-tram nen" xfId="836"/>
    <cellStyle name="_KT (2)_5_07-PHUOC HA.XLS-1_Song tra-750-tram nen 2" xfId="3020"/>
    <cellStyle name="_KT (2)_5_BAO CAO KLCT PT2000" xfId="837"/>
    <cellStyle name="_KT (2)_5_BAO CAO KLCT PT2000 2" xfId="3693"/>
    <cellStyle name="_KT (2)_5_BAO CAO KLCT PT2000_Song tra-750-tram nen" xfId="838"/>
    <cellStyle name="_KT (2)_5_BAO CAO KLCT PT2000_Song tra-750-tram nen 2" xfId="3021"/>
    <cellStyle name="_KT (2)_5_BAO CAO PT2000" xfId="839"/>
    <cellStyle name="_KT (2)_5_BAO CAO PT2000 2" xfId="3694"/>
    <cellStyle name="_KT (2)_5_BAO CAO PT2000_Book1" xfId="840"/>
    <cellStyle name="_KT (2)_5_BAO CAO PT2000_Book1 2" xfId="3695"/>
    <cellStyle name="_KT (2)_5_BAO CAO PT2000_Book1_Song tra-750-tram nen" xfId="841"/>
    <cellStyle name="_KT (2)_5_BAO CAO PT2000_Book1_Song tra-750-tram nen 2" xfId="3022"/>
    <cellStyle name="_KT (2)_5_BAO CAO PT2000_DT Ngoc Ha" xfId="842"/>
    <cellStyle name="_KT (2)_5_BAO CAO PT2000_DT Ngoc Ha 2" xfId="3696"/>
    <cellStyle name="_KT (2)_5_BAO CAO PT2000_DT Ngoc Ha_Song tra-750-tram nen" xfId="843"/>
    <cellStyle name="_KT (2)_5_BAO CAO PT2000_DT Ngoc Ha_Song tra-750-tram nen 2" xfId="3023"/>
    <cellStyle name="_KT (2)_5_BAO CAO PT2000_MUOI TINH PHUOC MINH" xfId="844"/>
    <cellStyle name="_KT (2)_5_BAO CAO PT2000_MUOI TINH PHUOC MINH 2" xfId="3697"/>
    <cellStyle name="_KT (2)_5_BAO CAO PT2000_MUOI TINH PHUOC MINH_Song tra-750-tram nen" xfId="845"/>
    <cellStyle name="_KT (2)_5_BAO CAO PT2000_MUOI TINH PHUOC MINH_Song tra-750-tram nen 2" xfId="3024"/>
    <cellStyle name="_KT (2)_5_BAO CAO PT2000_Song tra-750-tram nen" xfId="846"/>
    <cellStyle name="_KT (2)_5_BAO CAO PT2000_Song tra-750-tram nen 2" xfId="3025"/>
    <cellStyle name="_KT (2)_5_BAO CAO PT2000_TDC Tan My" xfId="847"/>
    <cellStyle name="_KT (2)_5_BAO CAO PT2000_TDC Tan My 2" xfId="3698"/>
    <cellStyle name="_KT (2)_5_BAO CAO PT2000_TDC Tan My_Song tra-750-tram nen" xfId="848"/>
    <cellStyle name="_KT (2)_5_BAO CAO PT2000_TDC Tan My_Song tra-750-tram nen 2" xfId="3026"/>
    <cellStyle name="_KT (2)_5_BAO CAO PT2000_trinh bao gia" xfId="849"/>
    <cellStyle name="_KT (2)_5_BAO CAO PT2000_trinh bao gia 2" xfId="3699"/>
    <cellStyle name="_KT (2)_5_BAO CAO PT2000_trinh bao gia 3" xfId="5625"/>
    <cellStyle name="_KT (2)_5_BAO CAO PT2000_trinh bao gia 3 2" xfId="8468"/>
    <cellStyle name="_KT (2)_5_BAO CAO PT2000_trinh bao gia 4" xfId="6870"/>
    <cellStyle name="_KT (2)_5_BAO CAO PT2000_trinh bao gia_06 Thuy san Ninh Phuoc (luu 21-06)" xfId="850"/>
    <cellStyle name="_KT (2)_5_BAO CAO PT2000_trinh bao gia_06 Thuy san Ninh Phuoc (luu 21-06) 2" xfId="5626"/>
    <cellStyle name="_KT (2)_5_BAO CAO PT2000_trinh bao gia_06 Thuy san Ninh Phuoc (luu 21-06) 2 2" xfId="8469"/>
    <cellStyle name="_KT (2)_5_BAO CAO PT2000_trinh bao gia_06 Thuy san Ninh Phuoc (luu 21-06) 3" xfId="6871"/>
    <cellStyle name="_KT (2)_5_BAO CAO PT2000_trinh bao gia_BAO TRO XH-DU TOAN" xfId="851"/>
    <cellStyle name="_KT (2)_5_BAO CAO PT2000_trinh bao gia_BAO TRO XH-DU TOAN 2" xfId="5627"/>
    <cellStyle name="_KT (2)_5_BAO CAO PT2000_trinh bao gia_BAO TRO XH-DU TOAN 2 2" xfId="8470"/>
    <cellStyle name="_KT (2)_5_BAO CAO PT2000_trinh bao gia_BAO TRO XH-DU TOAN 3" xfId="6872"/>
    <cellStyle name="_KT (2)_5_BAO CAO PT2000_trinh bao gia_BD" xfId="852"/>
    <cellStyle name="_KT (2)_5_BAO CAO PT2000_trinh bao gia_BD 2" xfId="5628"/>
    <cellStyle name="_KT (2)_5_BAO CAO PT2000_trinh bao gia_BD 2 2" xfId="8471"/>
    <cellStyle name="_KT (2)_5_BAO CAO PT2000_trinh bao gia_BD 3" xfId="6873"/>
    <cellStyle name="_KT (2)_5_BAO CAO PT2000_trinh bao gia_DI DOI TRUONG LE QUY DON-HC HOAN CONG" xfId="853"/>
    <cellStyle name="_KT (2)_5_BAO CAO PT2000_trinh bao gia_DUONG DOI TAN HOI-NEW 21-8-2006" xfId="854"/>
    <cellStyle name="_KT (2)_5_BAO CAO PT2000_trinh bao gia_DUONG DOI TAN HOI-NEW 21-8-2006 2" xfId="5629"/>
    <cellStyle name="_KT (2)_5_BAO CAO PT2000_trinh bao gia_DUONG DOI TAN HOI-NEW 21-8-2006 2 2" xfId="8472"/>
    <cellStyle name="_KT (2)_5_BAO CAO PT2000_trinh bao gia_DUONG DOI TAN HOI-NEW 21-8-2006 3" xfId="6874"/>
    <cellStyle name="_KT (2)_5_BAO CAO PT2000_trinh bao gia_DUONG DOI THI XA-THU HOI-HC 2-3-07 xls" xfId="855"/>
    <cellStyle name="_KT (2)_5_BAO CAO PT2000_trinh bao gia_DUONG DOI THI XA-THU HOI-HC 2-3-07 xls 2" xfId="3700"/>
    <cellStyle name="_KT (2)_5_BAO CAO PT2000_trinh bao gia_DUONG DOI THI XA-THU HOI-HC 2-3-07 xls 3" xfId="5630"/>
    <cellStyle name="_KT (2)_5_BAO CAO PT2000_trinh bao gia_DUONG DOI THI XA-THU HOI-HC 2-3-07 xls 3 2" xfId="8473"/>
    <cellStyle name="_KT (2)_5_BAO CAO PT2000_trinh bao gia_DUONG DOI THI XA-THU HOI-HC 2-3-07 xls 4" xfId="6875"/>
    <cellStyle name="_KT (2)_5_BAO CAO PT2000_trinh bao gia_DUONG DOI THI XA-THU HOI-HC 2-3-07 xls_Song tra-750-tram nen" xfId="856"/>
    <cellStyle name="_KT (2)_5_BAO CAO PT2000_trinh bao gia_DUONG DOI THI XA-THU HOI-HC 2-3-07 xls_Song tra-750-tram nen 2" xfId="3027"/>
    <cellStyle name="_KT (2)_5_BAO CAO PT2000_trinh bao gia_DUONG DOI THI XA-THU HOI-HC 2-3-07 xls_Song tra-750-tram nen 2 2" xfId="5631"/>
    <cellStyle name="_KT (2)_5_BAO CAO PT2000_trinh bao gia_DUONG DOI THI XA-THU HOI-HC 2-3-07 xls_Song tra-750-tram nen 2 2 2" xfId="8474"/>
    <cellStyle name="_KT (2)_5_BAO CAO PT2000_trinh bao gia_DUONG DOI THI XA-THU HOI-HC 2-3-07 xls_Song tra-750-tram nen 2 3" xfId="7651"/>
    <cellStyle name="_KT (2)_5_BAO CAO PT2000_trinh bao gia_DUONG DOI THI XA-THU HOI-HC 2-3-07 xls_Song tra-750-tram nen 3" xfId="5632"/>
    <cellStyle name="_KT (2)_5_BAO CAO PT2000_trinh bao gia_DUONG DOI THI XA-THU HOI-HC 2-3-07 xls_Song tra-750-tram nen 3 2" xfId="8475"/>
    <cellStyle name="_KT (2)_5_BAO CAO PT2000_trinh bao gia_DUONG DOI THI XA-THU HOI-HC 2-3-07 xls_Song tra-750-tram nen 4" xfId="6876"/>
    <cellStyle name="_KT (2)_5_BAO CAO PT2000_trinh bao gia_Gia cuoc van chuyen" xfId="857"/>
    <cellStyle name="_KT (2)_5_BAO CAO PT2000_trinh bao gia_Khu dan cu SO 2(TK BV-TC)-1" xfId="858"/>
    <cellStyle name="_KT (2)_5_BAO CAO PT2000_trinh bao gia_KHU DAN CU SUOI VANG" xfId="859"/>
    <cellStyle name="_KT (2)_5_BAO CAO PT2000_trinh bao gia_Khu TDC Phuoc Trung" xfId="860"/>
    <cellStyle name="_KT (2)_5_BAO CAO PT2000_trinh bao gia_Pham Van Thanh" xfId="861"/>
    <cellStyle name="_KT (2)_5_BAO CAO PT2000_trinh bao gia_Phuoc My Giai Doan 3-gia moi-14-10-uni" xfId="862"/>
    <cellStyle name="_KT (2)_5_BAO CAO PT2000_trinh bao gia_Song tra-750-tram nen" xfId="863"/>
    <cellStyle name="_KT (2)_5_BAO CAO PT2000_trinh bao gia_Song tra-750-tram nen 2" xfId="3028"/>
    <cellStyle name="_KT (2)_5_BAO CAO PT2000_trinh bao gia_Song tra-750-tram nen 2 2" xfId="5633"/>
    <cellStyle name="_KT (2)_5_BAO CAO PT2000_trinh bao gia_Song tra-750-tram nen 2 2 2" xfId="8476"/>
    <cellStyle name="_KT (2)_5_BAO CAO PT2000_trinh bao gia_Song tra-750-tram nen 2 3" xfId="7652"/>
    <cellStyle name="_KT (2)_5_BAO CAO PT2000_trinh bao gia_Song tra-750-tram nen 3" xfId="5634"/>
    <cellStyle name="_KT (2)_5_BAO CAO PT2000_trinh bao gia_Song tra-750-tram nen 3 2" xfId="8477"/>
    <cellStyle name="_KT (2)_5_BAO CAO PT2000_trinh bao gia_Song tra-750-tram nen 4" xfId="6878"/>
    <cellStyle name="_KT (2)_5_BAO CAO PT2000_trinh bao gia_Thuan Bac-sua lai" xfId="864"/>
    <cellStyle name="_KT (2)_5_BAO CAO PT2000_trinh bao gia_VKim" xfId="865"/>
    <cellStyle name="_KT (2)_5_BAO CAO PT2000_trinh bao gia_VKim 2" xfId="5635"/>
    <cellStyle name="_KT (2)_5_BAO CAO PT2000_trinh bao gia_VKim 2 2" xfId="8478"/>
    <cellStyle name="_KT (2)_5_BAO CAO PT2000_trinh bao gia_VKim 3" xfId="6879"/>
    <cellStyle name="_KT (2)_5_BAO CAO PT2000_Truong day nghe (20.1.06)" xfId="866"/>
    <cellStyle name="_KT (2)_5_BAO CAO PT2000_Truong day nghe (20.1.06) 2" xfId="3029"/>
    <cellStyle name="_KT (2)_5_Bao cao XDCB 2001 - T11 KH dieu chinh 20-11-THAI" xfId="867"/>
    <cellStyle name="_KT (2)_5_Bao cao XDCB 2001 - T11 KH dieu chinh 20-11-THAI 2" xfId="3701"/>
    <cellStyle name="_KT (2)_5_Bao cao XDCB 2001 - T11 KH dieu chinh 20-11-THAI_Book1" xfId="868"/>
    <cellStyle name="_KT (2)_5_Bao cao XDCB 2001 - T11 KH dieu chinh 20-11-THAI_Book1 2" xfId="3702"/>
    <cellStyle name="_KT (2)_5_Bao cao XDCB 2001 - T11 KH dieu chinh 20-11-THAI_Book1_Song tra-750-tram nen" xfId="869"/>
    <cellStyle name="_KT (2)_5_Bao cao XDCB 2001 - T11 KH dieu chinh 20-11-THAI_Book1_Song tra-750-tram nen 2" xfId="3030"/>
    <cellStyle name="_KT (2)_5_Bao cao XDCB 2001 - T11 KH dieu chinh 20-11-THAI_DT Ngoc Ha" xfId="870"/>
    <cellStyle name="_KT (2)_5_Bao cao XDCB 2001 - T11 KH dieu chinh 20-11-THAI_DT Ngoc Ha 2" xfId="3703"/>
    <cellStyle name="_KT (2)_5_Bao cao XDCB 2001 - T11 KH dieu chinh 20-11-THAI_DT Ngoc Ha_Song tra-750-tram nen" xfId="871"/>
    <cellStyle name="_KT (2)_5_Bao cao XDCB 2001 - T11 KH dieu chinh 20-11-THAI_DT Ngoc Ha_Song tra-750-tram nen 2" xfId="3031"/>
    <cellStyle name="_KT (2)_5_Bao cao XDCB 2001 - T11 KH dieu chinh 20-11-THAI_MUOI TINH PHUOC MINH" xfId="872"/>
    <cellStyle name="_KT (2)_5_Bao cao XDCB 2001 - T11 KH dieu chinh 20-11-THAI_MUOI TINH PHUOC MINH 2" xfId="3704"/>
    <cellStyle name="_KT (2)_5_Bao cao XDCB 2001 - T11 KH dieu chinh 20-11-THAI_MUOI TINH PHUOC MINH_Song tra-750-tram nen" xfId="873"/>
    <cellStyle name="_KT (2)_5_Bao cao XDCB 2001 - T11 KH dieu chinh 20-11-THAI_MUOI TINH PHUOC MINH_Song tra-750-tram nen 2" xfId="3032"/>
    <cellStyle name="_KT (2)_5_Bao cao XDCB 2001 - T11 KH dieu chinh 20-11-THAI_Song tra-750-tram nen" xfId="874"/>
    <cellStyle name="_KT (2)_5_Bao cao XDCB 2001 - T11 KH dieu chinh 20-11-THAI_Song tra-750-tram nen 2" xfId="3033"/>
    <cellStyle name="_KT (2)_5_Bao cao XDCB 2001 - T11 KH dieu chinh 20-11-THAI_TDC Tan My" xfId="875"/>
    <cellStyle name="_KT (2)_5_Bao cao XDCB 2001 - T11 KH dieu chinh 20-11-THAI_TDC Tan My 2" xfId="3705"/>
    <cellStyle name="_KT (2)_5_Bao cao XDCB 2001 - T11 KH dieu chinh 20-11-THAI_TDC Tan My_Song tra-750-tram nen" xfId="876"/>
    <cellStyle name="_KT (2)_5_Bao cao XDCB 2001 - T11 KH dieu chinh 20-11-THAI_TDC Tan My_Song tra-750-tram nen 2" xfId="3034"/>
    <cellStyle name="_KT (2)_5_Bao cao XDCB 2001 - T11 KH dieu chinh 20-11-THAI_trinh bao gia" xfId="877"/>
    <cellStyle name="_KT (2)_5_Bao cao XDCB 2001 - T11 KH dieu chinh 20-11-THAI_trinh bao gia 2" xfId="3706"/>
    <cellStyle name="_KT (2)_5_Bao cao XDCB 2001 - T11 KH dieu chinh 20-11-THAI_trinh bao gia 3" xfId="5636"/>
    <cellStyle name="_KT (2)_5_Bao cao XDCB 2001 - T11 KH dieu chinh 20-11-THAI_trinh bao gia 3 2" xfId="8479"/>
    <cellStyle name="_KT (2)_5_Bao cao XDCB 2001 - T11 KH dieu chinh 20-11-THAI_trinh bao gia 4" xfId="6883"/>
    <cellStyle name="_KT (2)_5_Bao cao XDCB 2001 - T11 KH dieu chinh 20-11-THAI_trinh bao gia_06 Thuy san Ninh Phuoc (luu 21-06)" xfId="878"/>
    <cellStyle name="_KT (2)_5_Bao cao XDCB 2001 - T11 KH dieu chinh 20-11-THAI_trinh bao gia_06 Thuy san Ninh Phuoc (luu 21-06) 2" xfId="5637"/>
    <cellStyle name="_KT (2)_5_Bao cao XDCB 2001 - T11 KH dieu chinh 20-11-THAI_trinh bao gia_06 Thuy san Ninh Phuoc (luu 21-06) 2 2" xfId="8480"/>
    <cellStyle name="_KT (2)_5_Bao cao XDCB 2001 - T11 KH dieu chinh 20-11-THAI_trinh bao gia_06 Thuy san Ninh Phuoc (luu 21-06) 3" xfId="6884"/>
    <cellStyle name="_KT (2)_5_Bao cao XDCB 2001 - T11 KH dieu chinh 20-11-THAI_trinh bao gia_BAO TRO XH-DU TOAN" xfId="879"/>
    <cellStyle name="_KT (2)_5_Bao cao XDCB 2001 - T11 KH dieu chinh 20-11-THAI_trinh bao gia_BAO TRO XH-DU TOAN 2" xfId="5638"/>
    <cellStyle name="_KT (2)_5_Bao cao XDCB 2001 - T11 KH dieu chinh 20-11-THAI_trinh bao gia_BAO TRO XH-DU TOAN 2 2" xfId="8481"/>
    <cellStyle name="_KT (2)_5_Bao cao XDCB 2001 - T11 KH dieu chinh 20-11-THAI_trinh bao gia_BAO TRO XH-DU TOAN 3" xfId="6885"/>
    <cellStyle name="_KT (2)_5_Bao cao XDCB 2001 - T11 KH dieu chinh 20-11-THAI_trinh bao gia_BD" xfId="880"/>
    <cellStyle name="_KT (2)_5_Bao cao XDCB 2001 - T11 KH dieu chinh 20-11-THAI_trinh bao gia_BD 2" xfId="5639"/>
    <cellStyle name="_KT (2)_5_Bao cao XDCB 2001 - T11 KH dieu chinh 20-11-THAI_trinh bao gia_BD 2 2" xfId="8482"/>
    <cellStyle name="_KT (2)_5_Bao cao XDCB 2001 - T11 KH dieu chinh 20-11-THAI_trinh bao gia_BD 3" xfId="6886"/>
    <cellStyle name="_KT (2)_5_Bao cao XDCB 2001 - T11 KH dieu chinh 20-11-THAI_trinh bao gia_DI DOI TRUONG LE QUY DON-HC HOAN CONG" xfId="881"/>
    <cellStyle name="_KT (2)_5_Bao cao XDCB 2001 - T11 KH dieu chinh 20-11-THAI_trinh bao gia_DUONG DOI TAN HOI-NEW 21-8-2006" xfId="882"/>
    <cellStyle name="_KT (2)_5_Bao cao XDCB 2001 - T11 KH dieu chinh 20-11-THAI_trinh bao gia_DUONG DOI TAN HOI-NEW 21-8-2006 2" xfId="5640"/>
    <cellStyle name="_KT (2)_5_Bao cao XDCB 2001 - T11 KH dieu chinh 20-11-THAI_trinh bao gia_DUONG DOI TAN HOI-NEW 21-8-2006 2 2" xfId="8483"/>
    <cellStyle name="_KT (2)_5_Bao cao XDCB 2001 - T11 KH dieu chinh 20-11-THAI_trinh bao gia_DUONG DOI TAN HOI-NEW 21-8-2006 3" xfId="6887"/>
    <cellStyle name="_KT (2)_5_Bao cao XDCB 2001 - T11 KH dieu chinh 20-11-THAI_trinh bao gia_DUONG DOI THI XA-THU HOI-HC 2-3-07 xls" xfId="883"/>
    <cellStyle name="_KT (2)_5_Bao cao XDCB 2001 - T11 KH dieu chinh 20-11-THAI_trinh bao gia_DUONG DOI THI XA-THU HOI-HC 2-3-07 xls 2" xfId="3707"/>
    <cellStyle name="_KT (2)_5_Bao cao XDCB 2001 - T11 KH dieu chinh 20-11-THAI_trinh bao gia_DUONG DOI THI XA-THU HOI-HC 2-3-07 xls 3" xfId="5641"/>
    <cellStyle name="_KT (2)_5_Bao cao XDCB 2001 - T11 KH dieu chinh 20-11-THAI_trinh bao gia_DUONG DOI THI XA-THU HOI-HC 2-3-07 xls 3 2" xfId="8484"/>
    <cellStyle name="_KT (2)_5_Bao cao XDCB 2001 - T11 KH dieu chinh 20-11-THAI_trinh bao gia_DUONG DOI THI XA-THU HOI-HC 2-3-07 xls 4" xfId="6888"/>
    <cellStyle name="_KT (2)_5_Bao cao XDCB 2001 - T11 KH dieu chinh 20-11-THAI_trinh bao gia_DUONG DOI THI XA-THU HOI-HC 2-3-07 xls_Song tra-750-tram nen" xfId="884"/>
    <cellStyle name="_KT (2)_5_Bao cao XDCB 2001 - T11 KH dieu chinh 20-11-THAI_trinh bao gia_DUONG DOI THI XA-THU HOI-HC 2-3-07 xls_Song tra-750-tram nen 2" xfId="3035"/>
    <cellStyle name="_KT (2)_5_Bao cao XDCB 2001 - T11 KH dieu chinh 20-11-THAI_trinh bao gia_DUONG DOI THI XA-THU HOI-HC 2-3-07 xls_Song tra-750-tram nen 2 2" xfId="5642"/>
    <cellStyle name="_KT (2)_5_Bao cao XDCB 2001 - T11 KH dieu chinh 20-11-THAI_trinh bao gia_DUONG DOI THI XA-THU HOI-HC 2-3-07 xls_Song tra-750-tram nen 2 2 2" xfId="8485"/>
    <cellStyle name="_KT (2)_5_Bao cao XDCB 2001 - T11 KH dieu chinh 20-11-THAI_trinh bao gia_DUONG DOI THI XA-THU HOI-HC 2-3-07 xls_Song tra-750-tram nen 2 3" xfId="7653"/>
    <cellStyle name="_KT (2)_5_Bao cao XDCB 2001 - T11 KH dieu chinh 20-11-THAI_trinh bao gia_DUONG DOI THI XA-THU HOI-HC 2-3-07 xls_Song tra-750-tram nen 3" xfId="5643"/>
    <cellStyle name="_KT (2)_5_Bao cao XDCB 2001 - T11 KH dieu chinh 20-11-THAI_trinh bao gia_DUONG DOI THI XA-THU HOI-HC 2-3-07 xls_Song tra-750-tram nen 3 2" xfId="8486"/>
    <cellStyle name="_KT (2)_5_Bao cao XDCB 2001 - T11 KH dieu chinh 20-11-THAI_trinh bao gia_DUONG DOI THI XA-THU HOI-HC 2-3-07 xls_Song tra-750-tram nen 4" xfId="6889"/>
    <cellStyle name="_KT (2)_5_Bao cao XDCB 2001 - T11 KH dieu chinh 20-11-THAI_trinh bao gia_Gia cuoc van chuyen" xfId="885"/>
    <cellStyle name="_KT (2)_5_Bao cao XDCB 2001 - T11 KH dieu chinh 20-11-THAI_trinh bao gia_Khu dan cu SO 2(TK BV-TC)-1" xfId="886"/>
    <cellStyle name="_KT (2)_5_Bao cao XDCB 2001 - T11 KH dieu chinh 20-11-THAI_trinh bao gia_KHU DAN CU SUOI VANG" xfId="887"/>
    <cellStyle name="_KT (2)_5_Bao cao XDCB 2001 - T11 KH dieu chinh 20-11-THAI_trinh bao gia_Khu TDC Phuoc Trung" xfId="888"/>
    <cellStyle name="_KT (2)_5_Bao cao XDCB 2001 - T11 KH dieu chinh 20-11-THAI_trinh bao gia_Pham Van Thanh" xfId="889"/>
    <cellStyle name="_KT (2)_5_Bao cao XDCB 2001 - T11 KH dieu chinh 20-11-THAI_trinh bao gia_Phuoc My Giai Doan 3-gia moi-14-10-uni" xfId="890"/>
    <cellStyle name="_KT (2)_5_Bao cao XDCB 2001 - T11 KH dieu chinh 20-11-THAI_trinh bao gia_Song tra-750-tram nen" xfId="891"/>
    <cellStyle name="_KT (2)_5_Bao cao XDCB 2001 - T11 KH dieu chinh 20-11-THAI_trinh bao gia_Song tra-750-tram nen 2" xfId="3036"/>
    <cellStyle name="_KT (2)_5_Bao cao XDCB 2001 - T11 KH dieu chinh 20-11-THAI_trinh bao gia_Song tra-750-tram nen 2 2" xfId="5644"/>
    <cellStyle name="_KT (2)_5_Bao cao XDCB 2001 - T11 KH dieu chinh 20-11-THAI_trinh bao gia_Song tra-750-tram nen 2 2 2" xfId="8487"/>
    <cellStyle name="_KT (2)_5_Bao cao XDCB 2001 - T11 KH dieu chinh 20-11-THAI_trinh bao gia_Song tra-750-tram nen 2 3" xfId="7654"/>
    <cellStyle name="_KT (2)_5_Bao cao XDCB 2001 - T11 KH dieu chinh 20-11-THAI_trinh bao gia_Song tra-750-tram nen 3" xfId="5645"/>
    <cellStyle name="_KT (2)_5_Bao cao XDCB 2001 - T11 KH dieu chinh 20-11-THAI_trinh bao gia_Song tra-750-tram nen 3 2" xfId="8488"/>
    <cellStyle name="_KT (2)_5_Bao cao XDCB 2001 - T11 KH dieu chinh 20-11-THAI_trinh bao gia_Song tra-750-tram nen 4" xfId="6891"/>
    <cellStyle name="_KT (2)_5_Bao cao XDCB 2001 - T11 KH dieu chinh 20-11-THAI_trinh bao gia_Thuan Bac-sua lai" xfId="892"/>
    <cellStyle name="_KT (2)_5_Bao cao XDCB 2001 - T11 KH dieu chinh 20-11-THAI_trinh bao gia_VKim" xfId="893"/>
    <cellStyle name="_KT (2)_5_Bao cao XDCB 2001 - T11 KH dieu chinh 20-11-THAI_trinh bao gia_VKim 2" xfId="5646"/>
    <cellStyle name="_KT (2)_5_Bao cao XDCB 2001 - T11 KH dieu chinh 20-11-THAI_trinh bao gia_VKim 2 2" xfId="8489"/>
    <cellStyle name="_KT (2)_5_Bao cao XDCB 2001 - T11 KH dieu chinh 20-11-THAI_trinh bao gia_VKim 3" xfId="6892"/>
    <cellStyle name="_KT (2)_5_Bao cao XDCB 2001 - T11 KH dieu chinh 20-11-THAI_Truong day nghe (20.1.06)" xfId="894"/>
    <cellStyle name="_KT (2)_5_Bao cao XDCB 2001 - T11 KH dieu chinh 20-11-THAI_Truong day nghe (20.1.06) 2" xfId="3037"/>
    <cellStyle name="_KT (2)_5_Book1" xfId="895"/>
    <cellStyle name="_KT (2)_5_Book1 2" xfId="3708"/>
    <cellStyle name="_KT (2)_5_Book1_07-PHUOC HA.XLS-1" xfId="896"/>
    <cellStyle name="_KT (2)_5_Book1_07-PHUOC HA.XLS-1 2" xfId="3709"/>
    <cellStyle name="_KT (2)_5_Book1_07-PHUOC HA.XLS-1_Song tra-750-tram nen" xfId="897"/>
    <cellStyle name="_KT (2)_5_Book1_07-PHUOC HA.XLS-1_Song tra-750-tram nen 2" xfId="3038"/>
    <cellStyle name="_KT (2)_5_Book1_1" xfId="898"/>
    <cellStyle name="_KT (2)_5_Book1_1 2" xfId="3710"/>
    <cellStyle name="_KT (2)_5_Book1_1_Book1" xfId="899"/>
    <cellStyle name="_KT (2)_5_Book1_1_Book1 2" xfId="3711"/>
    <cellStyle name="_KT (2)_5_Book1_1_Book1_Song tra-750-tram nen" xfId="900"/>
    <cellStyle name="_KT (2)_5_Book1_1_Book1_Song tra-750-tram nen 2" xfId="3039"/>
    <cellStyle name="_KT (2)_5_Book1_1_Song tra-750-tram nen" xfId="901"/>
    <cellStyle name="_KT (2)_5_Book1_1_Song tra-750-tram nen 2" xfId="3040"/>
    <cellStyle name="_KT (2)_5_Book1_2" xfId="902"/>
    <cellStyle name="_KT (2)_5_Book1_2 2" xfId="3712"/>
    <cellStyle name="_KT (2)_5_Book1_2 3" xfId="5647"/>
    <cellStyle name="_KT (2)_5_Book1_2_06 Thuy san Ninh Phuoc (luu 21-06)" xfId="903"/>
    <cellStyle name="_KT (2)_5_Book1_2_06 Thuy san Ninh Phuoc (luu 21-06) 2" xfId="5648"/>
    <cellStyle name="_KT (2)_5_Book1_2_BAO TRO XH-DU TOAN" xfId="904"/>
    <cellStyle name="_KT (2)_5_Book1_2_BAO TRO XH-DU TOAN 2" xfId="5649"/>
    <cellStyle name="_KT (2)_5_Book1_2_BD" xfId="905"/>
    <cellStyle name="_KT (2)_5_Book1_2_BD 2" xfId="5650"/>
    <cellStyle name="_KT (2)_5_Book1_2_DI DOI TRUONG LE QUY DON-HC HOAN CONG" xfId="906"/>
    <cellStyle name="_KT (2)_5_Book1_2_DT Ngoc Ha" xfId="907"/>
    <cellStyle name="_KT (2)_5_Book1_2_DT Ngoc Ha 2" xfId="3713"/>
    <cellStyle name="_KT (2)_5_Book1_2_DT Ngoc Ha_Song tra-750-tram nen" xfId="908"/>
    <cellStyle name="_KT (2)_5_Book1_2_DUONG DOI TAN HOI-NEW 21-8-2006" xfId="909"/>
    <cellStyle name="_KT (2)_5_Book1_2_DUONG DOI TAN HOI-NEW 21-8-2006 2" xfId="5651"/>
    <cellStyle name="_KT (2)_5_Book1_2_DUONG DOI THI XA-THU HOI-HC 2-3-07 xls" xfId="910"/>
    <cellStyle name="_KT (2)_5_Book1_2_DUONG DOI THI XA-THU HOI-HC 2-3-07 xls 2" xfId="3714"/>
    <cellStyle name="_KT (2)_5_Book1_2_DUONG DOI THI XA-THU HOI-HC 2-3-07 xls 3" xfId="5652"/>
    <cellStyle name="_KT (2)_5_Book1_2_DUONG DOI THI XA-THU HOI-HC 2-3-07 xls_Song tra-750-tram nen" xfId="911"/>
    <cellStyle name="_KT (2)_5_Book1_2_DUONG DOI THI XA-THU HOI-HC 2-3-07 xls_Song tra-750-tram nen 2" xfId="5653"/>
    <cellStyle name="_KT (2)_5_Book1_2_Gia cuoc van chuyen" xfId="912"/>
    <cellStyle name="_KT (2)_5_Book1_2_Gia cuoc van chuyen 2" xfId="6894"/>
    <cellStyle name="_KT (2)_5_Book1_2_Gia cuoc van chuyen 3" xfId="10392"/>
    <cellStyle name="_KT (2)_5_Book1_2_Khu dan cu SO 2(TK BV-TC)-1" xfId="913"/>
    <cellStyle name="_KT (2)_5_Book1_2_Khu dan cu SO 2(TK BV-TC)-1 2" xfId="6895"/>
    <cellStyle name="_KT (2)_5_Book1_2_Khu dan cu SO 2(TK BV-TC)-1 3" xfId="10393"/>
    <cellStyle name="_KT (2)_5_Book1_2_KHU DAN CU SUOI VANG" xfId="914"/>
    <cellStyle name="_KT (2)_5_Book1_2_Khu TDC Phuoc Trung" xfId="915"/>
    <cellStyle name="_KT (2)_5_Book1_2_Khu TDC Phuoc Trung 2" xfId="6896"/>
    <cellStyle name="_KT (2)_5_Book1_2_Khu TDC Phuoc Trung 3" xfId="10394"/>
    <cellStyle name="_KT (2)_5_Book1_2_MUOI TINH PHUOC MINH" xfId="916"/>
    <cellStyle name="_KT (2)_5_Book1_2_MUOI TINH PHUOC MINH 2" xfId="3715"/>
    <cellStyle name="_KT (2)_5_Book1_2_MUOI TINH PHUOC MINH_Song tra-750-tram nen" xfId="917"/>
    <cellStyle name="_KT (2)_5_Book1_2_Pham Van Thanh" xfId="918"/>
    <cellStyle name="_KT (2)_5_Book1_2_Pham Van Thanh 2" xfId="6898"/>
    <cellStyle name="_KT (2)_5_Book1_2_Pham Van Thanh 3" xfId="10395"/>
    <cellStyle name="_KT (2)_5_Book1_2_Phuoc My Giai Doan 3-gia moi-14-10-uni" xfId="919"/>
    <cellStyle name="_KT (2)_5_Book1_2_Phuoc My Giai Doan 3-gia moi-14-10-uni 2" xfId="6899"/>
    <cellStyle name="_KT (2)_5_Book1_2_Phuoc My Giai Doan 3-gia moi-14-10-uni 3" xfId="10396"/>
    <cellStyle name="_KT (2)_5_Book1_2_Song tra-750-tram nen" xfId="920"/>
    <cellStyle name="_KT (2)_5_Book1_2_Song tra-750-tram nen 2" xfId="5654"/>
    <cellStyle name="_KT (2)_5_Book1_2_TDC Tan My" xfId="921"/>
    <cellStyle name="_KT (2)_5_Book1_2_TDC Tan My 2" xfId="3716"/>
    <cellStyle name="_KT (2)_5_Book1_2_TDC Tan My_Song tra-750-tram nen" xfId="922"/>
    <cellStyle name="_KT (2)_5_Book1_2_Thuan Bac-sua lai" xfId="923"/>
    <cellStyle name="_KT (2)_5_Book1_2_Thuan Bac-sua lai 2" xfId="6900"/>
    <cellStyle name="_KT (2)_5_Book1_2_Thuan Bac-sua lai 3" xfId="10397"/>
    <cellStyle name="_KT (2)_5_Book1_2_Truong day nghe (20.1.06)" xfId="924"/>
    <cellStyle name="_KT (2)_5_Book1_2_VKim" xfId="925"/>
    <cellStyle name="_KT (2)_5_Book1_2_VKim 2" xfId="5655"/>
    <cellStyle name="_KT (2)_5_Book1_3" xfId="926"/>
    <cellStyle name="_KT (2)_5_Book1_3 2" xfId="3717"/>
    <cellStyle name="_KT (2)_5_Book1_3_Song tra-750-tram nen" xfId="927"/>
    <cellStyle name="_KT (2)_5_Book1_3_Song tra-750-tram nen 2" xfId="3041"/>
    <cellStyle name="_KT (2)_5_Book1_BC-QT-WB-dthao" xfId="928"/>
    <cellStyle name="_KT (2)_5_Book1_BC-QT-WB-dthao 2" xfId="3718"/>
    <cellStyle name="_KT (2)_5_Book1_BC-QT-WB-dthao_Song tra-750-tram nen" xfId="929"/>
    <cellStyle name="_KT (2)_5_Book1_BC-QT-WB-dthao_Song tra-750-tram nen 2" xfId="3042"/>
    <cellStyle name="_KT (2)_5_Book1_Book1" xfId="930"/>
    <cellStyle name="_KT (2)_5_Book1_Book1 2" xfId="3719"/>
    <cellStyle name="_KT (2)_5_Book1_Book1 3" xfId="6901"/>
    <cellStyle name="_KT (2)_5_Book1_Book1 4" xfId="10398"/>
    <cellStyle name="_KT (2)_5_Book1_Book1_Song tra-750-tram nen" xfId="931"/>
    <cellStyle name="_KT (2)_5_Book1_Book1_Song tra-750-tram nen 2" xfId="3043"/>
    <cellStyle name="_KT (2)_5_Book1_Book1_Song tra-750-tram nen 2 2" xfId="7655"/>
    <cellStyle name="_KT (2)_5_Book1_Book1_Song tra-750-tram nen 2 3" xfId="10524"/>
    <cellStyle name="_KT (2)_5_Book1_Book1_Song tra-750-tram nen 3" xfId="6902"/>
    <cellStyle name="_KT (2)_5_Book1_Book1_Song tra-750-tram nen 4" xfId="10399"/>
    <cellStyle name="_KT (2)_5_Book1_DT Ngoc Ha" xfId="932"/>
    <cellStyle name="_KT (2)_5_Book1_DT Ngoc Ha 2" xfId="3720"/>
    <cellStyle name="_KT (2)_5_Book1_DT Ngoc Ha_Song tra-750-tram nen" xfId="933"/>
    <cellStyle name="_KT (2)_5_Book1_DT Ngoc Ha_Song tra-750-tram nen 2" xfId="3044"/>
    <cellStyle name="_KT (2)_5_Book1_KH2-06 PT LHT Binh Thanh 2003" xfId="934"/>
    <cellStyle name="_KT (2)_5_Book1_KH2-06 PT LHT Binh Thanh 2003 2" xfId="3721"/>
    <cellStyle name="_KT (2)_5_Book1_KH2-06 PT LHT Binh Thanh 2003_Song tra-750-tram nen" xfId="935"/>
    <cellStyle name="_KT (2)_5_Book1_KH2-06 PT LHT Binh Thanh 2003_Song tra-750-tram nen 2" xfId="3045"/>
    <cellStyle name="_KT (2)_5_Book1_MUOI TINH PHUOC MINH" xfId="936"/>
    <cellStyle name="_KT (2)_5_Book1_MUOI TINH PHUOC MINH 2" xfId="3722"/>
    <cellStyle name="_KT (2)_5_Book1_MUOI TINH PHUOC MINH_Song tra-750-tram nen" xfId="937"/>
    <cellStyle name="_KT (2)_5_Book1_MUOI TINH PHUOC MINH_Song tra-750-tram nen 2" xfId="3046"/>
    <cellStyle name="_KT (2)_5_Book1_Song tra-750-tram nen" xfId="938"/>
    <cellStyle name="_KT (2)_5_Book1_Song tra-750-tram nen 2" xfId="3047"/>
    <cellStyle name="_KT (2)_5_Book1_TDC Tan My" xfId="939"/>
    <cellStyle name="_KT (2)_5_Book1_TDC Tan My 2" xfId="3723"/>
    <cellStyle name="_KT (2)_5_Book1_TDC Tan My_Song tra-750-tram nen" xfId="940"/>
    <cellStyle name="_KT (2)_5_Book1_TDC Tan My_Song tra-750-tram nen 2" xfId="3048"/>
    <cellStyle name="_KT (2)_5_Book1_THANHLOC Khai Hung" xfId="941"/>
    <cellStyle name="_KT (2)_5_Book1_THANHLOC Khai Hung 2" xfId="3724"/>
    <cellStyle name="_KT (2)_5_Book1_THANHLOC Khai Hung_Song tra-750-tram nen" xfId="942"/>
    <cellStyle name="_KT (2)_5_Book1_THANHLOC Khai Hung_Song tra-750-tram nen 2" xfId="3049"/>
    <cellStyle name="_KT (2)_5_Book1_Truong day nghe (20.1.06)" xfId="943"/>
    <cellStyle name="_KT (2)_5_Book1_Truong day nghe (20.1.06) 2" xfId="3050"/>
    <cellStyle name="_KT (2)_5_DAU NOI PL-CL TAI PHU LAMHC" xfId="944"/>
    <cellStyle name="_KT (2)_5_DAU NOI PL-CL TAI PHU LAMHC 2" xfId="3725"/>
    <cellStyle name="_KT (2)_5_DAU NOI PL-CL TAI PHU LAMHC_Song tra-750-tram nen" xfId="945"/>
    <cellStyle name="_KT (2)_5_DAU NOI PL-CL TAI PHU LAMHC_Song tra-750-tram nen 2" xfId="3051"/>
    <cellStyle name="_KT (2)_5_DT Ngoc Ha" xfId="946"/>
    <cellStyle name="_KT (2)_5_DT Ngoc Ha 2" xfId="3726"/>
    <cellStyle name="_KT (2)_5_DT Ngoc Ha 3" xfId="5656"/>
    <cellStyle name="_KT (2)_5_DT Ngoc Ha 3 2" xfId="8491"/>
    <cellStyle name="_KT (2)_5_DT Ngoc Ha 4" xfId="6903"/>
    <cellStyle name="_KT (2)_5_DT Ngoc Ha_Song tra-750-tram nen" xfId="947"/>
    <cellStyle name="_KT (2)_5_DT Ngoc Ha_Song tra-750-tram nen 2" xfId="3052"/>
    <cellStyle name="_KT (2)_5_DT Ngoc Ha_Song tra-750-tram nen 2 2" xfId="5657"/>
    <cellStyle name="_KT (2)_5_DT Ngoc Ha_Song tra-750-tram nen 2 2 2" xfId="8492"/>
    <cellStyle name="_KT (2)_5_DT Ngoc Ha_Song tra-750-tram nen 2 3" xfId="7657"/>
    <cellStyle name="_KT (2)_5_DT Ngoc Ha_Song tra-750-tram nen 3" xfId="5658"/>
    <cellStyle name="_KT (2)_5_DT Ngoc Ha_Song tra-750-tram nen 3 2" xfId="8493"/>
    <cellStyle name="_KT (2)_5_DT Ngoc Ha_Song tra-750-tram nen 4" xfId="6904"/>
    <cellStyle name="_KT (2)_5_DTCDT MR.2N110.HOCMON.TDTOAN.CCUNG" xfId="948"/>
    <cellStyle name="_KT (2)_5_DTCDT MR.2N110.HOCMON.TDTOAN.CCUNG 2" xfId="3727"/>
    <cellStyle name="_KT (2)_5_DTCDT MR.2N110.HOCMON.TDTOAN.CCUNG_Song tra-750-tram nen" xfId="949"/>
    <cellStyle name="_KT (2)_5_DTCDT MR.2N110.HOCMON.TDTOAN.CCUNG_Song tra-750-tram nen 2" xfId="3053"/>
    <cellStyle name="_KT (2)_5_DUTOAN_DAMDOI_PD1" xfId="950"/>
    <cellStyle name="_KT (2)_5_DUTOAN_DAMDOI_PD1 2" xfId="3728"/>
    <cellStyle name="_KT (2)_5_DUTOAN_DAMDOI_PD1_Song tra-750-tram nen" xfId="951"/>
    <cellStyle name="_KT (2)_5_DUTOAN_DAMDOI_PD1_Song tra-750-tram nen 2" xfId="3054"/>
    <cellStyle name="_KT (2)_5_KH2-06 PT LHT Binh Thanh 2003" xfId="952"/>
    <cellStyle name="_KT (2)_5_KH2-06 PT LHT Binh Thanh 2003 2" xfId="3729"/>
    <cellStyle name="_KT (2)_5_KH2-06 PT LHT Binh Thanh 2003_Book1" xfId="953"/>
    <cellStyle name="_KT (2)_5_KH2-06 PT LHT Binh Thanh 2003_Book1 2" xfId="3730"/>
    <cellStyle name="_KT (2)_5_KH2-06 PT LHT Binh Thanh 2003_Book1_Song tra-750-tram nen" xfId="954"/>
    <cellStyle name="_KT (2)_5_KH2-06 PT LHT Binh Thanh 2003_Book1_Song tra-750-tram nen 2" xfId="3055"/>
    <cellStyle name="_KT (2)_5_KH2-06 PT LHT Binh Thanh 2003_Song tra-750-tram nen" xfId="955"/>
    <cellStyle name="_KT (2)_5_KH2-06 PT LHT Binh Thanh 2003_Song tra-750-tram nen 2" xfId="3056"/>
    <cellStyle name="_KT (2)_5_KH2-06 PT LHT Binh Thanh 2003_trinh bao gia" xfId="956"/>
    <cellStyle name="_KT (2)_5_KH2-06 PT LHT Binh Thanh 2003_trinh bao gia 2" xfId="3731"/>
    <cellStyle name="_KT (2)_5_KH2-06 PT LHT Binh Thanh 2003_trinh bao gia 3" xfId="5659"/>
    <cellStyle name="_KT (2)_5_KH2-06 PT LHT Binh Thanh 2003_trinh bao gia 3 2" xfId="8494"/>
    <cellStyle name="_KT (2)_5_KH2-06 PT LHT Binh Thanh 2003_trinh bao gia 4" xfId="6905"/>
    <cellStyle name="_KT (2)_5_KH2-06 PT LHT Binh Thanh 2003_trinh bao gia_06 Thuy san Ninh Phuoc (luu 21-06)" xfId="957"/>
    <cellStyle name="_KT (2)_5_KH2-06 PT LHT Binh Thanh 2003_trinh bao gia_06 Thuy san Ninh Phuoc (luu 21-06) 2" xfId="5660"/>
    <cellStyle name="_KT (2)_5_KH2-06 PT LHT Binh Thanh 2003_trinh bao gia_06 Thuy san Ninh Phuoc (luu 21-06) 2 2" xfId="8495"/>
    <cellStyle name="_KT (2)_5_KH2-06 PT LHT Binh Thanh 2003_trinh bao gia_06 Thuy san Ninh Phuoc (luu 21-06) 3" xfId="6906"/>
    <cellStyle name="_KT (2)_5_KH2-06 PT LHT Binh Thanh 2003_trinh bao gia_BAO TRO XH-DU TOAN" xfId="958"/>
    <cellStyle name="_KT (2)_5_KH2-06 PT LHT Binh Thanh 2003_trinh bao gia_BAO TRO XH-DU TOAN 2" xfId="5661"/>
    <cellStyle name="_KT (2)_5_KH2-06 PT LHT Binh Thanh 2003_trinh bao gia_BAO TRO XH-DU TOAN 2 2" xfId="8496"/>
    <cellStyle name="_KT (2)_5_KH2-06 PT LHT Binh Thanh 2003_trinh bao gia_BAO TRO XH-DU TOAN 3" xfId="6907"/>
    <cellStyle name="_KT (2)_5_KH2-06 PT LHT Binh Thanh 2003_trinh bao gia_BD" xfId="959"/>
    <cellStyle name="_KT (2)_5_KH2-06 PT LHT Binh Thanh 2003_trinh bao gia_BD 2" xfId="5662"/>
    <cellStyle name="_KT (2)_5_KH2-06 PT LHT Binh Thanh 2003_trinh bao gia_BD 2 2" xfId="8497"/>
    <cellStyle name="_KT (2)_5_KH2-06 PT LHT Binh Thanh 2003_trinh bao gia_BD 3" xfId="6908"/>
    <cellStyle name="_KT (2)_5_KH2-06 PT LHT Binh Thanh 2003_trinh bao gia_DI DOI TRUONG LE QUY DON-HC HOAN CONG" xfId="960"/>
    <cellStyle name="_KT (2)_5_KH2-06 PT LHT Binh Thanh 2003_trinh bao gia_DUONG DOI TAN HOI-NEW 21-8-2006" xfId="961"/>
    <cellStyle name="_KT (2)_5_KH2-06 PT LHT Binh Thanh 2003_trinh bao gia_DUONG DOI TAN HOI-NEW 21-8-2006 2" xfId="5663"/>
    <cellStyle name="_KT (2)_5_KH2-06 PT LHT Binh Thanh 2003_trinh bao gia_DUONG DOI TAN HOI-NEW 21-8-2006 2 2" xfId="8498"/>
    <cellStyle name="_KT (2)_5_KH2-06 PT LHT Binh Thanh 2003_trinh bao gia_DUONG DOI TAN HOI-NEW 21-8-2006 3" xfId="6909"/>
    <cellStyle name="_KT (2)_5_KH2-06 PT LHT Binh Thanh 2003_trinh bao gia_DUONG DOI THI XA-THU HOI-HC 2-3-07 xls" xfId="962"/>
    <cellStyle name="_KT (2)_5_KH2-06 PT LHT Binh Thanh 2003_trinh bao gia_DUONG DOI THI XA-THU HOI-HC 2-3-07 xls 2" xfId="3732"/>
    <cellStyle name="_KT (2)_5_KH2-06 PT LHT Binh Thanh 2003_trinh bao gia_DUONG DOI THI XA-THU HOI-HC 2-3-07 xls 3" xfId="5664"/>
    <cellStyle name="_KT (2)_5_KH2-06 PT LHT Binh Thanh 2003_trinh bao gia_DUONG DOI THI XA-THU HOI-HC 2-3-07 xls 3 2" xfId="8499"/>
    <cellStyle name="_KT (2)_5_KH2-06 PT LHT Binh Thanh 2003_trinh bao gia_DUONG DOI THI XA-THU HOI-HC 2-3-07 xls 4" xfId="6910"/>
    <cellStyle name="_KT (2)_5_KH2-06 PT LHT Binh Thanh 2003_trinh bao gia_DUONG DOI THI XA-THU HOI-HC 2-3-07 xls_Song tra-750-tram nen" xfId="963"/>
    <cellStyle name="_KT (2)_5_KH2-06 PT LHT Binh Thanh 2003_trinh bao gia_DUONG DOI THI XA-THU HOI-HC 2-3-07 xls_Song tra-750-tram nen 2" xfId="3057"/>
    <cellStyle name="_KT (2)_5_KH2-06 PT LHT Binh Thanh 2003_trinh bao gia_DUONG DOI THI XA-THU HOI-HC 2-3-07 xls_Song tra-750-tram nen 2 2" xfId="5665"/>
    <cellStyle name="_KT (2)_5_KH2-06 PT LHT Binh Thanh 2003_trinh bao gia_DUONG DOI THI XA-THU HOI-HC 2-3-07 xls_Song tra-750-tram nen 2 2 2" xfId="8500"/>
    <cellStyle name="_KT (2)_5_KH2-06 PT LHT Binh Thanh 2003_trinh bao gia_DUONG DOI THI XA-THU HOI-HC 2-3-07 xls_Song tra-750-tram nen 2 3" xfId="7658"/>
    <cellStyle name="_KT (2)_5_KH2-06 PT LHT Binh Thanh 2003_trinh bao gia_DUONG DOI THI XA-THU HOI-HC 2-3-07 xls_Song tra-750-tram nen 3" xfId="5666"/>
    <cellStyle name="_KT (2)_5_KH2-06 PT LHT Binh Thanh 2003_trinh bao gia_DUONG DOI THI XA-THU HOI-HC 2-3-07 xls_Song tra-750-tram nen 3 2" xfId="8501"/>
    <cellStyle name="_KT (2)_5_KH2-06 PT LHT Binh Thanh 2003_trinh bao gia_DUONG DOI THI XA-THU HOI-HC 2-3-07 xls_Song tra-750-tram nen 4" xfId="6911"/>
    <cellStyle name="_KT (2)_5_KH2-06 PT LHT Binh Thanh 2003_trinh bao gia_Gia cuoc van chuyen" xfId="964"/>
    <cellStyle name="_KT (2)_5_KH2-06 PT LHT Binh Thanh 2003_trinh bao gia_Khu dan cu SO 2(TK BV-TC)-1" xfId="965"/>
    <cellStyle name="_KT (2)_5_KH2-06 PT LHT Binh Thanh 2003_trinh bao gia_KHU DAN CU SUOI VANG" xfId="966"/>
    <cellStyle name="_KT (2)_5_KH2-06 PT LHT Binh Thanh 2003_trinh bao gia_Khu TDC Phuoc Trung" xfId="967"/>
    <cellStyle name="_KT (2)_5_KH2-06 PT LHT Binh Thanh 2003_trinh bao gia_Pham Van Thanh" xfId="968"/>
    <cellStyle name="_KT (2)_5_KH2-06 PT LHT Binh Thanh 2003_trinh bao gia_Phuoc My Giai Doan 3-gia moi-14-10-uni" xfId="969"/>
    <cellStyle name="_KT (2)_5_KH2-06 PT LHT Binh Thanh 2003_trinh bao gia_Song tra-750-tram nen" xfId="970"/>
    <cellStyle name="_KT (2)_5_KH2-06 PT LHT Binh Thanh 2003_trinh bao gia_Song tra-750-tram nen 2" xfId="3058"/>
    <cellStyle name="_KT (2)_5_KH2-06 PT LHT Binh Thanh 2003_trinh bao gia_Song tra-750-tram nen 2 2" xfId="5667"/>
    <cellStyle name="_KT (2)_5_KH2-06 PT LHT Binh Thanh 2003_trinh bao gia_Song tra-750-tram nen 2 2 2" xfId="8502"/>
    <cellStyle name="_KT (2)_5_KH2-06 PT LHT Binh Thanh 2003_trinh bao gia_Song tra-750-tram nen 2 3" xfId="7659"/>
    <cellStyle name="_KT (2)_5_KH2-06 PT LHT Binh Thanh 2003_trinh bao gia_Song tra-750-tram nen 3" xfId="5668"/>
    <cellStyle name="_KT (2)_5_KH2-06 PT LHT Binh Thanh 2003_trinh bao gia_Song tra-750-tram nen 3 2" xfId="8503"/>
    <cellStyle name="_KT (2)_5_KH2-06 PT LHT Binh Thanh 2003_trinh bao gia_Song tra-750-tram nen 4" xfId="6913"/>
    <cellStyle name="_KT (2)_5_KH2-06 PT LHT Binh Thanh 2003_trinh bao gia_Thuan Bac-sua lai" xfId="971"/>
    <cellStyle name="_KT (2)_5_KH2-06 PT LHT Binh Thanh 2003_trinh bao gia_VKim" xfId="972"/>
    <cellStyle name="_KT (2)_5_KH2-06 PT LHT Binh Thanh 2003_trinh bao gia_VKim 2" xfId="5669"/>
    <cellStyle name="_KT (2)_5_KH2-06 PT LHT Binh Thanh 2003_trinh bao gia_VKim 2 2" xfId="8504"/>
    <cellStyle name="_KT (2)_5_KH2-06 PT LHT Binh Thanh 2003_trinh bao gia_VKim 3" xfId="6914"/>
    <cellStyle name="_KT (2)_5_Lora-tungchau" xfId="973"/>
    <cellStyle name="_KT (2)_5_Lora-tungchau 2" xfId="3733"/>
    <cellStyle name="_KT (2)_5_Lora-tungchau_Song tra-750-tram nen" xfId="974"/>
    <cellStyle name="_KT (2)_5_Lora-tungchau_Song tra-750-tram nen 2" xfId="3059"/>
    <cellStyle name="_KT (2)_5_MUOI TINH PHUOC MINH" xfId="975"/>
    <cellStyle name="_KT (2)_5_MUOI TINH PHUOC MINH 2" xfId="3734"/>
    <cellStyle name="_KT (2)_5_MUOI TINH PHUOC MINH 3" xfId="5670"/>
    <cellStyle name="_KT (2)_5_MUOI TINH PHUOC MINH 3 2" xfId="8505"/>
    <cellStyle name="_KT (2)_5_MUOI TINH PHUOC MINH 4" xfId="6915"/>
    <cellStyle name="_KT (2)_5_MUOI TINH PHUOC MINH_Song tra-750-tram nen" xfId="976"/>
    <cellStyle name="_KT (2)_5_MUOI TINH PHUOC MINH_Song tra-750-tram nen 2" xfId="3060"/>
    <cellStyle name="_KT (2)_5_MUOI TINH PHUOC MINH_Song tra-750-tram nen 2 2" xfId="5671"/>
    <cellStyle name="_KT (2)_5_MUOI TINH PHUOC MINH_Song tra-750-tram nen 2 2 2" xfId="8506"/>
    <cellStyle name="_KT (2)_5_MUOI TINH PHUOC MINH_Song tra-750-tram nen 2 3" xfId="7660"/>
    <cellStyle name="_KT (2)_5_MUOI TINH PHUOC MINH_Song tra-750-tram nen 3" xfId="5672"/>
    <cellStyle name="_KT (2)_5_MUOI TINH PHUOC MINH_Song tra-750-tram nen 3 2" xfId="8507"/>
    <cellStyle name="_KT (2)_5_MUOI TINH PHUOC MINH_Song tra-750-tram nen 4" xfId="6916"/>
    <cellStyle name="_KT (2)_5_PGIA-phieu tham tra Kho bac" xfId="977"/>
    <cellStyle name="_KT (2)_5_PGIA-phieu tham tra Kho bac 2" xfId="3735"/>
    <cellStyle name="_KT (2)_5_PGIA-phieu tham tra Kho bac_Book1" xfId="978"/>
    <cellStyle name="_KT (2)_5_PGIA-phieu tham tra Kho bac_Book1 2" xfId="3736"/>
    <cellStyle name="_KT (2)_5_PGIA-phieu tham tra Kho bac_Book1_Song tra-750-tram nen" xfId="979"/>
    <cellStyle name="_KT (2)_5_PGIA-phieu tham tra Kho bac_Book1_Song tra-750-tram nen 2" xfId="3061"/>
    <cellStyle name="_KT (2)_5_PGIA-phieu tham tra Kho bac_DT Ngoc Ha" xfId="980"/>
    <cellStyle name="_KT (2)_5_PGIA-phieu tham tra Kho bac_DT Ngoc Ha 2" xfId="3737"/>
    <cellStyle name="_KT (2)_5_PGIA-phieu tham tra Kho bac_DT Ngoc Ha_Song tra-750-tram nen" xfId="981"/>
    <cellStyle name="_KT (2)_5_PGIA-phieu tham tra Kho bac_DT Ngoc Ha_Song tra-750-tram nen 2" xfId="3062"/>
    <cellStyle name="_KT (2)_5_PGIA-phieu tham tra Kho bac_MUOI TINH PHUOC MINH" xfId="982"/>
    <cellStyle name="_KT (2)_5_PGIA-phieu tham tra Kho bac_MUOI TINH PHUOC MINH 2" xfId="3738"/>
    <cellStyle name="_KT (2)_5_PGIA-phieu tham tra Kho bac_MUOI TINH PHUOC MINH_Song tra-750-tram nen" xfId="983"/>
    <cellStyle name="_KT (2)_5_PGIA-phieu tham tra Kho bac_MUOI TINH PHUOC MINH_Song tra-750-tram nen 2" xfId="3063"/>
    <cellStyle name="_KT (2)_5_PGIA-phieu tham tra Kho bac_Song tra-750-tram nen" xfId="984"/>
    <cellStyle name="_KT (2)_5_PGIA-phieu tham tra Kho bac_Song tra-750-tram nen 2" xfId="3064"/>
    <cellStyle name="_KT (2)_5_PGIA-phieu tham tra Kho bac_TDC Tan My" xfId="985"/>
    <cellStyle name="_KT (2)_5_PGIA-phieu tham tra Kho bac_TDC Tan My 2" xfId="3739"/>
    <cellStyle name="_KT (2)_5_PGIA-phieu tham tra Kho bac_TDC Tan My_Song tra-750-tram nen" xfId="986"/>
    <cellStyle name="_KT (2)_5_PGIA-phieu tham tra Kho bac_TDC Tan My_Song tra-750-tram nen 2" xfId="3065"/>
    <cellStyle name="_KT (2)_5_PGIA-phieu tham tra Kho bac_trinh bao gia" xfId="987"/>
    <cellStyle name="_KT (2)_5_PGIA-phieu tham tra Kho bac_trinh bao gia 2" xfId="3740"/>
    <cellStyle name="_KT (2)_5_PGIA-phieu tham tra Kho bac_trinh bao gia 3" xfId="5673"/>
    <cellStyle name="_KT (2)_5_PGIA-phieu tham tra Kho bac_trinh bao gia 3 2" xfId="8508"/>
    <cellStyle name="_KT (2)_5_PGIA-phieu tham tra Kho bac_trinh bao gia 4" xfId="6917"/>
    <cellStyle name="_KT (2)_5_PGIA-phieu tham tra Kho bac_trinh bao gia_06 Thuy san Ninh Phuoc (luu 21-06)" xfId="988"/>
    <cellStyle name="_KT (2)_5_PGIA-phieu tham tra Kho bac_trinh bao gia_06 Thuy san Ninh Phuoc (luu 21-06) 2" xfId="5674"/>
    <cellStyle name="_KT (2)_5_PGIA-phieu tham tra Kho bac_trinh bao gia_06 Thuy san Ninh Phuoc (luu 21-06) 2 2" xfId="8509"/>
    <cellStyle name="_KT (2)_5_PGIA-phieu tham tra Kho bac_trinh bao gia_06 Thuy san Ninh Phuoc (luu 21-06) 3" xfId="6918"/>
    <cellStyle name="_KT (2)_5_PGIA-phieu tham tra Kho bac_trinh bao gia_BAO TRO XH-DU TOAN" xfId="989"/>
    <cellStyle name="_KT (2)_5_PGIA-phieu tham tra Kho bac_trinh bao gia_BAO TRO XH-DU TOAN 2" xfId="5675"/>
    <cellStyle name="_KT (2)_5_PGIA-phieu tham tra Kho bac_trinh bao gia_BAO TRO XH-DU TOAN 2 2" xfId="8510"/>
    <cellStyle name="_KT (2)_5_PGIA-phieu tham tra Kho bac_trinh bao gia_BAO TRO XH-DU TOAN 3" xfId="6919"/>
    <cellStyle name="_KT (2)_5_PGIA-phieu tham tra Kho bac_trinh bao gia_BD" xfId="990"/>
    <cellStyle name="_KT (2)_5_PGIA-phieu tham tra Kho bac_trinh bao gia_BD 2" xfId="5676"/>
    <cellStyle name="_KT (2)_5_PGIA-phieu tham tra Kho bac_trinh bao gia_BD 2 2" xfId="8511"/>
    <cellStyle name="_KT (2)_5_PGIA-phieu tham tra Kho bac_trinh bao gia_BD 3" xfId="6920"/>
    <cellStyle name="_KT (2)_5_PGIA-phieu tham tra Kho bac_trinh bao gia_DI DOI TRUONG LE QUY DON-HC HOAN CONG" xfId="991"/>
    <cellStyle name="_KT (2)_5_PGIA-phieu tham tra Kho bac_trinh bao gia_DUONG DOI TAN HOI-NEW 21-8-2006" xfId="992"/>
    <cellStyle name="_KT (2)_5_PGIA-phieu tham tra Kho bac_trinh bao gia_DUONG DOI TAN HOI-NEW 21-8-2006 2" xfId="5677"/>
    <cellStyle name="_KT (2)_5_PGIA-phieu tham tra Kho bac_trinh bao gia_DUONG DOI TAN HOI-NEW 21-8-2006 2 2" xfId="8512"/>
    <cellStyle name="_KT (2)_5_PGIA-phieu tham tra Kho bac_trinh bao gia_DUONG DOI TAN HOI-NEW 21-8-2006 3" xfId="6921"/>
    <cellStyle name="_KT (2)_5_PGIA-phieu tham tra Kho bac_trinh bao gia_DUONG DOI THI XA-THU HOI-HC 2-3-07 xls" xfId="993"/>
    <cellStyle name="_KT (2)_5_PGIA-phieu tham tra Kho bac_trinh bao gia_DUONG DOI THI XA-THU HOI-HC 2-3-07 xls 2" xfId="3741"/>
    <cellStyle name="_KT (2)_5_PGIA-phieu tham tra Kho bac_trinh bao gia_DUONG DOI THI XA-THU HOI-HC 2-3-07 xls 3" xfId="5678"/>
    <cellStyle name="_KT (2)_5_PGIA-phieu tham tra Kho bac_trinh bao gia_DUONG DOI THI XA-THU HOI-HC 2-3-07 xls 3 2" xfId="8513"/>
    <cellStyle name="_KT (2)_5_PGIA-phieu tham tra Kho bac_trinh bao gia_DUONG DOI THI XA-THU HOI-HC 2-3-07 xls 4" xfId="6922"/>
    <cellStyle name="_KT (2)_5_PGIA-phieu tham tra Kho bac_trinh bao gia_DUONG DOI THI XA-THU HOI-HC 2-3-07 xls_Song tra-750-tram nen" xfId="994"/>
    <cellStyle name="_KT (2)_5_PGIA-phieu tham tra Kho bac_trinh bao gia_DUONG DOI THI XA-THU HOI-HC 2-3-07 xls_Song tra-750-tram nen 2" xfId="3066"/>
    <cellStyle name="_KT (2)_5_PGIA-phieu tham tra Kho bac_trinh bao gia_DUONG DOI THI XA-THU HOI-HC 2-3-07 xls_Song tra-750-tram nen 2 2" xfId="5679"/>
    <cellStyle name="_KT (2)_5_PGIA-phieu tham tra Kho bac_trinh bao gia_DUONG DOI THI XA-THU HOI-HC 2-3-07 xls_Song tra-750-tram nen 2 2 2" xfId="8514"/>
    <cellStyle name="_KT (2)_5_PGIA-phieu tham tra Kho bac_trinh bao gia_DUONG DOI THI XA-THU HOI-HC 2-3-07 xls_Song tra-750-tram nen 2 3" xfId="7661"/>
    <cellStyle name="_KT (2)_5_PGIA-phieu tham tra Kho bac_trinh bao gia_DUONG DOI THI XA-THU HOI-HC 2-3-07 xls_Song tra-750-tram nen 3" xfId="5680"/>
    <cellStyle name="_KT (2)_5_PGIA-phieu tham tra Kho bac_trinh bao gia_DUONG DOI THI XA-THU HOI-HC 2-3-07 xls_Song tra-750-tram nen 3 2" xfId="8515"/>
    <cellStyle name="_KT (2)_5_PGIA-phieu tham tra Kho bac_trinh bao gia_DUONG DOI THI XA-THU HOI-HC 2-3-07 xls_Song tra-750-tram nen 4" xfId="6923"/>
    <cellStyle name="_KT (2)_5_PGIA-phieu tham tra Kho bac_trinh bao gia_Gia cuoc van chuyen" xfId="995"/>
    <cellStyle name="_KT (2)_5_PGIA-phieu tham tra Kho bac_trinh bao gia_Khu dan cu SO 2(TK BV-TC)-1" xfId="996"/>
    <cellStyle name="_KT (2)_5_PGIA-phieu tham tra Kho bac_trinh bao gia_KHU DAN CU SUOI VANG" xfId="997"/>
    <cellStyle name="_KT (2)_5_PGIA-phieu tham tra Kho bac_trinh bao gia_Khu TDC Phuoc Trung" xfId="998"/>
    <cellStyle name="_KT (2)_5_PGIA-phieu tham tra Kho bac_trinh bao gia_Pham Van Thanh" xfId="999"/>
    <cellStyle name="_KT (2)_5_PGIA-phieu tham tra Kho bac_trinh bao gia_Phuoc My Giai Doan 3-gia moi-14-10-uni" xfId="1000"/>
    <cellStyle name="_KT (2)_5_PGIA-phieu tham tra Kho bac_trinh bao gia_Song tra-750-tram nen" xfId="1001"/>
    <cellStyle name="_KT (2)_5_PGIA-phieu tham tra Kho bac_trinh bao gia_Song tra-750-tram nen 2" xfId="3067"/>
    <cellStyle name="_KT (2)_5_PGIA-phieu tham tra Kho bac_trinh bao gia_Song tra-750-tram nen 2 2" xfId="5681"/>
    <cellStyle name="_KT (2)_5_PGIA-phieu tham tra Kho bac_trinh bao gia_Song tra-750-tram nen 2 2 2" xfId="8516"/>
    <cellStyle name="_KT (2)_5_PGIA-phieu tham tra Kho bac_trinh bao gia_Song tra-750-tram nen 2 3" xfId="7662"/>
    <cellStyle name="_KT (2)_5_PGIA-phieu tham tra Kho bac_trinh bao gia_Song tra-750-tram nen 3" xfId="5682"/>
    <cellStyle name="_KT (2)_5_PGIA-phieu tham tra Kho bac_trinh bao gia_Song tra-750-tram nen 3 2" xfId="8517"/>
    <cellStyle name="_KT (2)_5_PGIA-phieu tham tra Kho bac_trinh bao gia_Song tra-750-tram nen 4" xfId="6924"/>
    <cellStyle name="_KT (2)_5_PGIA-phieu tham tra Kho bac_trinh bao gia_Thuan Bac-sua lai" xfId="1002"/>
    <cellStyle name="_KT (2)_5_PGIA-phieu tham tra Kho bac_trinh bao gia_VKim" xfId="1003"/>
    <cellStyle name="_KT (2)_5_PGIA-phieu tham tra Kho bac_trinh bao gia_VKim 2" xfId="5683"/>
    <cellStyle name="_KT (2)_5_PGIA-phieu tham tra Kho bac_trinh bao gia_VKim 2 2" xfId="8518"/>
    <cellStyle name="_KT (2)_5_PGIA-phieu tham tra Kho bac_trinh bao gia_VKim 3" xfId="6925"/>
    <cellStyle name="_KT (2)_5_PGIA-phieu tham tra Kho bac_Truong day nghe (20.1.06)" xfId="1004"/>
    <cellStyle name="_KT (2)_5_PGIA-phieu tham tra Kho bac_Truong day nghe (20.1.06) 2" xfId="3068"/>
    <cellStyle name="_KT (2)_5_PHUOC HUU" xfId="1005"/>
    <cellStyle name="_KT (2)_5_PHUOC HUU 2" xfId="3742"/>
    <cellStyle name="_KT (2)_5_PHUOC HUU_Song tra-750-tram nen" xfId="1006"/>
    <cellStyle name="_KT (2)_5_PHUOC HUU_Song tra-750-tram nen 2" xfId="3069"/>
    <cellStyle name="_KT (2)_5_PT02-02" xfId="1007"/>
    <cellStyle name="_KT (2)_5_PT02-02 2" xfId="3743"/>
    <cellStyle name="_KT (2)_5_PT02-02_Book1" xfId="1008"/>
    <cellStyle name="_KT (2)_5_PT02-02_Book1 2" xfId="3744"/>
    <cellStyle name="_KT (2)_5_PT02-02_Book1_Song tra-750-tram nen" xfId="1009"/>
    <cellStyle name="_KT (2)_5_PT02-02_Book1_Song tra-750-tram nen 2" xfId="3070"/>
    <cellStyle name="_KT (2)_5_PT02-02_DT Ngoc Ha" xfId="1010"/>
    <cellStyle name="_KT (2)_5_PT02-02_DT Ngoc Ha 2" xfId="3745"/>
    <cellStyle name="_KT (2)_5_PT02-02_DT Ngoc Ha_Song tra-750-tram nen" xfId="1011"/>
    <cellStyle name="_KT (2)_5_PT02-02_DT Ngoc Ha_Song tra-750-tram nen 2" xfId="3071"/>
    <cellStyle name="_KT (2)_5_PT02-02_MUOI TINH PHUOC MINH" xfId="1012"/>
    <cellStyle name="_KT (2)_5_PT02-02_MUOI TINH PHUOC MINH 2" xfId="3746"/>
    <cellStyle name="_KT (2)_5_PT02-02_MUOI TINH PHUOC MINH_Song tra-750-tram nen" xfId="1013"/>
    <cellStyle name="_KT (2)_5_PT02-02_MUOI TINH PHUOC MINH_Song tra-750-tram nen 2" xfId="3072"/>
    <cellStyle name="_KT (2)_5_PT02-02_Song tra-750-tram nen" xfId="1014"/>
    <cellStyle name="_KT (2)_5_PT02-02_Song tra-750-tram nen 2" xfId="3073"/>
    <cellStyle name="_KT (2)_5_PT02-02_TDC Tan My" xfId="1015"/>
    <cellStyle name="_KT (2)_5_PT02-02_TDC Tan My 2" xfId="3747"/>
    <cellStyle name="_KT (2)_5_PT02-02_TDC Tan My_Song tra-750-tram nen" xfId="1016"/>
    <cellStyle name="_KT (2)_5_PT02-02_TDC Tan My_Song tra-750-tram nen 2" xfId="3074"/>
    <cellStyle name="_KT (2)_5_PT02-02_trinh bao gia" xfId="1017"/>
    <cellStyle name="_KT (2)_5_PT02-02_trinh bao gia 2" xfId="3748"/>
    <cellStyle name="_KT (2)_5_PT02-02_trinh bao gia 3" xfId="5684"/>
    <cellStyle name="_KT (2)_5_PT02-02_trinh bao gia 3 2" xfId="8519"/>
    <cellStyle name="_KT (2)_5_PT02-02_trinh bao gia 4" xfId="6928"/>
    <cellStyle name="_KT (2)_5_PT02-02_trinh bao gia_06 Thuy san Ninh Phuoc (luu 21-06)" xfId="1018"/>
    <cellStyle name="_KT (2)_5_PT02-02_trinh bao gia_06 Thuy san Ninh Phuoc (luu 21-06) 2" xfId="5685"/>
    <cellStyle name="_KT (2)_5_PT02-02_trinh bao gia_06 Thuy san Ninh Phuoc (luu 21-06) 2 2" xfId="8520"/>
    <cellStyle name="_KT (2)_5_PT02-02_trinh bao gia_06 Thuy san Ninh Phuoc (luu 21-06) 3" xfId="6929"/>
    <cellStyle name="_KT (2)_5_PT02-02_trinh bao gia_BAO TRO XH-DU TOAN" xfId="1019"/>
    <cellStyle name="_KT (2)_5_PT02-02_trinh bao gia_BAO TRO XH-DU TOAN 2" xfId="5686"/>
    <cellStyle name="_KT (2)_5_PT02-02_trinh bao gia_BAO TRO XH-DU TOAN 2 2" xfId="8521"/>
    <cellStyle name="_KT (2)_5_PT02-02_trinh bao gia_BAO TRO XH-DU TOAN 3" xfId="6930"/>
    <cellStyle name="_KT (2)_5_PT02-02_trinh bao gia_BD" xfId="1020"/>
    <cellStyle name="_KT (2)_5_PT02-02_trinh bao gia_BD 2" xfId="5687"/>
    <cellStyle name="_KT (2)_5_PT02-02_trinh bao gia_BD 2 2" xfId="8522"/>
    <cellStyle name="_KT (2)_5_PT02-02_trinh bao gia_BD 3" xfId="6931"/>
    <cellStyle name="_KT (2)_5_PT02-02_trinh bao gia_DI DOI TRUONG LE QUY DON-HC HOAN CONG" xfId="1021"/>
    <cellStyle name="_KT (2)_5_PT02-02_trinh bao gia_DUONG DOI TAN HOI-NEW 21-8-2006" xfId="1022"/>
    <cellStyle name="_KT (2)_5_PT02-02_trinh bao gia_DUONG DOI TAN HOI-NEW 21-8-2006 2" xfId="5688"/>
    <cellStyle name="_KT (2)_5_PT02-02_trinh bao gia_DUONG DOI TAN HOI-NEW 21-8-2006 2 2" xfId="8523"/>
    <cellStyle name="_KT (2)_5_PT02-02_trinh bao gia_DUONG DOI TAN HOI-NEW 21-8-2006 3" xfId="6932"/>
    <cellStyle name="_KT (2)_5_PT02-02_trinh bao gia_DUONG DOI THI XA-THU HOI-HC 2-3-07 xls" xfId="1023"/>
    <cellStyle name="_KT (2)_5_PT02-02_trinh bao gia_DUONG DOI THI XA-THU HOI-HC 2-3-07 xls 2" xfId="3749"/>
    <cellStyle name="_KT (2)_5_PT02-02_trinh bao gia_DUONG DOI THI XA-THU HOI-HC 2-3-07 xls 3" xfId="5689"/>
    <cellStyle name="_KT (2)_5_PT02-02_trinh bao gia_DUONG DOI THI XA-THU HOI-HC 2-3-07 xls 3 2" xfId="8524"/>
    <cellStyle name="_KT (2)_5_PT02-02_trinh bao gia_DUONG DOI THI XA-THU HOI-HC 2-3-07 xls 4" xfId="6933"/>
    <cellStyle name="_KT (2)_5_PT02-02_trinh bao gia_DUONG DOI THI XA-THU HOI-HC 2-3-07 xls_Song tra-750-tram nen" xfId="1024"/>
    <cellStyle name="_KT (2)_5_PT02-02_trinh bao gia_DUONG DOI THI XA-THU HOI-HC 2-3-07 xls_Song tra-750-tram nen 2" xfId="3075"/>
    <cellStyle name="_KT (2)_5_PT02-02_trinh bao gia_DUONG DOI THI XA-THU HOI-HC 2-3-07 xls_Song tra-750-tram nen 2 2" xfId="5690"/>
    <cellStyle name="_KT (2)_5_PT02-02_trinh bao gia_DUONG DOI THI XA-THU HOI-HC 2-3-07 xls_Song tra-750-tram nen 2 2 2" xfId="8525"/>
    <cellStyle name="_KT (2)_5_PT02-02_trinh bao gia_DUONG DOI THI XA-THU HOI-HC 2-3-07 xls_Song tra-750-tram nen 2 3" xfId="7664"/>
    <cellStyle name="_KT (2)_5_PT02-02_trinh bao gia_DUONG DOI THI XA-THU HOI-HC 2-3-07 xls_Song tra-750-tram nen 3" xfId="5691"/>
    <cellStyle name="_KT (2)_5_PT02-02_trinh bao gia_DUONG DOI THI XA-THU HOI-HC 2-3-07 xls_Song tra-750-tram nen 3 2" xfId="8526"/>
    <cellStyle name="_KT (2)_5_PT02-02_trinh bao gia_DUONG DOI THI XA-THU HOI-HC 2-3-07 xls_Song tra-750-tram nen 4" xfId="6934"/>
    <cellStyle name="_KT (2)_5_PT02-02_trinh bao gia_Gia cuoc van chuyen" xfId="1025"/>
    <cellStyle name="_KT (2)_5_PT02-02_trinh bao gia_Khu dan cu SO 2(TK BV-TC)-1" xfId="1026"/>
    <cellStyle name="_KT (2)_5_PT02-02_trinh bao gia_KHU DAN CU SUOI VANG" xfId="1027"/>
    <cellStyle name="_KT (2)_5_PT02-02_trinh bao gia_Khu TDC Phuoc Trung" xfId="1028"/>
    <cellStyle name="_KT (2)_5_PT02-02_trinh bao gia_Pham Van Thanh" xfId="1029"/>
    <cellStyle name="_KT (2)_5_PT02-02_trinh bao gia_Phuoc My Giai Doan 3-gia moi-14-10-uni" xfId="1030"/>
    <cellStyle name="_KT (2)_5_PT02-02_trinh bao gia_Song tra-750-tram nen" xfId="1031"/>
    <cellStyle name="_KT (2)_5_PT02-02_trinh bao gia_Song tra-750-tram nen 2" xfId="3076"/>
    <cellStyle name="_KT (2)_5_PT02-02_trinh bao gia_Song tra-750-tram nen 2 2" xfId="5692"/>
    <cellStyle name="_KT (2)_5_PT02-02_trinh bao gia_Song tra-750-tram nen 2 2 2" xfId="8527"/>
    <cellStyle name="_KT (2)_5_PT02-02_trinh bao gia_Song tra-750-tram nen 2 3" xfId="7665"/>
    <cellStyle name="_KT (2)_5_PT02-02_trinh bao gia_Song tra-750-tram nen 3" xfId="5693"/>
    <cellStyle name="_KT (2)_5_PT02-02_trinh bao gia_Song tra-750-tram nen 3 2" xfId="8528"/>
    <cellStyle name="_KT (2)_5_PT02-02_trinh bao gia_Song tra-750-tram nen 4" xfId="6935"/>
    <cellStyle name="_KT (2)_5_PT02-02_trinh bao gia_Thuan Bac-sua lai" xfId="1032"/>
    <cellStyle name="_KT (2)_5_PT02-02_trinh bao gia_VKim" xfId="1033"/>
    <cellStyle name="_KT (2)_5_PT02-02_trinh bao gia_VKim 2" xfId="5694"/>
    <cellStyle name="_KT (2)_5_PT02-02_trinh bao gia_VKim 2 2" xfId="8529"/>
    <cellStyle name="_KT (2)_5_PT02-02_trinh bao gia_VKim 3" xfId="6936"/>
    <cellStyle name="_KT (2)_5_PT02-02_Truong day nghe (20.1.06)" xfId="1034"/>
    <cellStyle name="_KT (2)_5_PT02-02_Truong day nghe (20.1.06) 2" xfId="3077"/>
    <cellStyle name="_KT (2)_5_PT02-03" xfId="1035"/>
    <cellStyle name="_KT (2)_5_PT02-03 2" xfId="3750"/>
    <cellStyle name="_KT (2)_5_PT02-03_Book1" xfId="1036"/>
    <cellStyle name="_KT (2)_5_PT02-03_Book1 2" xfId="3751"/>
    <cellStyle name="_KT (2)_5_PT02-03_Book1_Song tra-750-tram nen" xfId="1037"/>
    <cellStyle name="_KT (2)_5_PT02-03_Book1_Song tra-750-tram nen 2" xfId="3078"/>
    <cellStyle name="_KT (2)_5_PT02-03_DT Ngoc Ha" xfId="1038"/>
    <cellStyle name="_KT (2)_5_PT02-03_DT Ngoc Ha 2" xfId="3752"/>
    <cellStyle name="_KT (2)_5_PT02-03_DT Ngoc Ha_Song tra-750-tram nen" xfId="1039"/>
    <cellStyle name="_KT (2)_5_PT02-03_DT Ngoc Ha_Song tra-750-tram nen 2" xfId="3079"/>
    <cellStyle name="_KT (2)_5_PT02-03_MUOI TINH PHUOC MINH" xfId="1040"/>
    <cellStyle name="_KT (2)_5_PT02-03_MUOI TINH PHUOC MINH 2" xfId="3753"/>
    <cellStyle name="_KT (2)_5_PT02-03_MUOI TINH PHUOC MINH_Song tra-750-tram nen" xfId="1041"/>
    <cellStyle name="_KT (2)_5_PT02-03_MUOI TINH PHUOC MINH_Song tra-750-tram nen 2" xfId="3080"/>
    <cellStyle name="_KT (2)_5_PT02-03_Song tra-750-tram nen" xfId="1042"/>
    <cellStyle name="_KT (2)_5_PT02-03_Song tra-750-tram nen 2" xfId="3081"/>
    <cellStyle name="_KT (2)_5_PT02-03_TDC Tan My" xfId="1043"/>
    <cellStyle name="_KT (2)_5_PT02-03_TDC Tan My 2" xfId="3754"/>
    <cellStyle name="_KT (2)_5_PT02-03_TDC Tan My_Song tra-750-tram nen" xfId="1044"/>
    <cellStyle name="_KT (2)_5_PT02-03_TDC Tan My_Song tra-750-tram nen 2" xfId="3082"/>
    <cellStyle name="_KT (2)_5_PT02-03_trinh bao gia" xfId="1045"/>
    <cellStyle name="_KT (2)_5_PT02-03_trinh bao gia 2" xfId="3755"/>
    <cellStyle name="_KT (2)_5_PT02-03_trinh bao gia 3" xfId="5695"/>
    <cellStyle name="_KT (2)_5_PT02-03_trinh bao gia 3 2" xfId="8530"/>
    <cellStyle name="_KT (2)_5_PT02-03_trinh bao gia 4" xfId="6938"/>
    <cellStyle name="_KT (2)_5_PT02-03_trinh bao gia_06 Thuy san Ninh Phuoc (luu 21-06)" xfId="1046"/>
    <cellStyle name="_KT (2)_5_PT02-03_trinh bao gia_06 Thuy san Ninh Phuoc (luu 21-06) 2" xfId="5696"/>
    <cellStyle name="_KT (2)_5_PT02-03_trinh bao gia_06 Thuy san Ninh Phuoc (luu 21-06) 2 2" xfId="8531"/>
    <cellStyle name="_KT (2)_5_PT02-03_trinh bao gia_06 Thuy san Ninh Phuoc (luu 21-06) 3" xfId="6939"/>
    <cellStyle name="_KT (2)_5_PT02-03_trinh bao gia_BAO TRO XH-DU TOAN" xfId="1047"/>
    <cellStyle name="_KT (2)_5_PT02-03_trinh bao gia_BAO TRO XH-DU TOAN 2" xfId="5697"/>
    <cellStyle name="_KT (2)_5_PT02-03_trinh bao gia_BAO TRO XH-DU TOAN 2 2" xfId="8532"/>
    <cellStyle name="_KT (2)_5_PT02-03_trinh bao gia_BAO TRO XH-DU TOAN 3" xfId="6940"/>
    <cellStyle name="_KT (2)_5_PT02-03_trinh bao gia_BD" xfId="1048"/>
    <cellStyle name="_KT (2)_5_PT02-03_trinh bao gia_BD 2" xfId="5698"/>
    <cellStyle name="_KT (2)_5_PT02-03_trinh bao gia_BD 2 2" xfId="8533"/>
    <cellStyle name="_KT (2)_5_PT02-03_trinh bao gia_BD 3" xfId="6941"/>
    <cellStyle name="_KT (2)_5_PT02-03_trinh bao gia_DI DOI TRUONG LE QUY DON-HC HOAN CONG" xfId="1049"/>
    <cellStyle name="_KT (2)_5_PT02-03_trinh bao gia_DUONG DOI TAN HOI-NEW 21-8-2006" xfId="1050"/>
    <cellStyle name="_KT (2)_5_PT02-03_trinh bao gia_DUONG DOI TAN HOI-NEW 21-8-2006 2" xfId="5699"/>
    <cellStyle name="_KT (2)_5_PT02-03_trinh bao gia_DUONG DOI TAN HOI-NEW 21-8-2006 2 2" xfId="8534"/>
    <cellStyle name="_KT (2)_5_PT02-03_trinh bao gia_DUONG DOI TAN HOI-NEW 21-8-2006 3" xfId="6942"/>
    <cellStyle name="_KT (2)_5_PT02-03_trinh bao gia_DUONG DOI THI XA-THU HOI-HC 2-3-07 xls" xfId="1051"/>
    <cellStyle name="_KT (2)_5_PT02-03_trinh bao gia_DUONG DOI THI XA-THU HOI-HC 2-3-07 xls 2" xfId="3756"/>
    <cellStyle name="_KT (2)_5_PT02-03_trinh bao gia_DUONG DOI THI XA-THU HOI-HC 2-3-07 xls 3" xfId="5700"/>
    <cellStyle name="_KT (2)_5_PT02-03_trinh bao gia_DUONG DOI THI XA-THU HOI-HC 2-3-07 xls 3 2" xfId="8535"/>
    <cellStyle name="_KT (2)_5_PT02-03_trinh bao gia_DUONG DOI THI XA-THU HOI-HC 2-3-07 xls 4" xfId="6943"/>
    <cellStyle name="_KT (2)_5_PT02-03_trinh bao gia_DUONG DOI THI XA-THU HOI-HC 2-3-07 xls_Song tra-750-tram nen" xfId="1052"/>
    <cellStyle name="_KT (2)_5_PT02-03_trinh bao gia_DUONG DOI THI XA-THU HOI-HC 2-3-07 xls_Song tra-750-tram nen 2" xfId="3083"/>
    <cellStyle name="_KT (2)_5_PT02-03_trinh bao gia_DUONG DOI THI XA-THU HOI-HC 2-3-07 xls_Song tra-750-tram nen 2 2" xfId="5701"/>
    <cellStyle name="_KT (2)_5_PT02-03_trinh bao gia_DUONG DOI THI XA-THU HOI-HC 2-3-07 xls_Song tra-750-tram nen 2 2 2" xfId="8536"/>
    <cellStyle name="_KT (2)_5_PT02-03_trinh bao gia_DUONG DOI THI XA-THU HOI-HC 2-3-07 xls_Song tra-750-tram nen 2 3" xfId="7666"/>
    <cellStyle name="_KT (2)_5_PT02-03_trinh bao gia_DUONG DOI THI XA-THU HOI-HC 2-3-07 xls_Song tra-750-tram nen 3" xfId="5702"/>
    <cellStyle name="_KT (2)_5_PT02-03_trinh bao gia_DUONG DOI THI XA-THU HOI-HC 2-3-07 xls_Song tra-750-tram nen 3 2" xfId="8537"/>
    <cellStyle name="_KT (2)_5_PT02-03_trinh bao gia_DUONG DOI THI XA-THU HOI-HC 2-3-07 xls_Song tra-750-tram nen 4" xfId="6944"/>
    <cellStyle name="_KT (2)_5_PT02-03_trinh bao gia_Gia cuoc van chuyen" xfId="1053"/>
    <cellStyle name="_KT (2)_5_PT02-03_trinh bao gia_Khu dan cu SO 2(TK BV-TC)-1" xfId="1054"/>
    <cellStyle name="_KT (2)_5_PT02-03_trinh bao gia_KHU DAN CU SUOI VANG" xfId="1055"/>
    <cellStyle name="_KT (2)_5_PT02-03_trinh bao gia_Khu TDC Phuoc Trung" xfId="1056"/>
    <cellStyle name="_KT (2)_5_PT02-03_trinh bao gia_Pham Van Thanh" xfId="1057"/>
    <cellStyle name="_KT (2)_5_PT02-03_trinh bao gia_Phuoc My Giai Doan 3-gia moi-14-10-uni" xfId="1058"/>
    <cellStyle name="_KT (2)_5_PT02-03_trinh bao gia_Song tra-750-tram nen" xfId="1059"/>
    <cellStyle name="_KT (2)_5_PT02-03_trinh bao gia_Song tra-750-tram nen 2" xfId="3084"/>
    <cellStyle name="_KT (2)_5_PT02-03_trinh bao gia_Song tra-750-tram nen 2 2" xfId="5703"/>
    <cellStyle name="_KT (2)_5_PT02-03_trinh bao gia_Song tra-750-tram nen 2 2 2" xfId="8538"/>
    <cellStyle name="_KT (2)_5_PT02-03_trinh bao gia_Song tra-750-tram nen 2 3" xfId="7667"/>
    <cellStyle name="_KT (2)_5_PT02-03_trinh bao gia_Song tra-750-tram nen 3" xfId="5704"/>
    <cellStyle name="_KT (2)_5_PT02-03_trinh bao gia_Song tra-750-tram nen 3 2" xfId="8539"/>
    <cellStyle name="_KT (2)_5_PT02-03_trinh bao gia_Song tra-750-tram nen 4" xfId="6946"/>
    <cellStyle name="_KT (2)_5_PT02-03_trinh bao gia_Thuan Bac-sua lai" xfId="1060"/>
    <cellStyle name="_KT (2)_5_PT02-03_trinh bao gia_VKim" xfId="1061"/>
    <cellStyle name="_KT (2)_5_PT02-03_trinh bao gia_VKim 2" xfId="5705"/>
    <cellStyle name="_KT (2)_5_PT02-03_trinh bao gia_VKim 2 2" xfId="8540"/>
    <cellStyle name="_KT (2)_5_PT02-03_trinh bao gia_VKim 3" xfId="6947"/>
    <cellStyle name="_KT (2)_5_PT02-03_Truong day nghe (20.1.06)" xfId="1062"/>
    <cellStyle name="_KT (2)_5_PT02-03_Truong day nghe (20.1.06) 2" xfId="3085"/>
    <cellStyle name="_KT (2)_5_Qt-HT3PQ1(CauKho)" xfId="1063"/>
    <cellStyle name="_KT (2)_5_Qt-HT3PQ1(CauKho) 2" xfId="3757"/>
    <cellStyle name="_KT (2)_5_Qt-HT3PQ1(CauKho)_Song tra-750-tram nen" xfId="1064"/>
    <cellStyle name="_KT (2)_5_Qt-HT3PQ1(CauKho)_Song tra-750-tram nen 2" xfId="3086"/>
    <cellStyle name="_KT (2)_5_Song tra-750-tram nen" xfId="1065"/>
    <cellStyle name="_KT (2)_5_Song tra-750-tram nen 2" xfId="3087"/>
    <cellStyle name="_KT (2)_5_TDC Tan My" xfId="1066"/>
    <cellStyle name="_KT (2)_5_TDC Tan My 2" xfId="3758"/>
    <cellStyle name="_KT (2)_5_TDC Tan My 3" xfId="5706"/>
    <cellStyle name="_KT (2)_5_TDC Tan My 3 2" xfId="8541"/>
    <cellStyle name="_KT (2)_5_TDC Tan My 4" xfId="6949"/>
    <cellStyle name="_KT (2)_5_TDC Tan My_Song tra-750-tram nen" xfId="1067"/>
    <cellStyle name="_KT (2)_5_TDC Tan My_Song tra-750-tram nen 2" xfId="3088"/>
    <cellStyle name="_KT (2)_5_TDC Tan My_Song tra-750-tram nen 2 2" xfId="5707"/>
    <cellStyle name="_KT (2)_5_TDC Tan My_Song tra-750-tram nen 2 2 2" xfId="8542"/>
    <cellStyle name="_KT (2)_5_TDC Tan My_Song tra-750-tram nen 2 3" xfId="7668"/>
    <cellStyle name="_KT (2)_5_TDC Tan My_Song tra-750-tram nen 3" xfId="5708"/>
    <cellStyle name="_KT (2)_5_TDC Tan My_Song tra-750-tram nen 3 2" xfId="8543"/>
    <cellStyle name="_KT (2)_5_TDC Tan My_Song tra-750-tram nen 4" xfId="6950"/>
    <cellStyle name="_KT (2)_5_TDT-MAU2" xfId="1068"/>
    <cellStyle name="_KT (2)_5_TDT-MAU2 2" xfId="3759"/>
    <cellStyle name="_KT (2)_5_TDT-MAU2_Song tra-750-tram nen" xfId="1069"/>
    <cellStyle name="_KT (2)_5_TDT-MAU2_Song tra-750-tram nen 2" xfId="3089"/>
    <cellStyle name="_KT (2)_5_THANHLOC Khai Hung" xfId="1070"/>
    <cellStyle name="_KT (2)_5_THANHLOC Khai Hung 2" xfId="3760"/>
    <cellStyle name="_KT (2)_5_THANHLOC Khai Hung_Book1" xfId="1071"/>
    <cellStyle name="_KT (2)_5_THANHLOC Khai Hung_Book1 2" xfId="3761"/>
    <cellStyle name="_KT (2)_5_THANHLOC Khai Hung_Book1_Song tra-750-tram nen" xfId="1072"/>
    <cellStyle name="_KT (2)_5_THANHLOC Khai Hung_Book1_Song tra-750-tram nen 2" xfId="3090"/>
    <cellStyle name="_KT (2)_5_THANHLOC Khai Hung_Song tra-750-tram nen" xfId="1073"/>
    <cellStyle name="_KT (2)_5_THANHLOC Khai Hung_Song tra-750-tram nen 2" xfId="3091"/>
    <cellStyle name="_KT (2)_5_THANHLOC Khai Hung_trinh bao gia" xfId="1074"/>
    <cellStyle name="_KT (2)_5_THANHLOC Khai Hung_trinh bao gia 2" xfId="3762"/>
    <cellStyle name="_KT (2)_5_THANHLOC Khai Hung_trinh bao gia 3" xfId="5709"/>
    <cellStyle name="_KT (2)_5_THANHLOC Khai Hung_trinh bao gia 3 2" xfId="8544"/>
    <cellStyle name="_KT (2)_5_THANHLOC Khai Hung_trinh bao gia 4" xfId="6952"/>
    <cellStyle name="_KT (2)_5_THANHLOC Khai Hung_trinh bao gia_06 Thuy san Ninh Phuoc (luu 21-06)" xfId="1075"/>
    <cellStyle name="_KT (2)_5_THANHLOC Khai Hung_trinh bao gia_06 Thuy san Ninh Phuoc (luu 21-06) 2" xfId="5710"/>
    <cellStyle name="_KT (2)_5_THANHLOC Khai Hung_trinh bao gia_06 Thuy san Ninh Phuoc (luu 21-06) 2 2" xfId="8545"/>
    <cellStyle name="_KT (2)_5_THANHLOC Khai Hung_trinh bao gia_06 Thuy san Ninh Phuoc (luu 21-06) 3" xfId="6953"/>
    <cellStyle name="_KT (2)_5_THANHLOC Khai Hung_trinh bao gia_BAO TRO XH-DU TOAN" xfId="1076"/>
    <cellStyle name="_KT (2)_5_THANHLOC Khai Hung_trinh bao gia_BAO TRO XH-DU TOAN 2" xfId="5711"/>
    <cellStyle name="_KT (2)_5_THANHLOC Khai Hung_trinh bao gia_BAO TRO XH-DU TOAN 2 2" xfId="8546"/>
    <cellStyle name="_KT (2)_5_THANHLOC Khai Hung_trinh bao gia_BAO TRO XH-DU TOAN 3" xfId="6954"/>
    <cellStyle name="_KT (2)_5_THANHLOC Khai Hung_trinh bao gia_BD" xfId="1077"/>
    <cellStyle name="_KT (2)_5_THANHLOC Khai Hung_trinh bao gia_BD 2" xfId="5712"/>
    <cellStyle name="_KT (2)_5_THANHLOC Khai Hung_trinh bao gia_BD 2 2" xfId="8547"/>
    <cellStyle name="_KT (2)_5_THANHLOC Khai Hung_trinh bao gia_BD 3" xfId="6955"/>
    <cellStyle name="_KT (2)_5_THANHLOC Khai Hung_trinh bao gia_DI DOI TRUONG LE QUY DON-HC HOAN CONG" xfId="1078"/>
    <cellStyle name="_KT (2)_5_THANHLOC Khai Hung_trinh bao gia_DUONG DOI TAN HOI-NEW 21-8-2006" xfId="1079"/>
    <cellStyle name="_KT (2)_5_THANHLOC Khai Hung_trinh bao gia_DUONG DOI TAN HOI-NEW 21-8-2006 2" xfId="5713"/>
    <cellStyle name="_KT (2)_5_THANHLOC Khai Hung_trinh bao gia_DUONG DOI TAN HOI-NEW 21-8-2006 2 2" xfId="8548"/>
    <cellStyle name="_KT (2)_5_THANHLOC Khai Hung_trinh bao gia_DUONG DOI TAN HOI-NEW 21-8-2006 3" xfId="6956"/>
    <cellStyle name="_KT (2)_5_THANHLOC Khai Hung_trinh bao gia_DUONG DOI THI XA-THU HOI-HC 2-3-07 xls" xfId="1080"/>
    <cellStyle name="_KT (2)_5_THANHLOC Khai Hung_trinh bao gia_DUONG DOI THI XA-THU HOI-HC 2-3-07 xls 2" xfId="3763"/>
    <cellStyle name="_KT (2)_5_THANHLOC Khai Hung_trinh bao gia_DUONG DOI THI XA-THU HOI-HC 2-3-07 xls 3" xfId="5714"/>
    <cellStyle name="_KT (2)_5_THANHLOC Khai Hung_trinh bao gia_DUONG DOI THI XA-THU HOI-HC 2-3-07 xls 3 2" xfId="8549"/>
    <cellStyle name="_KT (2)_5_THANHLOC Khai Hung_trinh bao gia_DUONG DOI THI XA-THU HOI-HC 2-3-07 xls 4" xfId="6957"/>
    <cellStyle name="_KT (2)_5_THANHLOC Khai Hung_trinh bao gia_DUONG DOI THI XA-THU HOI-HC 2-3-07 xls_Song tra-750-tram nen" xfId="1081"/>
    <cellStyle name="_KT (2)_5_THANHLOC Khai Hung_trinh bao gia_DUONG DOI THI XA-THU HOI-HC 2-3-07 xls_Song tra-750-tram nen 2" xfId="3092"/>
    <cellStyle name="_KT (2)_5_THANHLOC Khai Hung_trinh bao gia_DUONG DOI THI XA-THU HOI-HC 2-3-07 xls_Song tra-750-tram nen 2 2" xfId="5715"/>
    <cellStyle name="_KT (2)_5_THANHLOC Khai Hung_trinh bao gia_DUONG DOI THI XA-THU HOI-HC 2-3-07 xls_Song tra-750-tram nen 2 2 2" xfId="8550"/>
    <cellStyle name="_KT (2)_5_THANHLOC Khai Hung_trinh bao gia_DUONG DOI THI XA-THU HOI-HC 2-3-07 xls_Song tra-750-tram nen 2 3" xfId="7669"/>
    <cellStyle name="_KT (2)_5_THANHLOC Khai Hung_trinh bao gia_DUONG DOI THI XA-THU HOI-HC 2-3-07 xls_Song tra-750-tram nen 3" xfId="5716"/>
    <cellStyle name="_KT (2)_5_THANHLOC Khai Hung_trinh bao gia_DUONG DOI THI XA-THU HOI-HC 2-3-07 xls_Song tra-750-tram nen 3 2" xfId="8551"/>
    <cellStyle name="_KT (2)_5_THANHLOC Khai Hung_trinh bao gia_DUONG DOI THI XA-THU HOI-HC 2-3-07 xls_Song tra-750-tram nen 4" xfId="6958"/>
    <cellStyle name="_KT (2)_5_THANHLOC Khai Hung_trinh bao gia_Gia cuoc van chuyen" xfId="1082"/>
    <cellStyle name="_KT (2)_5_THANHLOC Khai Hung_trinh bao gia_Khu dan cu SO 2(TK BV-TC)-1" xfId="1083"/>
    <cellStyle name="_KT (2)_5_THANHLOC Khai Hung_trinh bao gia_KHU DAN CU SUOI VANG" xfId="1084"/>
    <cellStyle name="_KT (2)_5_THANHLOC Khai Hung_trinh bao gia_Khu TDC Phuoc Trung" xfId="1085"/>
    <cellStyle name="_KT (2)_5_THANHLOC Khai Hung_trinh bao gia_Pham Van Thanh" xfId="1086"/>
    <cellStyle name="_KT (2)_5_THANHLOC Khai Hung_trinh bao gia_Phuoc My Giai Doan 3-gia moi-14-10-uni" xfId="1087"/>
    <cellStyle name="_KT (2)_5_THANHLOC Khai Hung_trinh bao gia_Song tra-750-tram nen" xfId="1088"/>
    <cellStyle name="_KT (2)_5_THANHLOC Khai Hung_trinh bao gia_Song tra-750-tram nen 2" xfId="3093"/>
    <cellStyle name="_KT (2)_5_THANHLOC Khai Hung_trinh bao gia_Song tra-750-tram nen 2 2" xfId="5717"/>
    <cellStyle name="_KT (2)_5_THANHLOC Khai Hung_trinh bao gia_Song tra-750-tram nen 2 2 2" xfId="8552"/>
    <cellStyle name="_KT (2)_5_THANHLOC Khai Hung_trinh bao gia_Song tra-750-tram nen 2 3" xfId="7670"/>
    <cellStyle name="_KT (2)_5_THANHLOC Khai Hung_trinh bao gia_Song tra-750-tram nen 3" xfId="5718"/>
    <cellStyle name="_KT (2)_5_THANHLOC Khai Hung_trinh bao gia_Song tra-750-tram nen 3 2" xfId="8553"/>
    <cellStyle name="_KT (2)_5_THANHLOC Khai Hung_trinh bao gia_Song tra-750-tram nen 4" xfId="6959"/>
    <cellStyle name="_KT (2)_5_THANHLOC Khai Hung_trinh bao gia_Thuan Bac-sua lai" xfId="1089"/>
    <cellStyle name="_KT (2)_5_THANHLOC Khai Hung_trinh bao gia_VKim" xfId="1090"/>
    <cellStyle name="_KT (2)_5_THANHLOC Khai Hung_trinh bao gia_VKim 2" xfId="5719"/>
    <cellStyle name="_KT (2)_5_THANHLOC Khai Hung_trinh bao gia_VKim 2 2" xfId="8554"/>
    <cellStyle name="_KT (2)_5_THANHLOC Khai Hung_trinh bao gia_VKim 3" xfId="6960"/>
    <cellStyle name="_KT (2)_5_THG" xfId="1091"/>
    <cellStyle name="_KT (2)_5_THG 2" xfId="3764"/>
    <cellStyle name="_KT (2)_5_THG_Song tra-750-tram nen" xfId="1092"/>
    <cellStyle name="_KT (2)_5_THG_Song tra-750-tram nen 2" xfId="3094"/>
    <cellStyle name="_KT (2)_5_trinh bao gia" xfId="1093"/>
    <cellStyle name="_KT (2)_5_trinh bao gia 2" xfId="3765"/>
    <cellStyle name="_KT (2)_5_trinh bao gia 3" xfId="5720"/>
    <cellStyle name="_KT (2)_5_trinh bao gia 3 2" xfId="8555"/>
    <cellStyle name="_KT (2)_5_trinh bao gia 4" xfId="6961"/>
    <cellStyle name="_KT (2)_5_trinh bao gia_06 Thuy san Ninh Phuoc (luu 21-06)" xfId="1094"/>
    <cellStyle name="_KT (2)_5_trinh bao gia_06 Thuy san Ninh Phuoc (luu 21-06) 2" xfId="5721"/>
    <cellStyle name="_KT (2)_5_trinh bao gia_06 Thuy san Ninh Phuoc (luu 21-06) 2 2" xfId="8556"/>
    <cellStyle name="_KT (2)_5_trinh bao gia_06 Thuy san Ninh Phuoc (luu 21-06) 3" xfId="6962"/>
    <cellStyle name="_KT (2)_5_trinh bao gia_BAO TRO XH-DU TOAN" xfId="1095"/>
    <cellStyle name="_KT (2)_5_trinh bao gia_BAO TRO XH-DU TOAN 2" xfId="5722"/>
    <cellStyle name="_KT (2)_5_trinh bao gia_BAO TRO XH-DU TOAN 2 2" xfId="8557"/>
    <cellStyle name="_KT (2)_5_trinh bao gia_BAO TRO XH-DU TOAN 3" xfId="6963"/>
    <cellStyle name="_KT (2)_5_trinh bao gia_BD" xfId="1096"/>
    <cellStyle name="_KT (2)_5_trinh bao gia_BD 2" xfId="5723"/>
    <cellStyle name="_KT (2)_5_trinh bao gia_BD 2 2" xfId="8558"/>
    <cellStyle name="_KT (2)_5_trinh bao gia_BD 3" xfId="6964"/>
    <cellStyle name="_KT (2)_5_trinh bao gia_DI DOI TRUONG LE QUY DON-HC HOAN CONG" xfId="1097"/>
    <cellStyle name="_KT (2)_5_trinh bao gia_DUONG DOI TAN HOI-NEW 21-8-2006" xfId="1098"/>
    <cellStyle name="_KT (2)_5_trinh bao gia_DUONG DOI TAN HOI-NEW 21-8-2006 2" xfId="5724"/>
    <cellStyle name="_KT (2)_5_trinh bao gia_DUONG DOI TAN HOI-NEW 21-8-2006 2 2" xfId="8559"/>
    <cellStyle name="_KT (2)_5_trinh bao gia_DUONG DOI TAN HOI-NEW 21-8-2006 3" xfId="6966"/>
    <cellStyle name="_KT (2)_5_trinh bao gia_DUONG DOI THI XA-THU HOI-HC 2-3-07 xls" xfId="1099"/>
    <cellStyle name="_KT (2)_5_trinh bao gia_DUONG DOI THI XA-THU HOI-HC 2-3-07 xls 2" xfId="3766"/>
    <cellStyle name="_KT (2)_5_trinh bao gia_DUONG DOI THI XA-THU HOI-HC 2-3-07 xls 3" xfId="5725"/>
    <cellStyle name="_KT (2)_5_trinh bao gia_DUONG DOI THI XA-THU HOI-HC 2-3-07 xls 3 2" xfId="8560"/>
    <cellStyle name="_KT (2)_5_trinh bao gia_DUONG DOI THI XA-THU HOI-HC 2-3-07 xls 4" xfId="6967"/>
    <cellStyle name="_KT (2)_5_trinh bao gia_DUONG DOI THI XA-THU HOI-HC 2-3-07 xls_Song tra-750-tram nen" xfId="1100"/>
    <cellStyle name="_KT (2)_5_trinh bao gia_DUONG DOI THI XA-THU HOI-HC 2-3-07 xls_Song tra-750-tram nen 2" xfId="3095"/>
    <cellStyle name="_KT (2)_5_trinh bao gia_DUONG DOI THI XA-THU HOI-HC 2-3-07 xls_Song tra-750-tram nen 2 2" xfId="5726"/>
    <cellStyle name="_KT (2)_5_trinh bao gia_DUONG DOI THI XA-THU HOI-HC 2-3-07 xls_Song tra-750-tram nen 2 2 2" xfId="8561"/>
    <cellStyle name="_KT (2)_5_trinh bao gia_DUONG DOI THI XA-THU HOI-HC 2-3-07 xls_Song tra-750-tram nen 2 3" xfId="7672"/>
    <cellStyle name="_KT (2)_5_trinh bao gia_DUONG DOI THI XA-THU HOI-HC 2-3-07 xls_Song tra-750-tram nen 3" xfId="5727"/>
    <cellStyle name="_KT (2)_5_trinh bao gia_DUONG DOI THI XA-THU HOI-HC 2-3-07 xls_Song tra-750-tram nen 3 2" xfId="8562"/>
    <cellStyle name="_KT (2)_5_trinh bao gia_DUONG DOI THI XA-THU HOI-HC 2-3-07 xls_Song tra-750-tram nen 4" xfId="6968"/>
    <cellStyle name="_KT (2)_5_trinh bao gia_Gia cuoc van chuyen" xfId="1101"/>
    <cellStyle name="_KT (2)_5_trinh bao gia_Khu dan cu SO 2(TK BV-TC)-1" xfId="1102"/>
    <cellStyle name="_KT (2)_5_trinh bao gia_KHU DAN CU SUOI VANG" xfId="1103"/>
    <cellStyle name="_KT (2)_5_trinh bao gia_Khu TDC Phuoc Trung" xfId="1104"/>
    <cellStyle name="_KT (2)_5_trinh bao gia_Pham Van Thanh" xfId="1105"/>
    <cellStyle name="_KT (2)_5_trinh bao gia_Phuoc My Giai Doan 3-gia moi-14-10-uni" xfId="1106"/>
    <cellStyle name="_KT (2)_5_trinh bao gia_Song tra-750-tram nen" xfId="1107"/>
    <cellStyle name="_KT (2)_5_trinh bao gia_Song tra-750-tram nen 2" xfId="3096"/>
    <cellStyle name="_KT (2)_5_trinh bao gia_Song tra-750-tram nen 2 2" xfId="5728"/>
    <cellStyle name="_KT (2)_5_trinh bao gia_Song tra-750-tram nen 2 2 2" xfId="8563"/>
    <cellStyle name="_KT (2)_5_trinh bao gia_Song tra-750-tram nen 2 3" xfId="7673"/>
    <cellStyle name="_KT (2)_5_trinh bao gia_Song tra-750-tram nen 3" xfId="5729"/>
    <cellStyle name="_KT (2)_5_trinh bao gia_Song tra-750-tram nen 3 2" xfId="8564"/>
    <cellStyle name="_KT (2)_5_trinh bao gia_Song tra-750-tram nen 4" xfId="6975"/>
    <cellStyle name="_KT (2)_5_trinh bao gia_Thuan Bac-sua lai" xfId="1108"/>
    <cellStyle name="_KT (2)_5_trinh bao gia_VKim" xfId="1109"/>
    <cellStyle name="_KT (2)_5_trinh bao gia_VKim 2" xfId="5730"/>
    <cellStyle name="_KT (2)_5_trinh bao gia_VKim 2 2" xfId="8565"/>
    <cellStyle name="_KT (2)_5_trinh bao gia_VKim 3" xfId="6976"/>
    <cellStyle name="_KT (2)_5_Truong day nghe (20.1.06)" xfId="1110"/>
    <cellStyle name="_KT (2)_5_Truong day nghe (20.1.06) 2" xfId="3097"/>
    <cellStyle name="_KT (2)_5_Truong day nghe (20.1.06) 2 2" xfId="5731"/>
    <cellStyle name="_KT (2)_5_Truong day nghe (20.1.06) 2 2 2" xfId="8566"/>
    <cellStyle name="_KT (2)_5_Truong day nghe (20.1.06) 2 3" xfId="7674"/>
    <cellStyle name="_KT (2)_5_Truong day nghe (20.1.06) 3" xfId="5732"/>
    <cellStyle name="_KT (2)_5_Truong day nghe (20.1.06) 3 2" xfId="8567"/>
    <cellStyle name="_KT (2)_5_Truong day nghe (20.1.06) 4" xfId="6977"/>
    <cellStyle name="_KT (2)_Book1" xfId="1111"/>
    <cellStyle name="_KT (2)_Book1 2" xfId="3767"/>
    <cellStyle name="_KT (2)_Book1 3" xfId="5733"/>
    <cellStyle name="_KT (2)_Book1_06 Thuy san Ninh Phuoc (luu 21-06)" xfId="1112"/>
    <cellStyle name="_KT (2)_Book1_06 Thuy san Ninh Phuoc (luu 21-06) 2" xfId="5734"/>
    <cellStyle name="_KT (2)_Book1_07-PHUOC HA.XLS-1" xfId="1113"/>
    <cellStyle name="_KT (2)_Book1_07-PHUOC HA.XLS-1 2" xfId="3768"/>
    <cellStyle name="_KT (2)_Book1_07-PHUOC HA.XLS-1 3" xfId="5735"/>
    <cellStyle name="_KT (2)_Book1_07-PHUOC HA.XLS-1_Song tra-750-tram nen" xfId="1114"/>
    <cellStyle name="_KT (2)_Book1_07-PHUOC HA.XLS-1_Song tra-750-tram nen 2" xfId="3098"/>
    <cellStyle name="_KT (2)_Book1_07-PHUOC HA.XLS-1_Song tra-750-tram nen 2 2" xfId="5736"/>
    <cellStyle name="_KT (2)_Book1_07-PHUOC HA.XLS-1_Song tra-750-tram nen 3" xfId="5737"/>
    <cellStyle name="_KT (2)_Book1_1" xfId="1115"/>
    <cellStyle name="_KT (2)_Book1_1 2" xfId="3769"/>
    <cellStyle name="_KT (2)_Book1_1_DT Ngoc Ha" xfId="1116"/>
    <cellStyle name="_KT (2)_Book1_1_DT Ngoc Ha 2" xfId="3770"/>
    <cellStyle name="_KT (2)_Book1_1_DT Ngoc Ha 3" xfId="5738"/>
    <cellStyle name="_KT (2)_Book1_1_DT Ngoc Ha_Song tra-750-tram nen" xfId="1117"/>
    <cellStyle name="_KT (2)_Book1_1_DT Ngoc Ha_Song tra-750-tram nen 2" xfId="3099"/>
    <cellStyle name="_KT (2)_Book1_1_DT Ngoc Ha_Song tra-750-tram nen 2 2" xfId="5739"/>
    <cellStyle name="_KT (2)_Book1_1_DT Ngoc Ha_Song tra-750-tram nen 3" xfId="5740"/>
    <cellStyle name="_KT (2)_Book1_1_Song tra-750-tram nen" xfId="1118"/>
    <cellStyle name="_KT (2)_Book1_2" xfId="1119"/>
    <cellStyle name="_KT (2)_Book1_2 2" xfId="5741"/>
    <cellStyle name="_KT (2)_Book1_BAO TRO XH-DU TOAN" xfId="1120"/>
    <cellStyle name="_KT (2)_Book1_BAO TRO XH-DU TOAN 2" xfId="5742"/>
    <cellStyle name="_KT (2)_Book1_BC-QT-WB-dthao" xfId="1121"/>
    <cellStyle name="_KT (2)_Book1_BC-QT-WB-dthao 2" xfId="3771"/>
    <cellStyle name="_KT (2)_Book1_BC-QT-WB-dthao 3" xfId="5743"/>
    <cellStyle name="_KT (2)_Book1_BC-QT-WB-dthao_06 Thuy san Ninh Phuoc (luu 21-06)" xfId="1122"/>
    <cellStyle name="_KT (2)_Book1_BC-QT-WB-dthao_06 Thuy san Ninh Phuoc (luu 21-06) 2" xfId="5744"/>
    <cellStyle name="_KT (2)_Book1_BC-QT-WB-dthao_BAO TRO XH-DU TOAN" xfId="1123"/>
    <cellStyle name="_KT (2)_Book1_BC-QT-WB-dthao_BAO TRO XH-DU TOAN 2" xfId="5745"/>
    <cellStyle name="_KT (2)_Book1_BC-QT-WB-dthao_BD" xfId="1124"/>
    <cellStyle name="_KT (2)_Book1_BC-QT-WB-dthao_BD 2" xfId="5746"/>
    <cellStyle name="_KT (2)_Book1_BC-QT-WB-dthao_DI DOI TRUONG LE QUY DON-HC HOAN CONG" xfId="1125"/>
    <cellStyle name="_KT (2)_Book1_BC-QT-WB-dthao_DUONG DOI TAN HOI-NEW 21-8-2006" xfId="1126"/>
    <cellStyle name="_KT (2)_Book1_BC-QT-WB-dthao_DUONG DOI TAN HOI-NEW 21-8-2006 2" xfId="5747"/>
    <cellStyle name="_KT (2)_Book1_BC-QT-WB-dthao_DUONG DOI THI XA-THU HOI-HC 2-3-07 xls" xfId="1127"/>
    <cellStyle name="_KT (2)_Book1_BC-QT-WB-dthao_DUONG DOI THI XA-THU HOI-HC 2-3-07 xls 2" xfId="3772"/>
    <cellStyle name="_KT (2)_Book1_BC-QT-WB-dthao_DUONG DOI THI XA-THU HOI-HC 2-3-07 xls 3" xfId="5748"/>
    <cellStyle name="_KT (2)_Book1_BC-QT-WB-dthao_DUONG DOI THI XA-THU HOI-HC 2-3-07 xls_Song tra-750-tram nen" xfId="1128"/>
    <cellStyle name="_KT (2)_Book1_BC-QT-WB-dthao_DUONG DOI THI XA-THU HOI-HC 2-3-07 xls_Song tra-750-tram nen 2" xfId="3100"/>
    <cellStyle name="_KT (2)_Book1_BC-QT-WB-dthao_DUONG DOI THI XA-THU HOI-HC 2-3-07 xls_Song tra-750-tram nen 2 2" xfId="5749"/>
    <cellStyle name="_KT (2)_Book1_BC-QT-WB-dthao_DUONG DOI THI XA-THU HOI-HC 2-3-07 xls_Song tra-750-tram nen 3" xfId="5750"/>
    <cellStyle name="_KT (2)_Book1_BC-QT-WB-dthao_Gia cuoc van chuyen" xfId="1129"/>
    <cellStyle name="_KT (2)_Book1_BC-QT-WB-dthao_Gia cuoc van chuyen 2" xfId="6981"/>
    <cellStyle name="_KT (2)_Book1_BC-QT-WB-dthao_Gia cuoc van chuyen 3" xfId="10408"/>
    <cellStyle name="_KT (2)_Book1_BC-QT-WB-dthao_Khu dan cu SO 2(TK BV-TC)-1" xfId="1130"/>
    <cellStyle name="_KT (2)_Book1_BC-QT-WB-dthao_Khu dan cu SO 2(TK BV-TC)-1 2" xfId="6982"/>
    <cellStyle name="_KT (2)_Book1_BC-QT-WB-dthao_Khu dan cu SO 2(TK BV-TC)-1 3" xfId="10409"/>
    <cellStyle name="_KT (2)_Book1_BC-QT-WB-dthao_KHU DAN CU SUOI VANG" xfId="1131"/>
    <cellStyle name="_KT (2)_Book1_BC-QT-WB-dthao_Khu TDC Phuoc Trung" xfId="1132"/>
    <cellStyle name="_KT (2)_Book1_BC-QT-WB-dthao_Khu TDC Phuoc Trung 2" xfId="6983"/>
    <cellStyle name="_KT (2)_Book1_BC-QT-WB-dthao_Khu TDC Phuoc Trung 3" xfId="10410"/>
    <cellStyle name="_KT (2)_Book1_BC-QT-WB-dthao_Pham Van Thanh" xfId="1133"/>
    <cellStyle name="_KT (2)_Book1_BC-QT-WB-dthao_Pham Van Thanh 2" xfId="6984"/>
    <cellStyle name="_KT (2)_Book1_BC-QT-WB-dthao_Pham Van Thanh 3" xfId="10411"/>
    <cellStyle name="_KT (2)_Book1_BC-QT-WB-dthao_Phuoc My Giai Doan 3-gia moi-14-10-uni" xfId="1134"/>
    <cellStyle name="_KT (2)_Book1_BC-QT-WB-dthao_Phuoc My Giai Doan 3-gia moi-14-10-uni 2" xfId="6985"/>
    <cellStyle name="_KT (2)_Book1_BC-QT-WB-dthao_Phuoc My Giai Doan 3-gia moi-14-10-uni 3" xfId="10412"/>
    <cellStyle name="_KT (2)_Book1_BC-QT-WB-dthao_Song tra-750-tram nen" xfId="1135"/>
    <cellStyle name="_KT (2)_Book1_BC-QT-WB-dthao_Song tra-750-tram nen 2" xfId="3101"/>
    <cellStyle name="_KT (2)_Book1_BC-QT-WB-dthao_Song tra-750-tram nen 2 2" xfId="5751"/>
    <cellStyle name="_KT (2)_Book1_BC-QT-WB-dthao_Song tra-750-tram nen 3" xfId="5752"/>
    <cellStyle name="_KT (2)_Book1_BC-QT-WB-dthao_Thuan Bac-sua lai" xfId="1136"/>
    <cellStyle name="_KT (2)_Book1_BC-QT-WB-dthao_Thuan Bac-sua lai 2" xfId="6986"/>
    <cellStyle name="_KT (2)_Book1_BC-QT-WB-dthao_Thuan Bac-sua lai 3" xfId="10413"/>
    <cellStyle name="_KT (2)_Book1_BC-QT-WB-dthao_VKim" xfId="1137"/>
    <cellStyle name="_KT (2)_Book1_BC-QT-WB-dthao_VKim 2" xfId="5753"/>
    <cellStyle name="_KT (2)_Book1_BD" xfId="1138"/>
    <cellStyle name="_KT (2)_Book1_BD 2" xfId="5754"/>
    <cellStyle name="_KT (2)_Book1_Book1" xfId="1139"/>
    <cellStyle name="_KT (2)_Book1_Book1 2" xfId="3773"/>
    <cellStyle name="_KT (2)_Book1_Book1 3" xfId="5755"/>
    <cellStyle name="_KT (2)_Book1_Book1_06 Thuy san Ninh Phuoc (luu 21-06)" xfId="1140"/>
    <cellStyle name="_KT (2)_Book1_Book1_06 Thuy san Ninh Phuoc (luu 21-06) 2" xfId="5756"/>
    <cellStyle name="_KT (2)_Book1_Book1_1" xfId="1141"/>
    <cellStyle name="_KT (2)_Book1_Book1_1 2" xfId="3774"/>
    <cellStyle name="_KT (2)_Book1_Book1_1 3" xfId="5757"/>
    <cellStyle name="_KT (2)_Book1_Book1_1_06 Thuy san Ninh Phuoc (luu 21-06)" xfId="1142"/>
    <cellStyle name="_KT (2)_Book1_Book1_1_06 Thuy san Ninh Phuoc (luu 21-06) 2" xfId="5758"/>
    <cellStyle name="_KT (2)_Book1_Book1_1_BAO TRO XH-DU TOAN" xfId="1143"/>
    <cellStyle name="_KT (2)_Book1_Book1_1_BAO TRO XH-DU TOAN 2" xfId="5759"/>
    <cellStyle name="_KT (2)_Book1_Book1_1_BD" xfId="1144"/>
    <cellStyle name="_KT (2)_Book1_Book1_1_BD 2" xfId="5760"/>
    <cellStyle name="_KT (2)_Book1_Book1_1_DI DOI TRUONG LE QUY DON-HC HOAN CONG" xfId="1145"/>
    <cellStyle name="_KT (2)_Book1_Book1_1_DUONG DOI TAN HOI-NEW 21-8-2006" xfId="1146"/>
    <cellStyle name="_KT (2)_Book1_Book1_1_DUONG DOI TAN HOI-NEW 21-8-2006 2" xfId="5761"/>
    <cellStyle name="_KT (2)_Book1_Book1_1_DUONG DOI THI XA-THU HOI-HC 2-3-07 xls" xfId="1147"/>
    <cellStyle name="_KT (2)_Book1_Book1_1_DUONG DOI THI XA-THU HOI-HC 2-3-07 xls 2" xfId="3775"/>
    <cellStyle name="_KT (2)_Book1_Book1_1_DUONG DOI THI XA-THU HOI-HC 2-3-07 xls 3" xfId="5762"/>
    <cellStyle name="_KT (2)_Book1_Book1_1_DUONG DOI THI XA-THU HOI-HC 2-3-07 xls_Song tra-750-tram nen" xfId="1148"/>
    <cellStyle name="_KT (2)_Book1_Book1_1_DUONG DOI THI XA-THU HOI-HC 2-3-07 xls_Song tra-750-tram nen 2" xfId="3102"/>
    <cellStyle name="_KT (2)_Book1_Book1_1_DUONG DOI THI XA-THU HOI-HC 2-3-07 xls_Song tra-750-tram nen 2 2" xfId="5763"/>
    <cellStyle name="_KT (2)_Book1_Book1_1_DUONG DOI THI XA-THU HOI-HC 2-3-07 xls_Song tra-750-tram nen 3" xfId="5764"/>
    <cellStyle name="_KT (2)_Book1_Book1_1_Gia cuoc van chuyen" xfId="1149"/>
    <cellStyle name="_KT (2)_Book1_Book1_1_Gia cuoc van chuyen 2" xfId="6987"/>
    <cellStyle name="_KT (2)_Book1_Book1_1_Gia cuoc van chuyen 3" xfId="10414"/>
    <cellStyle name="_KT (2)_Book1_Book1_1_Khu dan cu SO 2(TK BV-TC)-1" xfId="1150"/>
    <cellStyle name="_KT (2)_Book1_Book1_1_Khu dan cu SO 2(TK BV-TC)-1 2" xfId="6988"/>
    <cellStyle name="_KT (2)_Book1_Book1_1_Khu dan cu SO 2(TK BV-TC)-1 3" xfId="10415"/>
    <cellStyle name="_KT (2)_Book1_Book1_1_KHU DAN CU SUOI VANG" xfId="1151"/>
    <cellStyle name="_KT (2)_Book1_Book1_1_Khu TDC Phuoc Trung" xfId="1152"/>
    <cellStyle name="_KT (2)_Book1_Book1_1_Khu TDC Phuoc Trung 2" xfId="6989"/>
    <cellStyle name="_KT (2)_Book1_Book1_1_Khu TDC Phuoc Trung 3" xfId="10416"/>
    <cellStyle name="_KT (2)_Book1_Book1_1_Pham Van Thanh" xfId="1153"/>
    <cellStyle name="_KT (2)_Book1_Book1_1_Pham Van Thanh 2" xfId="6990"/>
    <cellStyle name="_KT (2)_Book1_Book1_1_Pham Van Thanh 3" xfId="10417"/>
    <cellStyle name="_KT (2)_Book1_Book1_1_Phuoc My Giai Doan 3-gia moi-14-10-uni" xfId="1154"/>
    <cellStyle name="_KT (2)_Book1_Book1_1_Phuoc My Giai Doan 3-gia moi-14-10-uni 2" xfId="6991"/>
    <cellStyle name="_KT (2)_Book1_Book1_1_Phuoc My Giai Doan 3-gia moi-14-10-uni 3" xfId="10418"/>
    <cellStyle name="_KT (2)_Book1_Book1_1_Song tra-750-tram nen" xfId="1155"/>
    <cellStyle name="_KT (2)_Book1_Book1_1_Song tra-750-tram nen 2" xfId="3103"/>
    <cellStyle name="_KT (2)_Book1_Book1_1_Song tra-750-tram nen 2 2" xfId="5765"/>
    <cellStyle name="_KT (2)_Book1_Book1_1_Song tra-750-tram nen 3" xfId="5766"/>
    <cellStyle name="_KT (2)_Book1_Book1_1_Thuan Bac-sua lai" xfId="1156"/>
    <cellStyle name="_KT (2)_Book1_Book1_1_Thuan Bac-sua lai 2" xfId="6992"/>
    <cellStyle name="_KT (2)_Book1_Book1_1_Thuan Bac-sua lai 3" xfId="10419"/>
    <cellStyle name="_KT (2)_Book1_Book1_1_VKim" xfId="1157"/>
    <cellStyle name="_KT (2)_Book1_Book1_1_VKim 2" xfId="5767"/>
    <cellStyle name="_KT (2)_Book1_Book1_2" xfId="1158"/>
    <cellStyle name="_KT (2)_Book1_Book1_2 2" xfId="3104"/>
    <cellStyle name="_KT (2)_Book1_Book1_2 2 2" xfId="5768"/>
    <cellStyle name="_KT (2)_Book1_Book1_2 3" xfId="5769"/>
    <cellStyle name="_KT (2)_Book1_Book1_BAO TRO XH-DU TOAN" xfId="1159"/>
    <cellStyle name="_KT (2)_Book1_Book1_BAO TRO XH-DU TOAN 2" xfId="5770"/>
    <cellStyle name="_KT (2)_Book1_Book1_BD" xfId="1160"/>
    <cellStyle name="_KT (2)_Book1_Book1_BD 2" xfId="5771"/>
    <cellStyle name="_KT (2)_Book1_Book1_DI DOI TRUONG LE QUY DON-HC HOAN CONG" xfId="1161"/>
    <cellStyle name="_KT (2)_Book1_Book1_DUONG DOI TAN HOI-NEW 21-8-2006" xfId="1162"/>
    <cellStyle name="_KT (2)_Book1_Book1_DUONG DOI TAN HOI-NEW 21-8-2006 2" xfId="5772"/>
    <cellStyle name="_KT (2)_Book1_Book1_DUONG DOI THI XA-THU HOI-HC 2-3-07 xls" xfId="1163"/>
    <cellStyle name="_KT (2)_Book1_Book1_DUONG DOI THI XA-THU HOI-HC 2-3-07 xls 2" xfId="3776"/>
    <cellStyle name="_KT (2)_Book1_Book1_DUONG DOI THI XA-THU HOI-HC 2-3-07 xls 3" xfId="5773"/>
    <cellStyle name="_KT (2)_Book1_Book1_DUONG DOI THI XA-THU HOI-HC 2-3-07 xls_Song tra-750-tram nen" xfId="1164"/>
    <cellStyle name="_KT (2)_Book1_Book1_DUONG DOI THI XA-THU HOI-HC 2-3-07 xls_Song tra-750-tram nen 2" xfId="3105"/>
    <cellStyle name="_KT (2)_Book1_Book1_DUONG DOI THI XA-THU HOI-HC 2-3-07 xls_Song tra-750-tram nen 2 2" xfId="5774"/>
    <cellStyle name="_KT (2)_Book1_Book1_DUONG DOI THI XA-THU HOI-HC 2-3-07 xls_Song tra-750-tram nen 3" xfId="5775"/>
    <cellStyle name="_KT (2)_Book1_Book1_Gia cuoc van chuyen" xfId="1165"/>
    <cellStyle name="_KT (2)_Book1_Book1_Gia cuoc van chuyen 2" xfId="6993"/>
    <cellStyle name="_KT (2)_Book1_Book1_Gia cuoc van chuyen 3" xfId="10420"/>
    <cellStyle name="_KT (2)_Book1_Book1_Khu dan cu SO 2(TK BV-TC)-1" xfId="1166"/>
    <cellStyle name="_KT (2)_Book1_Book1_Khu dan cu SO 2(TK BV-TC)-1 2" xfId="6994"/>
    <cellStyle name="_KT (2)_Book1_Book1_Khu dan cu SO 2(TK BV-TC)-1 3" xfId="10421"/>
    <cellStyle name="_KT (2)_Book1_Book1_KHU DAN CU SUOI VANG" xfId="1167"/>
    <cellStyle name="_KT (2)_Book1_Book1_Khu TDC Phuoc Trung" xfId="1168"/>
    <cellStyle name="_KT (2)_Book1_Book1_Khu TDC Phuoc Trung 2" xfId="6995"/>
    <cellStyle name="_KT (2)_Book1_Book1_Khu TDC Phuoc Trung 3" xfId="10422"/>
    <cellStyle name="_KT (2)_Book1_Book1_Pham Van Thanh" xfId="1169"/>
    <cellStyle name="_KT (2)_Book1_Book1_Pham Van Thanh 2" xfId="6996"/>
    <cellStyle name="_KT (2)_Book1_Book1_Pham Van Thanh 3" xfId="10423"/>
    <cellStyle name="_KT (2)_Book1_Book1_Phuoc My Giai Doan 3-gia moi-14-10-uni" xfId="1170"/>
    <cellStyle name="_KT (2)_Book1_Book1_Phuoc My Giai Doan 3-gia moi-14-10-uni 2" xfId="6997"/>
    <cellStyle name="_KT (2)_Book1_Book1_Phuoc My Giai Doan 3-gia moi-14-10-uni 3" xfId="10424"/>
    <cellStyle name="_KT (2)_Book1_Book1_Song tra-750-tram nen" xfId="1171"/>
    <cellStyle name="_KT (2)_Book1_Book1_Song tra-750-tram nen 2" xfId="3106"/>
    <cellStyle name="_KT (2)_Book1_Book1_Song tra-750-tram nen 2 2" xfId="5776"/>
    <cellStyle name="_KT (2)_Book1_Book1_Song tra-750-tram nen 3" xfId="5777"/>
    <cellStyle name="_KT (2)_Book1_Book1_Thuan Bac-sua lai" xfId="1172"/>
    <cellStyle name="_KT (2)_Book1_Book1_Thuan Bac-sua lai 2" xfId="6998"/>
    <cellStyle name="_KT (2)_Book1_Book1_Thuan Bac-sua lai 3" xfId="10425"/>
    <cellStyle name="_KT (2)_Book1_Book1_VKim" xfId="1173"/>
    <cellStyle name="_KT (2)_Book1_Book1_VKim 2" xfId="5778"/>
    <cellStyle name="_KT (2)_Book1_DI DOI TRUONG LE QUY DON-HC HOAN CONG" xfId="1174"/>
    <cellStyle name="_KT (2)_Book1_DT Ngoc Ha" xfId="1175"/>
    <cellStyle name="_KT (2)_Book1_DT Ngoc Ha 2" xfId="3777"/>
    <cellStyle name="_KT (2)_Book1_DT Ngoc Ha_Song tra-750-tram nen" xfId="1176"/>
    <cellStyle name="_KT (2)_Book1_DUONG DOI TAN HOI-NEW 21-8-2006" xfId="1177"/>
    <cellStyle name="_KT (2)_Book1_DUONG DOI TAN HOI-NEW 21-8-2006 2" xfId="5779"/>
    <cellStyle name="_KT (2)_Book1_DUONG DOI THI XA-THU HOI-HC 2-3-07 xls" xfId="1178"/>
    <cellStyle name="_KT (2)_Book1_DUONG DOI THI XA-THU HOI-HC 2-3-07 xls 2" xfId="3778"/>
    <cellStyle name="_KT (2)_Book1_DUONG DOI THI XA-THU HOI-HC 2-3-07 xls 3" xfId="5780"/>
    <cellStyle name="_KT (2)_Book1_DUONG DOI THI XA-THU HOI-HC 2-3-07 xls_Song tra-750-tram nen" xfId="1179"/>
    <cellStyle name="_KT (2)_Book1_DUONG DOI THI XA-THU HOI-HC 2-3-07 xls_Song tra-750-tram nen 2" xfId="3107"/>
    <cellStyle name="_KT (2)_Book1_DUONG DOI THI XA-THU HOI-HC 2-3-07 xls_Song tra-750-tram nen 2 2" xfId="5781"/>
    <cellStyle name="_KT (2)_Book1_DUONG DOI THI XA-THU HOI-HC 2-3-07 xls_Song tra-750-tram nen 3" xfId="5782"/>
    <cellStyle name="_KT (2)_Book1_Gia cuoc van chuyen" xfId="1180"/>
    <cellStyle name="_KT (2)_Book1_Gia cuoc van chuyen 2" xfId="6999"/>
    <cellStyle name="_KT (2)_Book1_Gia cuoc van chuyen 3" xfId="10426"/>
    <cellStyle name="_KT (2)_Book1_Khu dan cu SO 2(TK BV-TC)-1" xfId="1181"/>
    <cellStyle name="_KT (2)_Book1_Khu dan cu SO 2(TK BV-TC)-1 2" xfId="7000"/>
    <cellStyle name="_KT (2)_Book1_Khu dan cu SO 2(TK BV-TC)-1 3" xfId="10427"/>
    <cellStyle name="_KT (2)_Book1_KHU DAN CU SUOI VANG" xfId="1182"/>
    <cellStyle name="_KT (2)_Book1_Khu TDC Phuoc Trung" xfId="1183"/>
    <cellStyle name="_KT (2)_Book1_Khu TDC Phuoc Trung 2" xfId="7001"/>
    <cellStyle name="_KT (2)_Book1_Khu TDC Phuoc Trung 3" xfId="10428"/>
    <cellStyle name="_KT (2)_Book1_MUOI TINH PHUOC MINH" xfId="1184"/>
    <cellStyle name="_KT (2)_Book1_MUOI TINH PHUOC MINH 2" xfId="3779"/>
    <cellStyle name="_KT (2)_Book1_MUOI TINH PHUOC MINH_Song tra-750-tram nen" xfId="1185"/>
    <cellStyle name="_KT (2)_Book1_Pham Van Thanh" xfId="1186"/>
    <cellStyle name="_KT (2)_Book1_Pham Van Thanh 2" xfId="7002"/>
    <cellStyle name="_KT (2)_Book1_Pham Van Thanh 3" xfId="10429"/>
    <cellStyle name="_KT (2)_Book1_Phuoc My Giai Doan 3-gia moi-14-10-uni" xfId="1187"/>
    <cellStyle name="_KT (2)_Book1_Phuoc My Giai Doan 3-gia moi-14-10-uni 2" xfId="7003"/>
    <cellStyle name="_KT (2)_Book1_Phuoc My Giai Doan 3-gia moi-14-10-uni 3" xfId="10430"/>
    <cellStyle name="_KT (2)_Book1_Song tra-750-tram nen" xfId="1188"/>
    <cellStyle name="_KT (2)_Book1_Song tra-750-tram nen 2" xfId="3108"/>
    <cellStyle name="_KT (2)_Book1_Song tra-750-tram nen 2 2" xfId="5783"/>
    <cellStyle name="_KT (2)_Book1_Song tra-750-tram nen 3" xfId="5784"/>
    <cellStyle name="_KT (2)_Book1_TDC Tan My" xfId="1189"/>
    <cellStyle name="_KT (2)_Book1_TDC Tan My 2" xfId="3780"/>
    <cellStyle name="_KT (2)_Book1_TDC Tan My_Song tra-750-tram nen" xfId="1190"/>
    <cellStyle name="_KT (2)_Book1_Thuan Bac-sua lai" xfId="1191"/>
    <cellStyle name="_KT (2)_Book1_Thuan Bac-sua lai 2" xfId="7005"/>
    <cellStyle name="_KT (2)_Book1_Thuan Bac-sua lai 3" xfId="10431"/>
    <cellStyle name="_KT (2)_Book1_Truong day nghe (20.1.06)" xfId="1192"/>
    <cellStyle name="_KT (2)_Book1_VKim" xfId="1193"/>
    <cellStyle name="_KT (2)_Book1_VKim 2" xfId="5785"/>
    <cellStyle name="_KT (2)_DM.NHANCONG" xfId="1194"/>
    <cellStyle name="_KT (2)_DM.NHANCONG 2" xfId="3781"/>
    <cellStyle name="_KT (2)_DM.NHANCONG 3" xfId="5786"/>
    <cellStyle name="_KT (2)_DM.NHANCONG_Song tra-750-tram nen" xfId="1195"/>
    <cellStyle name="_KT (2)_DM.NHANCONG_Song tra-750-tram nen 2" xfId="3109"/>
    <cellStyle name="_KT (2)_DM.NHANCONG_Song tra-750-tram nen 2 2" xfId="5787"/>
    <cellStyle name="_KT (2)_DM.NHANCONG_Song tra-750-tram nen 3" xfId="5788"/>
    <cellStyle name="_KT (2)_DT Ngoc Ha" xfId="1196"/>
    <cellStyle name="_KT (2)_DT Ngoc Ha 2" xfId="3782"/>
    <cellStyle name="_KT (2)_DT Ngoc Ha 3" xfId="5789"/>
    <cellStyle name="_KT (2)_DT Ngoc Ha_Song tra-750-tram nen" xfId="1197"/>
    <cellStyle name="_KT (2)_DT Ngoc Ha_Song tra-750-tram nen 2" xfId="3110"/>
    <cellStyle name="_KT (2)_DT Ngoc Ha_Song tra-750-tram nen 2 2" xfId="5790"/>
    <cellStyle name="_KT (2)_DT Ngoc Ha_Song tra-750-tram nen 3" xfId="5791"/>
    <cellStyle name="_KT (2)_DUTOAN_DAMDOI_PD1" xfId="1198"/>
    <cellStyle name="_KT (2)_DUTOAN_DAMDOI_PD1 2" xfId="3783"/>
    <cellStyle name="_KT (2)_DUTOAN_DAMDOI_PD1 3" xfId="5792"/>
    <cellStyle name="_KT (2)_DUTOAN_DAMDOI_PD1_Song tra-750-tram nen" xfId="1199"/>
    <cellStyle name="_KT (2)_DUTOAN_DAMDOI_PD1_Song tra-750-tram nen 2" xfId="3111"/>
    <cellStyle name="_KT (2)_DUTOAN_DAMDOI_PD1_Song tra-750-tram nen 2 2" xfId="5793"/>
    <cellStyle name="_KT (2)_DUTOAN_DAMDOI_PD1_Song tra-750-tram nen 3" xfId="5794"/>
    <cellStyle name="_KT (2)_KHU DAN CU SUOI VANG" xfId="1200"/>
    <cellStyle name="_KT (2)_Khu dan cu Thap Cham 1 (TK BV-TC)-2-HC LAN 1" xfId="1201"/>
    <cellStyle name="_KT (2)_Khu TDC Phuoc Trung" xfId="1202"/>
    <cellStyle name="_KT (2)_Khu TDC Phuoc Trung 2" xfId="3784"/>
    <cellStyle name="_KT (2)_Khu TDC Phuoc Trung_Song tra-750-tram nen" xfId="1203"/>
    <cellStyle name="_KT (2)_Khu TDC Phuoc Trung_Song tra-750-tram nen 2" xfId="3112"/>
    <cellStyle name="_KT (2)_Lora-tungchau" xfId="1204"/>
    <cellStyle name="_KT (2)_Lora-tungchau 2" xfId="3785"/>
    <cellStyle name="_KT (2)_Lora-tungchau 3" xfId="5795"/>
    <cellStyle name="_KT (2)_Lora-tungchau_BAO TRO XH-DU TOAN" xfId="1205"/>
    <cellStyle name="_KT (2)_Lora-tungchau_BAO TRO XH-DU TOAN 2" xfId="5796"/>
    <cellStyle name="_KT (2)_Lora-tungchau_BD" xfId="1206"/>
    <cellStyle name="_KT (2)_Lora-tungchau_BD 2" xfId="5797"/>
    <cellStyle name="_KT (2)_Lora-tungchau_DM.NHANCONG" xfId="1207"/>
    <cellStyle name="_KT (2)_Lora-tungchau_DM.NHANCONG 2" xfId="3786"/>
    <cellStyle name="_KT (2)_Lora-tungchau_DM.NHANCONG 3" xfId="5798"/>
    <cellStyle name="_KT (2)_Lora-tungchau_DM.NHANCONG_Song tra-750-tram nen" xfId="1208"/>
    <cellStyle name="_KT (2)_Lora-tungchau_DM.NHANCONG_Song tra-750-tram nen 2" xfId="3113"/>
    <cellStyle name="_KT (2)_Lora-tungchau_DM.NHANCONG_Song tra-750-tram nen 2 2" xfId="5799"/>
    <cellStyle name="_KT (2)_Lora-tungchau_DM.NHANCONG_Song tra-750-tram nen 3" xfId="5800"/>
    <cellStyle name="_KT (2)_Lora-tungchau_DUONG DOI TAN HOI-NEW 21-8-2006" xfId="1209"/>
    <cellStyle name="_KT (2)_Lora-tungchau_DUONG DOI TAN HOI-NEW 21-8-2006 2" xfId="5801"/>
    <cellStyle name="_KT (2)_Lora-tungchau_Gia cuoc van chuyen" xfId="1210"/>
    <cellStyle name="_KT (2)_Lora-tungchau_Gia cuoc van chuyen 2" xfId="5802"/>
    <cellStyle name="_KT (2)_Lora-tungchau_Khu dan cu SO 2(TK BV-TC)-1" xfId="1211"/>
    <cellStyle name="_KT (2)_Lora-tungchau_Khu dan cu SO 2(TK BV-TC)-1 2" xfId="5803"/>
    <cellStyle name="_KT (2)_Lora-tungchau_LTRI- TDINH" xfId="1212"/>
    <cellStyle name="_KT (2)_Lora-tungchau_Pham Van Thanh" xfId="1213"/>
    <cellStyle name="_KT (2)_Lora-tungchau_Pham Van Thanh 2" xfId="5804"/>
    <cellStyle name="_KT (2)_Lora-tungchau_Phuoc My Giai Doan 3-gia moi-14-10-uni" xfId="1214"/>
    <cellStyle name="_KT (2)_Lora-tungchau_Phuoc My Giai Doan 3-gia moi-14-10-uni 2" xfId="5805"/>
    <cellStyle name="_KT (2)_Lora-tungchau_Song tra-750-tram nen" xfId="1215"/>
    <cellStyle name="_KT (2)_Lora-tungchau_Song tra-750-tram nen 2" xfId="3114"/>
    <cellStyle name="_KT (2)_Lora-tungchau_Song tra-750-tram nen 2 2" xfId="5806"/>
    <cellStyle name="_KT (2)_Lora-tungchau_Song tra-750-tram nen 3" xfId="5807"/>
    <cellStyle name="_KT (2)_Lora-tungchau_Thuan Bac-sua lai" xfId="1216"/>
    <cellStyle name="_KT (2)_Lora-tungchau_Thuan Bac-sua lai 2" xfId="5808"/>
    <cellStyle name="_KT (2)_Lora-tungchau_VKim" xfId="1217"/>
    <cellStyle name="_KT (2)_Lora-tungchau_VKim 2" xfId="5809"/>
    <cellStyle name="_KT (2)_MUOI TINH PHUOC MINH" xfId="1218"/>
    <cellStyle name="_KT (2)_MUOI TINH PHUOC MINH 2" xfId="3787"/>
    <cellStyle name="_KT (2)_MUOI TINH PHUOC MINH 3" xfId="5810"/>
    <cellStyle name="_KT (2)_MUOI TINH PHUOC MINH_Song tra-750-tram nen" xfId="1219"/>
    <cellStyle name="_KT (2)_MUOI TINH PHUOC MINH_Song tra-750-tram nen 2" xfId="3115"/>
    <cellStyle name="_KT (2)_MUOI TINH PHUOC MINH_Song tra-750-tram nen 2 2" xfId="5811"/>
    <cellStyle name="_KT (2)_MUOI TINH PHUOC MINH_Song tra-750-tram nen 3" xfId="5812"/>
    <cellStyle name="_KT (2)_PERSONAL" xfId="1220"/>
    <cellStyle name="_KT (2)_PERSONAL 2" xfId="3788"/>
    <cellStyle name="_KT (2)_PERSONAL_Book1" xfId="1221"/>
    <cellStyle name="_KT (2)_PERSONAL_Book1 2" xfId="3789"/>
    <cellStyle name="_KT (2)_PERSONAL_Book1 3" xfId="5813"/>
    <cellStyle name="_KT (2)_PERSONAL_Book1_06 Thuy san Ninh Phuoc (luu 21-06)" xfId="1222"/>
    <cellStyle name="_KT (2)_PERSONAL_Book1_06 Thuy san Ninh Phuoc (luu 21-06) 2" xfId="5814"/>
    <cellStyle name="_KT (2)_PERSONAL_Book1_1" xfId="1223"/>
    <cellStyle name="_KT (2)_PERSONAL_Book1_1 2" xfId="3790"/>
    <cellStyle name="_KT (2)_PERSONAL_Book1_1_Song tra-750-tram nen" xfId="1224"/>
    <cellStyle name="_KT (2)_PERSONAL_Book1_BAO TRO XH-DU TOAN" xfId="1225"/>
    <cellStyle name="_KT (2)_PERSONAL_Book1_BAO TRO XH-DU TOAN 2" xfId="5815"/>
    <cellStyle name="_KT (2)_PERSONAL_Book1_BD" xfId="1226"/>
    <cellStyle name="_KT (2)_PERSONAL_Book1_BD 2" xfId="5816"/>
    <cellStyle name="_KT (2)_PERSONAL_Book1_Book1" xfId="1227"/>
    <cellStyle name="_KT (2)_PERSONAL_Book1_Book1 2" xfId="3791"/>
    <cellStyle name="_KT (2)_PERSONAL_Book1_Book1_Song tra-750-tram nen" xfId="1228"/>
    <cellStyle name="_KT (2)_PERSONAL_Book1_Book1_Song tra-750-tram nen 2" xfId="3116"/>
    <cellStyle name="_KT (2)_PERSONAL_Book1_DI DOI TRUONG LE QUY DON-HC HOAN CONG" xfId="1229"/>
    <cellStyle name="_KT (2)_PERSONAL_Book1_DUONG DOI TAN HOI-NEW 21-8-2006" xfId="1230"/>
    <cellStyle name="_KT (2)_PERSONAL_Book1_DUONG DOI TAN HOI-NEW 21-8-2006 2" xfId="5817"/>
    <cellStyle name="_KT (2)_PERSONAL_Book1_DUONG DOI THI XA-THU HOI-HC 2-3-07 xls" xfId="1231"/>
    <cellStyle name="_KT (2)_PERSONAL_Book1_DUONG DOI THI XA-THU HOI-HC 2-3-07 xls 2" xfId="3792"/>
    <cellStyle name="_KT (2)_PERSONAL_Book1_DUONG DOI THI XA-THU HOI-HC 2-3-07 xls 3" xfId="5818"/>
    <cellStyle name="_KT (2)_PERSONAL_Book1_DUONG DOI THI XA-THU HOI-HC 2-3-07 xls_Song tra-750-tram nen" xfId="1232"/>
    <cellStyle name="_KT (2)_PERSONAL_Book1_DUONG DOI THI XA-THU HOI-HC 2-3-07 xls_Song tra-750-tram nen 2" xfId="3117"/>
    <cellStyle name="_KT (2)_PERSONAL_Book1_DUONG DOI THI XA-THU HOI-HC 2-3-07 xls_Song tra-750-tram nen 2 2" xfId="5819"/>
    <cellStyle name="_KT (2)_PERSONAL_Book1_DUONG DOI THI XA-THU HOI-HC 2-3-07 xls_Song tra-750-tram nen 3" xfId="5820"/>
    <cellStyle name="_KT (2)_PERSONAL_Book1_Gia cuoc van chuyen" xfId="1233"/>
    <cellStyle name="_KT (2)_PERSONAL_Book1_Khu dan cu SO 2(TK BV-TC)-1" xfId="1234"/>
    <cellStyle name="_KT (2)_PERSONAL_Book1_KHU DAN CU SUOI VANG" xfId="1235"/>
    <cellStyle name="_KT (2)_PERSONAL_Book1_Khu TDC Phuoc Trung" xfId="1236"/>
    <cellStyle name="_KT (2)_PERSONAL_Book1_Pham Van Thanh" xfId="1237"/>
    <cellStyle name="_KT (2)_PERSONAL_Book1_Phuoc My Giai Doan 3-gia moi-14-10-uni" xfId="1238"/>
    <cellStyle name="_KT (2)_PERSONAL_Book1_Song tra-750-tram nen" xfId="1239"/>
    <cellStyle name="_KT (2)_PERSONAL_Book1_Song tra-750-tram nen 2" xfId="3118"/>
    <cellStyle name="_KT (2)_PERSONAL_Book1_Song tra-750-tram nen 2 2" xfId="5821"/>
    <cellStyle name="_KT (2)_PERSONAL_Book1_Song tra-750-tram nen 3" xfId="5822"/>
    <cellStyle name="_KT (2)_PERSONAL_Book1_Thuan Bac-sua lai" xfId="1240"/>
    <cellStyle name="_KT (2)_PERSONAL_Book1_VKim" xfId="1241"/>
    <cellStyle name="_KT (2)_PERSONAL_Book1_VKim 2" xfId="5823"/>
    <cellStyle name="_KT (2)_PERSONAL_HTQ.8 GD1" xfId="1242"/>
    <cellStyle name="_KT (2)_PERSONAL_HTQ.8 GD1 2" xfId="3793"/>
    <cellStyle name="_KT (2)_PERSONAL_HTQ.8 GD1 3" xfId="5824"/>
    <cellStyle name="_KT (2)_PERSONAL_HTQ.8 GD1_06 Thuy san Ninh Phuoc (luu 21-06)" xfId="1243"/>
    <cellStyle name="_KT (2)_PERSONAL_HTQ.8 GD1_06 Thuy san Ninh Phuoc (luu 21-06) 2" xfId="5825"/>
    <cellStyle name="_KT (2)_PERSONAL_HTQ.8 GD1_BAO TRO XH-DU TOAN" xfId="1244"/>
    <cellStyle name="_KT (2)_PERSONAL_HTQ.8 GD1_BAO TRO XH-DU TOAN 2" xfId="5826"/>
    <cellStyle name="_KT (2)_PERSONAL_HTQ.8 GD1_BD" xfId="1245"/>
    <cellStyle name="_KT (2)_PERSONAL_HTQ.8 GD1_BD 2" xfId="5827"/>
    <cellStyle name="_KT (2)_PERSONAL_HTQ.8 GD1_DI DOI TRUONG LE QUY DON-HC HOAN CONG" xfId="1246"/>
    <cellStyle name="_KT (2)_PERSONAL_HTQ.8 GD1_DUONG DOI TAN HOI-NEW 21-8-2006" xfId="1247"/>
    <cellStyle name="_KT (2)_PERSONAL_HTQ.8 GD1_DUONG DOI TAN HOI-NEW 21-8-2006 2" xfId="5828"/>
    <cellStyle name="_KT (2)_PERSONAL_HTQ.8 GD1_DUONG DOI THI XA-THU HOI-HC 2-3-07 xls" xfId="1248"/>
    <cellStyle name="_KT (2)_PERSONAL_HTQ.8 GD1_DUONG DOI THI XA-THU HOI-HC 2-3-07 xls 2" xfId="3794"/>
    <cellStyle name="_KT (2)_PERSONAL_HTQ.8 GD1_DUONG DOI THI XA-THU HOI-HC 2-3-07 xls 3" xfId="5829"/>
    <cellStyle name="_KT (2)_PERSONAL_HTQ.8 GD1_DUONG DOI THI XA-THU HOI-HC 2-3-07 xls_Song tra-750-tram nen" xfId="1249"/>
    <cellStyle name="_KT (2)_PERSONAL_HTQ.8 GD1_DUONG DOI THI XA-THU HOI-HC 2-3-07 xls_Song tra-750-tram nen 2" xfId="3119"/>
    <cellStyle name="_KT (2)_PERSONAL_HTQ.8 GD1_DUONG DOI THI XA-THU HOI-HC 2-3-07 xls_Song tra-750-tram nen 2 2" xfId="5830"/>
    <cellStyle name="_KT (2)_PERSONAL_HTQ.8 GD1_DUONG DOI THI XA-THU HOI-HC 2-3-07 xls_Song tra-750-tram nen 3" xfId="5831"/>
    <cellStyle name="_KT (2)_PERSONAL_HTQ.8 GD1_Gia cuoc van chuyen" xfId="1250"/>
    <cellStyle name="_KT (2)_PERSONAL_HTQ.8 GD1_Khu dan cu SO 2(TK BV-TC)-1" xfId="1251"/>
    <cellStyle name="_KT (2)_PERSONAL_HTQ.8 GD1_KHU DAN CU SUOI VANG" xfId="1252"/>
    <cellStyle name="_KT (2)_PERSONAL_HTQ.8 GD1_Khu TDC Phuoc Trung" xfId="1253"/>
    <cellStyle name="_KT (2)_PERSONAL_HTQ.8 GD1_Pham Van Thanh" xfId="1254"/>
    <cellStyle name="_KT (2)_PERSONAL_HTQ.8 GD1_Phuoc My Giai Doan 3-gia moi-14-10-uni" xfId="1255"/>
    <cellStyle name="_KT (2)_PERSONAL_HTQ.8 GD1_Song tra-750-tram nen" xfId="1256"/>
    <cellStyle name="_KT (2)_PERSONAL_HTQ.8 GD1_Song tra-750-tram nen 2" xfId="3120"/>
    <cellStyle name="_KT (2)_PERSONAL_HTQ.8 GD1_Song tra-750-tram nen 2 2" xfId="5832"/>
    <cellStyle name="_KT (2)_PERSONAL_HTQ.8 GD1_Song tra-750-tram nen 3" xfId="5833"/>
    <cellStyle name="_KT (2)_PERSONAL_HTQ.8 GD1_Thuan Bac-sua lai" xfId="1257"/>
    <cellStyle name="_KT (2)_PERSONAL_HTQ.8 GD1_VKim" xfId="1258"/>
    <cellStyle name="_KT (2)_PERSONAL_HTQ.8 GD1_VKim 2" xfId="5834"/>
    <cellStyle name="_KT (2)_PERSONAL_Song tra-750-tram nen" xfId="1259"/>
    <cellStyle name="_KT (2)_PERSONAL_Song tra-750-tram nen 2" xfId="3121"/>
    <cellStyle name="_KT (2)_PERSONAL_THG" xfId="1260"/>
    <cellStyle name="_KT (2)_PERSONAL_THG 2" xfId="3795"/>
    <cellStyle name="_KT (2)_PERSONAL_THG_Song tra-750-tram nen" xfId="1261"/>
    <cellStyle name="_KT (2)_PERSONAL_Tong hop KHCB 2001" xfId="1262"/>
    <cellStyle name="_KT (2)_PERSONAL_Tong hop KHCB 2001 2" xfId="3796"/>
    <cellStyle name="_KT (2)_PERSONAL_Tong hop KHCB 2001_Song tra-750-tram nen" xfId="1263"/>
    <cellStyle name="_KT (2)_PERSONAL_Tong hop KHCB 2001_Song tra-750-tram nen 2" xfId="3122"/>
    <cellStyle name="_KT (2)_PHUOC HUU" xfId="1264"/>
    <cellStyle name="_KT (2)_PHUOC HUU 2" xfId="3797"/>
    <cellStyle name="_KT (2)_PHUOC HUU 3" xfId="5835"/>
    <cellStyle name="_KT (2)_PHUOC HUU_Song tra-750-tram nen" xfId="1265"/>
    <cellStyle name="_KT (2)_PHUOC HUU_Song tra-750-tram nen 2" xfId="3123"/>
    <cellStyle name="_KT (2)_PHUOC HUU_Song tra-750-tram nen 2 2" xfId="5836"/>
    <cellStyle name="_KT (2)_PHUOC HUU_Song tra-750-tram nen 3" xfId="5837"/>
    <cellStyle name="_KT (2)_Qt-HT3PQ1(CauKho)" xfId="1266"/>
    <cellStyle name="_KT (2)_Qt-HT3PQ1(CauKho) 2" xfId="3798"/>
    <cellStyle name="_KT (2)_Qt-HT3PQ1(CauKho)_Song tra-750-tram nen" xfId="1267"/>
    <cellStyle name="_KT (2)_Qt-HT3PQ1(CauKho)_Song tra-750-tram nen 2" xfId="3124"/>
    <cellStyle name="_KT (2)_Song tra-750-tram nen" xfId="1268"/>
    <cellStyle name="_KT (2)_Song tra-750-tram nen 2" xfId="3125"/>
    <cellStyle name="_KT (2)_Song tra-750-tram nen 2 2" xfId="5838"/>
    <cellStyle name="_KT (2)_Song tra-750-tram nen 3" xfId="5839"/>
    <cellStyle name="_KT (2)_TDC Tan My" xfId="1269"/>
    <cellStyle name="_KT (2)_TDC Tan My 2" xfId="3799"/>
    <cellStyle name="_KT (2)_TDC Tan My 3" xfId="5840"/>
    <cellStyle name="_KT (2)_TDC Tan My_Song tra-750-tram nen" xfId="1270"/>
    <cellStyle name="_KT (2)_TDC Tan My_Song tra-750-tram nen 2" xfId="3126"/>
    <cellStyle name="_KT (2)_TDC Tan My_Song tra-750-tram nen 2 2" xfId="5841"/>
    <cellStyle name="_KT (2)_TDC Tan My_Song tra-750-tram nen 3" xfId="5842"/>
    <cellStyle name="_KT (2)_TDT-MAU2" xfId="1271"/>
    <cellStyle name="_KT (2)_TDT-MAU2 2" xfId="3800"/>
    <cellStyle name="_KT (2)_TDT-MAU2 3" xfId="5843"/>
    <cellStyle name="_KT (2)_TDT-MAU2_Song tra-750-tram nen" xfId="1272"/>
    <cellStyle name="_KT (2)_TDT-MAU2_Song tra-750-tram nen 2" xfId="3127"/>
    <cellStyle name="_KT (2)_TDT-MAU2_Song tra-750-tram nen 2 2" xfId="5844"/>
    <cellStyle name="_KT (2)_TDT-MAU2_Song tra-750-tram nen 3" xfId="5845"/>
    <cellStyle name="_KT (2)_TG-TH" xfId="1273"/>
    <cellStyle name="_KT (2)_TG-TH 2" xfId="3801"/>
    <cellStyle name="_KT (2)_TG-TH 3" xfId="6561"/>
    <cellStyle name="_KT (2)_TG-TH 4" xfId="7017"/>
    <cellStyle name="_KT (2)_TG-TH 5" xfId="10433"/>
    <cellStyle name="_KT (2)_TG-TH_Song tra-750-tram nen" xfId="1274"/>
    <cellStyle name="_KT (2)_TG-TH_Song tra-750-tram nen 2" xfId="7018"/>
    <cellStyle name="_KT (2)_TG-TH_Song tra-750-tram nen 3" xfId="10434"/>
    <cellStyle name="_KT (2)_Truong day nghe (20.1.06)" xfId="1275"/>
    <cellStyle name="_KT (2)_Truong day nghe (20.1.06) 2" xfId="3128"/>
    <cellStyle name="_KT (2)_Truong day nghe (20.1.06) 2 2" xfId="5846"/>
    <cellStyle name="_KT (2)_Truong day nghe (20.1.06) 3" xfId="5847"/>
    <cellStyle name="_KT_TG" xfId="1276"/>
    <cellStyle name="_KT_TG 2" xfId="3802"/>
    <cellStyle name="_KT_TG 3" xfId="6562"/>
    <cellStyle name="_KT_TG 4" xfId="7019"/>
    <cellStyle name="_KT_TG 5" xfId="10435"/>
    <cellStyle name="_KT_TG_1" xfId="1277"/>
    <cellStyle name="_KT_TG_1 2" xfId="3803"/>
    <cellStyle name="_KT_TG_1_07-PHUOC HA.XLS-1" xfId="1278"/>
    <cellStyle name="_KT_TG_1_07-PHUOC HA.XLS-1 2" xfId="3804"/>
    <cellStyle name="_KT_TG_1_07-PHUOC HA.XLS-1_Song tra-750-tram nen" xfId="1279"/>
    <cellStyle name="_KT_TG_1_07-PHUOC HA.XLS-1_Song tra-750-tram nen 2" xfId="3129"/>
    <cellStyle name="_KT_TG_1_BAO CAO KLCT PT2000" xfId="1280"/>
    <cellStyle name="_KT_TG_1_BAO CAO KLCT PT2000 2" xfId="3805"/>
    <cellStyle name="_KT_TG_1_BAO CAO KLCT PT2000_Song tra-750-tram nen" xfId="1281"/>
    <cellStyle name="_KT_TG_1_BAO CAO KLCT PT2000_Song tra-750-tram nen 2" xfId="3130"/>
    <cellStyle name="_KT_TG_1_BAO CAO PT2000" xfId="1282"/>
    <cellStyle name="_KT_TG_1_BAO CAO PT2000 2" xfId="3806"/>
    <cellStyle name="_KT_TG_1_BAO CAO PT2000_Book1" xfId="1283"/>
    <cellStyle name="_KT_TG_1_BAO CAO PT2000_Book1 2" xfId="3807"/>
    <cellStyle name="_KT_TG_1_BAO CAO PT2000_Book1_Song tra-750-tram nen" xfId="1284"/>
    <cellStyle name="_KT_TG_1_BAO CAO PT2000_Book1_Song tra-750-tram nen 2" xfId="3131"/>
    <cellStyle name="_KT_TG_1_BAO CAO PT2000_DT Ngoc Ha" xfId="1285"/>
    <cellStyle name="_KT_TG_1_BAO CAO PT2000_DT Ngoc Ha 2" xfId="3808"/>
    <cellStyle name="_KT_TG_1_BAO CAO PT2000_DT Ngoc Ha_Song tra-750-tram nen" xfId="1286"/>
    <cellStyle name="_KT_TG_1_BAO CAO PT2000_DT Ngoc Ha_Song tra-750-tram nen 2" xfId="3132"/>
    <cellStyle name="_KT_TG_1_BAO CAO PT2000_MUOI TINH PHUOC MINH" xfId="1287"/>
    <cellStyle name="_KT_TG_1_BAO CAO PT2000_MUOI TINH PHUOC MINH 2" xfId="3809"/>
    <cellStyle name="_KT_TG_1_BAO CAO PT2000_MUOI TINH PHUOC MINH_Song tra-750-tram nen" xfId="1288"/>
    <cellStyle name="_KT_TG_1_BAO CAO PT2000_MUOI TINH PHUOC MINH_Song tra-750-tram nen 2" xfId="3133"/>
    <cellStyle name="_KT_TG_1_BAO CAO PT2000_Song tra-750-tram nen" xfId="1289"/>
    <cellStyle name="_KT_TG_1_BAO CAO PT2000_Song tra-750-tram nen 2" xfId="3134"/>
    <cellStyle name="_KT_TG_1_BAO CAO PT2000_TDC Tan My" xfId="1290"/>
    <cellStyle name="_KT_TG_1_BAO CAO PT2000_TDC Tan My 2" xfId="3810"/>
    <cellStyle name="_KT_TG_1_BAO CAO PT2000_TDC Tan My_Song tra-750-tram nen" xfId="1291"/>
    <cellStyle name="_KT_TG_1_BAO CAO PT2000_TDC Tan My_Song tra-750-tram nen 2" xfId="3135"/>
    <cellStyle name="_KT_TG_1_BAO CAO PT2000_trinh bao gia" xfId="1292"/>
    <cellStyle name="_KT_TG_1_BAO CAO PT2000_trinh bao gia 2" xfId="3811"/>
    <cellStyle name="_KT_TG_1_BAO CAO PT2000_trinh bao gia 3" xfId="5848"/>
    <cellStyle name="_KT_TG_1_BAO CAO PT2000_trinh bao gia 3 2" xfId="8578"/>
    <cellStyle name="_KT_TG_1_BAO CAO PT2000_trinh bao gia 4" xfId="7021"/>
    <cellStyle name="_KT_TG_1_BAO CAO PT2000_trinh bao gia_06 Thuy san Ninh Phuoc (luu 21-06)" xfId="1293"/>
    <cellStyle name="_KT_TG_1_BAO CAO PT2000_trinh bao gia_06 Thuy san Ninh Phuoc (luu 21-06) 2" xfId="5849"/>
    <cellStyle name="_KT_TG_1_BAO CAO PT2000_trinh bao gia_06 Thuy san Ninh Phuoc (luu 21-06) 2 2" xfId="8579"/>
    <cellStyle name="_KT_TG_1_BAO CAO PT2000_trinh bao gia_06 Thuy san Ninh Phuoc (luu 21-06) 3" xfId="7022"/>
    <cellStyle name="_KT_TG_1_BAO CAO PT2000_trinh bao gia_BAO TRO XH-DU TOAN" xfId="1294"/>
    <cellStyle name="_KT_TG_1_BAO CAO PT2000_trinh bao gia_BAO TRO XH-DU TOAN 2" xfId="5850"/>
    <cellStyle name="_KT_TG_1_BAO CAO PT2000_trinh bao gia_BAO TRO XH-DU TOAN 2 2" xfId="8580"/>
    <cellStyle name="_KT_TG_1_BAO CAO PT2000_trinh bao gia_BAO TRO XH-DU TOAN 3" xfId="7023"/>
    <cellStyle name="_KT_TG_1_BAO CAO PT2000_trinh bao gia_BD" xfId="1295"/>
    <cellStyle name="_KT_TG_1_BAO CAO PT2000_trinh bao gia_BD 2" xfId="5851"/>
    <cellStyle name="_KT_TG_1_BAO CAO PT2000_trinh bao gia_BD 2 2" xfId="8581"/>
    <cellStyle name="_KT_TG_1_BAO CAO PT2000_trinh bao gia_BD 3" xfId="7024"/>
    <cellStyle name="_KT_TG_1_BAO CAO PT2000_trinh bao gia_DI DOI TRUONG LE QUY DON-HC HOAN CONG" xfId="1296"/>
    <cellStyle name="_KT_TG_1_BAO CAO PT2000_trinh bao gia_DUONG DOI TAN HOI-NEW 21-8-2006" xfId="1297"/>
    <cellStyle name="_KT_TG_1_BAO CAO PT2000_trinh bao gia_DUONG DOI TAN HOI-NEW 21-8-2006 2" xfId="5852"/>
    <cellStyle name="_KT_TG_1_BAO CAO PT2000_trinh bao gia_DUONG DOI TAN HOI-NEW 21-8-2006 2 2" xfId="8582"/>
    <cellStyle name="_KT_TG_1_BAO CAO PT2000_trinh bao gia_DUONG DOI TAN HOI-NEW 21-8-2006 3" xfId="7025"/>
    <cellStyle name="_KT_TG_1_BAO CAO PT2000_trinh bao gia_DUONG DOI THI XA-THU HOI-HC 2-3-07 xls" xfId="1298"/>
    <cellStyle name="_KT_TG_1_BAO CAO PT2000_trinh bao gia_DUONG DOI THI XA-THU HOI-HC 2-3-07 xls 2" xfId="3812"/>
    <cellStyle name="_KT_TG_1_BAO CAO PT2000_trinh bao gia_DUONG DOI THI XA-THU HOI-HC 2-3-07 xls 3" xfId="5853"/>
    <cellStyle name="_KT_TG_1_BAO CAO PT2000_trinh bao gia_DUONG DOI THI XA-THU HOI-HC 2-3-07 xls 3 2" xfId="8583"/>
    <cellStyle name="_KT_TG_1_BAO CAO PT2000_trinh bao gia_DUONG DOI THI XA-THU HOI-HC 2-3-07 xls 4" xfId="7026"/>
    <cellStyle name="_KT_TG_1_BAO CAO PT2000_trinh bao gia_DUONG DOI THI XA-THU HOI-HC 2-3-07 xls_Song tra-750-tram nen" xfId="1299"/>
    <cellStyle name="_KT_TG_1_BAO CAO PT2000_trinh bao gia_DUONG DOI THI XA-THU HOI-HC 2-3-07 xls_Song tra-750-tram nen 2" xfId="3136"/>
    <cellStyle name="_KT_TG_1_BAO CAO PT2000_trinh bao gia_DUONG DOI THI XA-THU HOI-HC 2-3-07 xls_Song tra-750-tram nen 2 2" xfId="5854"/>
    <cellStyle name="_KT_TG_1_BAO CAO PT2000_trinh bao gia_DUONG DOI THI XA-THU HOI-HC 2-3-07 xls_Song tra-750-tram nen 2 2 2" xfId="8584"/>
    <cellStyle name="_KT_TG_1_BAO CAO PT2000_trinh bao gia_DUONG DOI THI XA-THU HOI-HC 2-3-07 xls_Song tra-750-tram nen 2 3" xfId="7681"/>
    <cellStyle name="_KT_TG_1_BAO CAO PT2000_trinh bao gia_DUONG DOI THI XA-THU HOI-HC 2-3-07 xls_Song tra-750-tram nen 3" xfId="5855"/>
    <cellStyle name="_KT_TG_1_BAO CAO PT2000_trinh bao gia_DUONG DOI THI XA-THU HOI-HC 2-3-07 xls_Song tra-750-tram nen 3 2" xfId="8585"/>
    <cellStyle name="_KT_TG_1_BAO CAO PT2000_trinh bao gia_DUONG DOI THI XA-THU HOI-HC 2-3-07 xls_Song tra-750-tram nen 4" xfId="7027"/>
    <cellStyle name="_KT_TG_1_BAO CAO PT2000_trinh bao gia_Gia cuoc van chuyen" xfId="1300"/>
    <cellStyle name="_KT_TG_1_BAO CAO PT2000_trinh bao gia_Khu dan cu SO 2(TK BV-TC)-1" xfId="1301"/>
    <cellStyle name="_KT_TG_1_BAO CAO PT2000_trinh bao gia_KHU DAN CU SUOI VANG" xfId="1302"/>
    <cellStyle name="_KT_TG_1_BAO CAO PT2000_trinh bao gia_Khu TDC Phuoc Trung" xfId="1303"/>
    <cellStyle name="_KT_TG_1_BAO CAO PT2000_trinh bao gia_Pham Van Thanh" xfId="1304"/>
    <cellStyle name="_KT_TG_1_BAO CAO PT2000_trinh bao gia_Phuoc My Giai Doan 3-gia moi-14-10-uni" xfId="1305"/>
    <cellStyle name="_KT_TG_1_BAO CAO PT2000_trinh bao gia_Song tra-750-tram nen" xfId="1306"/>
    <cellStyle name="_KT_TG_1_BAO CAO PT2000_trinh bao gia_Song tra-750-tram nen 2" xfId="3137"/>
    <cellStyle name="_KT_TG_1_BAO CAO PT2000_trinh bao gia_Song tra-750-tram nen 2 2" xfId="5856"/>
    <cellStyle name="_KT_TG_1_BAO CAO PT2000_trinh bao gia_Song tra-750-tram nen 2 2 2" xfId="8586"/>
    <cellStyle name="_KT_TG_1_BAO CAO PT2000_trinh bao gia_Song tra-750-tram nen 2 3" xfId="7682"/>
    <cellStyle name="_KT_TG_1_BAO CAO PT2000_trinh bao gia_Song tra-750-tram nen 3" xfId="5857"/>
    <cellStyle name="_KT_TG_1_BAO CAO PT2000_trinh bao gia_Song tra-750-tram nen 3 2" xfId="8587"/>
    <cellStyle name="_KT_TG_1_BAO CAO PT2000_trinh bao gia_Song tra-750-tram nen 4" xfId="7034"/>
    <cellStyle name="_KT_TG_1_BAO CAO PT2000_trinh bao gia_Thuan Bac-sua lai" xfId="1307"/>
    <cellStyle name="_KT_TG_1_BAO CAO PT2000_trinh bao gia_VKim" xfId="1308"/>
    <cellStyle name="_KT_TG_1_BAO CAO PT2000_trinh bao gia_VKim 2" xfId="5858"/>
    <cellStyle name="_KT_TG_1_BAO CAO PT2000_trinh bao gia_VKim 2 2" xfId="8588"/>
    <cellStyle name="_KT_TG_1_BAO CAO PT2000_trinh bao gia_VKim 3" xfId="7035"/>
    <cellStyle name="_KT_TG_1_BAO CAO PT2000_Truong day nghe (20.1.06)" xfId="1309"/>
    <cellStyle name="_KT_TG_1_BAO CAO PT2000_Truong day nghe (20.1.06) 2" xfId="3138"/>
    <cellStyle name="_KT_TG_1_Bao cao XDCB 2001 - T11 KH dieu chinh 20-11-THAI" xfId="1310"/>
    <cellStyle name="_KT_TG_1_Bao cao XDCB 2001 - T11 KH dieu chinh 20-11-THAI 2" xfId="3813"/>
    <cellStyle name="_KT_TG_1_Bao cao XDCB 2001 - T11 KH dieu chinh 20-11-THAI_Book1" xfId="1311"/>
    <cellStyle name="_KT_TG_1_Bao cao XDCB 2001 - T11 KH dieu chinh 20-11-THAI_Book1 2" xfId="3814"/>
    <cellStyle name="_KT_TG_1_Bao cao XDCB 2001 - T11 KH dieu chinh 20-11-THAI_Book1_Song tra-750-tram nen" xfId="1312"/>
    <cellStyle name="_KT_TG_1_Bao cao XDCB 2001 - T11 KH dieu chinh 20-11-THAI_Book1_Song tra-750-tram nen 2" xfId="3139"/>
    <cellStyle name="_KT_TG_1_Bao cao XDCB 2001 - T11 KH dieu chinh 20-11-THAI_DT Ngoc Ha" xfId="1313"/>
    <cellStyle name="_KT_TG_1_Bao cao XDCB 2001 - T11 KH dieu chinh 20-11-THAI_DT Ngoc Ha 2" xfId="3815"/>
    <cellStyle name="_KT_TG_1_Bao cao XDCB 2001 - T11 KH dieu chinh 20-11-THAI_DT Ngoc Ha_Song tra-750-tram nen" xfId="1314"/>
    <cellStyle name="_KT_TG_1_Bao cao XDCB 2001 - T11 KH dieu chinh 20-11-THAI_DT Ngoc Ha_Song tra-750-tram nen 2" xfId="3140"/>
    <cellStyle name="_KT_TG_1_Bao cao XDCB 2001 - T11 KH dieu chinh 20-11-THAI_MUOI TINH PHUOC MINH" xfId="1315"/>
    <cellStyle name="_KT_TG_1_Bao cao XDCB 2001 - T11 KH dieu chinh 20-11-THAI_MUOI TINH PHUOC MINH 2" xfId="3816"/>
    <cellStyle name="_KT_TG_1_Bao cao XDCB 2001 - T11 KH dieu chinh 20-11-THAI_MUOI TINH PHUOC MINH_Song tra-750-tram nen" xfId="1316"/>
    <cellStyle name="_KT_TG_1_Bao cao XDCB 2001 - T11 KH dieu chinh 20-11-THAI_MUOI TINH PHUOC MINH_Song tra-750-tram nen 2" xfId="3141"/>
    <cellStyle name="_KT_TG_1_Bao cao XDCB 2001 - T11 KH dieu chinh 20-11-THAI_Song tra-750-tram nen" xfId="1317"/>
    <cellStyle name="_KT_TG_1_Bao cao XDCB 2001 - T11 KH dieu chinh 20-11-THAI_Song tra-750-tram nen 2" xfId="3142"/>
    <cellStyle name="_KT_TG_1_Bao cao XDCB 2001 - T11 KH dieu chinh 20-11-THAI_TDC Tan My" xfId="1318"/>
    <cellStyle name="_KT_TG_1_Bao cao XDCB 2001 - T11 KH dieu chinh 20-11-THAI_TDC Tan My 2" xfId="3817"/>
    <cellStyle name="_KT_TG_1_Bao cao XDCB 2001 - T11 KH dieu chinh 20-11-THAI_TDC Tan My_Song tra-750-tram nen" xfId="1319"/>
    <cellStyle name="_KT_TG_1_Bao cao XDCB 2001 - T11 KH dieu chinh 20-11-THAI_TDC Tan My_Song tra-750-tram nen 2" xfId="3143"/>
    <cellStyle name="_KT_TG_1_Bao cao XDCB 2001 - T11 KH dieu chinh 20-11-THAI_trinh bao gia" xfId="1320"/>
    <cellStyle name="_KT_TG_1_Bao cao XDCB 2001 - T11 KH dieu chinh 20-11-THAI_trinh bao gia 2" xfId="3818"/>
    <cellStyle name="_KT_TG_1_Bao cao XDCB 2001 - T11 KH dieu chinh 20-11-THAI_trinh bao gia 3" xfId="5859"/>
    <cellStyle name="_KT_TG_1_Bao cao XDCB 2001 - T11 KH dieu chinh 20-11-THAI_trinh bao gia 3 2" xfId="8589"/>
    <cellStyle name="_KT_TG_1_Bao cao XDCB 2001 - T11 KH dieu chinh 20-11-THAI_trinh bao gia 4" xfId="7040"/>
    <cellStyle name="_KT_TG_1_Bao cao XDCB 2001 - T11 KH dieu chinh 20-11-THAI_trinh bao gia_06 Thuy san Ninh Phuoc (luu 21-06)" xfId="1321"/>
    <cellStyle name="_KT_TG_1_Bao cao XDCB 2001 - T11 KH dieu chinh 20-11-THAI_trinh bao gia_06 Thuy san Ninh Phuoc (luu 21-06) 2" xfId="5860"/>
    <cellStyle name="_KT_TG_1_Bao cao XDCB 2001 - T11 KH dieu chinh 20-11-THAI_trinh bao gia_06 Thuy san Ninh Phuoc (luu 21-06) 2 2" xfId="8590"/>
    <cellStyle name="_KT_TG_1_Bao cao XDCB 2001 - T11 KH dieu chinh 20-11-THAI_trinh bao gia_06 Thuy san Ninh Phuoc (luu 21-06) 3" xfId="7041"/>
    <cellStyle name="_KT_TG_1_Bao cao XDCB 2001 - T11 KH dieu chinh 20-11-THAI_trinh bao gia_BAO TRO XH-DU TOAN" xfId="1322"/>
    <cellStyle name="_KT_TG_1_Bao cao XDCB 2001 - T11 KH dieu chinh 20-11-THAI_trinh bao gia_BAO TRO XH-DU TOAN 2" xfId="5861"/>
    <cellStyle name="_KT_TG_1_Bao cao XDCB 2001 - T11 KH dieu chinh 20-11-THAI_trinh bao gia_BAO TRO XH-DU TOAN 2 2" xfId="8591"/>
    <cellStyle name="_KT_TG_1_Bao cao XDCB 2001 - T11 KH dieu chinh 20-11-THAI_trinh bao gia_BAO TRO XH-DU TOAN 3" xfId="7042"/>
    <cellStyle name="_KT_TG_1_Bao cao XDCB 2001 - T11 KH dieu chinh 20-11-THAI_trinh bao gia_BD" xfId="1323"/>
    <cellStyle name="_KT_TG_1_Bao cao XDCB 2001 - T11 KH dieu chinh 20-11-THAI_trinh bao gia_BD 2" xfId="5862"/>
    <cellStyle name="_KT_TG_1_Bao cao XDCB 2001 - T11 KH dieu chinh 20-11-THAI_trinh bao gia_BD 2 2" xfId="8592"/>
    <cellStyle name="_KT_TG_1_Bao cao XDCB 2001 - T11 KH dieu chinh 20-11-THAI_trinh bao gia_BD 3" xfId="7043"/>
    <cellStyle name="_KT_TG_1_Bao cao XDCB 2001 - T11 KH dieu chinh 20-11-THAI_trinh bao gia_DI DOI TRUONG LE QUY DON-HC HOAN CONG" xfId="1324"/>
    <cellStyle name="_KT_TG_1_Bao cao XDCB 2001 - T11 KH dieu chinh 20-11-THAI_trinh bao gia_DUONG DOI TAN HOI-NEW 21-8-2006" xfId="1325"/>
    <cellStyle name="_KT_TG_1_Bao cao XDCB 2001 - T11 KH dieu chinh 20-11-THAI_trinh bao gia_DUONG DOI TAN HOI-NEW 21-8-2006 2" xfId="5863"/>
    <cellStyle name="_KT_TG_1_Bao cao XDCB 2001 - T11 KH dieu chinh 20-11-THAI_trinh bao gia_DUONG DOI TAN HOI-NEW 21-8-2006 2 2" xfId="8593"/>
    <cellStyle name="_KT_TG_1_Bao cao XDCB 2001 - T11 KH dieu chinh 20-11-THAI_trinh bao gia_DUONG DOI TAN HOI-NEW 21-8-2006 3" xfId="7044"/>
    <cellStyle name="_KT_TG_1_Bao cao XDCB 2001 - T11 KH dieu chinh 20-11-THAI_trinh bao gia_DUONG DOI THI XA-THU HOI-HC 2-3-07 xls" xfId="1326"/>
    <cellStyle name="_KT_TG_1_Bao cao XDCB 2001 - T11 KH dieu chinh 20-11-THAI_trinh bao gia_DUONG DOI THI XA-THU HOI-HC 2-3-07 xls 2" xfId="3819"/>
    <cellStyle name="_KT_TG_1_Bao cao XDCB 2001 - T11 KH dieu chinh 20-11-THAI_trinh bao gia_DUONG DOI THI XA-THU HOI-HC 2-3-07 xls 3" xfId="5864"/>
    <cellStyle name="_KT_TG_1_Bao cao XDCB 2001 - T11 KH dieu chinh 20-11-THAI_trinh bao gia_DUONG DOI THI XA-THU HOI-HC 2-3-07 xls 3 2" xfId="8594"/>
    <cellStyle name="_KT_TG_1_Bao cao XDCB 2001 - T11 KH dieu chinh 20-11-THAI_trinh bao gia_DUONG DOI THI XA-THU HOI-HC 2-3-07 xls 4" xfId="7045"/>
    <cellStyle name="_KT_TG_1_Bao cao XDCB 2001 - T11 KH dieu chinh 20-11-THAI_trinh bao gia_DUONG DOI THI XA-THU HOI-HC 2-3-07 xls_Song tra-750-tram nen" xfId="1327"/>
    <cellStyle name="_KT_TG_1_Bao cao XDCB 2001 - T11 KH dieu chinh 20-11-THAI_trinh bao gia_DUONG DOI THI XA-THU HOI-HC 2-3-07 xls_Song tra-750-tram nen 2" xfId="3144"/>
    <cellStyle name="_KT_TG_1_Bao cao XDCB 2001 - T11 KH dieu chinh 20-11-THAI_trinh bao gia_DUONG DOI THI XA-THU HOI-HC 2-3-07 xls_Song tra-750-tram nen 2 2" xfId="5865"/>
    <cellStyle name="_KT_TG_1_Bao cao XDCB 2001 - T11 KH dieu chinh 20-11-THAI_trinh bao gia_DUONG DOI THI XA-THU HOI-HC 2-3-07 xls_Song tra-750-tram nen 2 2 2" xfId="8595"/>
    <cellStyle name="_KT_TG_1_Bao cao XDCB 2001 - T11 KH dieu chinh 20-11-THAI_trinh bao gia_DUONG DOI THI XA-THU HOI-HC 2-3-07 xls_Song tra-750-tram nen 2 3" xfId="7685"/>
    <cellStyle name="_KT_TG_1_Bao cao XDCB 2001 - T11 KH dieu chinh 20-11-THAI_trinh bao gia_DUONG DOI THI XA-THU HOI-HC 2-3-07 xls_Song tra-750-tram nen 3" xfId="5866"/>
    <cellStyle name="_KT_TG_1_Bao cao XDCB 2001 - T11 KH dieu chinh 20-11-THAI_trinh bao gia_DUONG DOI THI XA-THU HOI-HC 2-3-07 xls_Song tra-750-tram nen 3 2" xfId="8596"/>
    <cellStyle name="_KT_TG_1_Bao cao XDCB 2001 - T11 KH dieu chinh 20-11-THAI_trinh bao gia_DUONG DOI THI XA-THU HOI-HC 2-3-07 xls_Song tra-750-tram nen 4" xfId="7046"/>
    <cellStyle name="_KT_TG_1_Bao cao XDCB 2001 - T11 KH dieu chinh 20-11-THAI_trinh bao gia_Gia cuoc van chuyen" xfId="1328"/>
    <cellStyle name="_KT_TG_1_Bao cao XDCB 2001 - T11 KH dieu chinh 20-11-THAI_trinh bao gia_Khu dan cu SO 2(TK BV-TC)-1" xfId="1329"/>
    <cellStyle name="_KT_TG_1_Bao cao XDCB 2001 - T11 KH dieu chinh 20-11-THAI_trinh bao gia_KHU DAN CU SUOI VANG" xfId="1330"/>
    <cellStyle name="_KT_TG_1_Bao cao XDCB 2001 - T11 KH dieu chinh 20-11-THAI_trinh bao gia_Khu TDC Phuoc Trung" xfId="1331"/>
    <cellStyle name="_KT_TG_1_Bao cao XDCB 2001 - T11 KH dieu chinh 20-11-THAI_trinh bao gia_Pham Van Thanh" xfId="1332"/>
    <cellStyle name="_KT_TG_1_Bao cao XDCB 2001 - T11 KH dieu chinh 20-11-THAI_trinh bao gia_Phuoc My Giai Doan 3-gia moi-14-10-uni" xfId="1333"/>
    <cellStyle name="_KT_TG_1_Bao cao XDCB 2001 - T11 KH dieu chinh 20-11-THAI_trinh bao gia_Song tra-750-tram nen" xfId="1334"/>
    <cellStyle name="_KT_TG_1_Bao cao XDCB 2001 - T11 KH dieu chinh 20-11-THAI_trinh bao gia_Song tra-750-tram nen 2" xfId="3145"/>
    <cellStyle name="_KT_TG_1_Bao cao XDCB 2001 - T11 KH dieu chinh 20-11-THAI_trinh bao gia_Song tra-750-tram nen 2 2" xfId="5867"/>
    <cellStyle name="_KT_TG_1_Bao cao XDCB 2001 - T11 KH dieu chinh 20-11-THAI_trinh bao gia_Song tra-750-tram nen 2 2 2" xfId="8597"/>
    <cellStyle name="_KT_TG_1_Bao cao XDCB 2001 - T11 KH dieu chinh 20-11-THAI_trinh bao gia_Song tra-750-tram nen 2 3" xfId="7686"/>
    <cellStyle name="_KT_TG_1_Bao cao XDCB 2001 - T11 KH dieu chinh 20-11-THAI_trinh bao gia_Song tra-750-tram nen 3" xfId="5868"/>
    <cellStyle name="_KT_TG_1_Bao cao XDCB 2001 - T11 KH dieu chinh 20-11-THAI_trinh bao gia_Song tra-750-tram nen 3 2" xfId="8598"/>
    <cellStyle name="_KT_TG_1_Bao cao XDCB 2001 - T11 KH dieu chinh 20-11-THAI_trinh bao gia_Song tra-750-tram nen 4" xfId="7047"/>
    <cellStyle name="_KT_TG_1_Bao cao XDCB 2001 - T11 KH dieu chinh 20-11-THAI_trinh bao gia_Thuan Bac-sua lai" xfId="1335"/>
    <cellStyle name="_KT_TG_1_Bao cao XDCB 2001 - T11 KH dieu chinh 20-11-THAI_trinh bao gia_VKim" xfId="1336"/>
    <cellStyle name="_KT_TG_1_Bao cao XDCB 2001 - T11 KH dieu chinh 20-11-THAI_trinh bao gia_VKim 2" xfId="5869"/>
    <cellStyle name="_KT_TG_1_Bao cao XDCB 2001 - T11 KH dieu chinh 20-11-THAI_trinh bao gia_VKim 2 2" xfId="8599"/>
    <cellStyle name="_KT_TG_1_Bao cao XDCB 2001 - T11 KH dieu chinh 20-11-THAI_trinh bao gia_VKim 3" xfId="7048"/>
    <cellStyle name="_KT_TG_1_Bao cao XDCB 2001 - T11 KH dieu chinh 20-11-THAI_Truong day nghe (20.1.06)" xfId="1337"/>
    <cellStyle name="_KT_TG_1_Bao cao XDCB 2001 - T11 KH dieu chinh 20-11-THAI_Truong day nghe (20.1.06) 2" xfId="3146"/>
    <cellStyle name="_KT_TG_1_Book1" xfId="1338"/>
    <cellStyle name="_KT_TG_1_Book1 2" xfId="3820"/>
    <cellStyle name="_KT_TG_1_Book1_07-PHUOC HA.XLS-1" xfId="1339"/>
    <cellStyle name="_KT_TG_1_Book1_07-PHUOC HA.XLS-1 2" xfId="3821"/>
    <cellStyle name="_KT_TG_1_Book1_07-PHUOC HA.XLS-1_Song tra-750-tram nen" xfId="1340"/>
    <cellStyle name="_KT_TG_1_Book1_07-PHUOC HA.XLS-1_Song tra-750-tram nen 2" xfId="3147"/>
    <cellStyle name="_KT_TG_1_Book1_1" xfId="1341"/>
    <cellStyle name="_KT_TG_1_Book1_1 2" xfId="3822"/>
    <cellStyle name="_KT_TG_1_Book1_1_Book1" xfId="1342"/>
    <cellStyle name="_KT_TG_1_Book1_1_Book1 2" xfId="3823"/>
    <cellStyle name="_KT_TG_1_Book1_1_Book1_Song tra-750-tram nen" xfId="1343"/>
    <cellStyle name="_KT_TG_1_Book1_1_Book1_Song tra-750-tram nen 2" xfId="3148"/>
    <cellStyle name="_KT_TG_1_Book1_1_Song tra-750-tram nen" xfId="1344"/>
    <cellStyle name="_KT_TG_1_Book1_1_Song tra-750-tram nen 2" xfId="3149"/>
    <cellStyle name="_KT_TG_1_Book1_2" xfId="1345"/>
    <cellStyle name="_KT_TG_1_Book1_2 2" xfId="3824"/>
    <cellStyle name="_KT_TG_1_Book1_2 3" xfId="5870"/>
    <cellStyle name="_KT_TG_1_Book1_2_06 Thuy san Ninh Phuoc (luu 21-06)" xfId="1346"/>
    <cellStyle name="_KT_TG_1_Book1_2_06 Thuy san Ninh Phuoc (luu 21-06) 2" xfId="5871"/>
    <cellStyle name="_KT_TG_1_Book1_2_BAO TRO XH-DU TOAN" xfId="1347"/>
    <cellStyle name="_KT_TG_1_Book1_2_BAO TRO XH-DU TOAN 2" xfId="5872"/>
    <cellStyle name="_KT_TG_1_Book1_2_BD" xfId="1348"/>
    <cellStyle name="_KT_TG_1_Book1_2_BD 2" xfId="5873"/>
    <cellStyle name="_KT_TG_1_Book1_2_DI DOI TRUONG LE QUY DON-HC HOAN CONG" xfId="1349"/>
    <cellStyle name="_KT_TG_1_Book1_2_DT Ngoc Ha" xfId="1350"/>
    <cellStyle name="_KT_TG_1_Book1_2_DT Ngoc Ha 2" xfId="3825"/>
    <cellStyle name="_KT_TG_1_Book1_2_DT Ngoc Ha_Song tra-750-tram nen" xfId="1351"/>
    <cellStyle name="_KT_TG_1_Book1_2_DUONG DOI TAN HOI-NEW 21-8-2006" xfId="1352"/>
    <cellStyle name="_KT_TG_1_Book1_2_DUONG DOI TAN HOI-NEW 21-8-2006 2" xfId="5874"/>
    <cellStyle name="_KT_TG_1_Book1_2_DUONG DOI THI XA-THU HOI-HC 2-3-07 xls" xfId="1353"/>
    <cellStyle name="_KT_TG_1_Book1_2_DUONG DOI THI XA-THU HOI-HC 2-3-07 xls 2" xfId="3826"/>
    <cellStyle name="_KT_TG_1_Book1_2_DUONG DOI THI XA-THU HOI-HC 2-3-07 xls 3" xfId="5875"/>
    <cellStyle name="_KT_TG_1_Book1_2_DUONG DOI THI XA-THU HOI-HC 2-3-07 xls_Song tra-750-tram nen" xfId="1354"/>
    <cellStyle name="_KT_TG_1_Book1_2_DUONG DOI THI XA-THU HOI-HC 2-3-07 xls_Song tra-750-tram nen 2" xfId="5876"/>
    <cellStyle name="_KT_TG_1_Book1_2_Gia cuoc van chuyen" xfId="1355"/>
    <cellStyle name="_KT_TG_1_Book1_2_Gia cuoc van chuyen 2" xfId="7053"/>
    <cellStyle name="_KT_TG_1_Book1_2_Gia cuoc van chuyen 3" xfId="10437"/>
    <cellStyle name="_KT_TG_1_Book1_2_Khu dan cu SO 2(TK BV-TC)-1" xfId="1356"/>
    <cellStyle name="_KT_TG_1_Book1_2_Khu dan cu SO 2(TK BV-TC)-1 2" xfId="7054"/>
    <cellStyle name="_KT_TG_1_Book1_2_Khu dan cu SO 2(TK BV-TC)-1 3" xfId="10438"/>
    <cellStyle name="_KT_TG_1_Book1_2_KHU DAN CU SUOI VANG" xfId="1357"/>
    <cellStyle name="_KT_TG_1_Book1_2_Khu TDC Phuoc Trung" xfId="1358"/>
    <cellStyle name="_KT_TG_1_Book1_2_Khu TDC Phuoc Trung 2" xfId="7055"/>
    <cellStyle name="_KT_TG_1_Book1_2_Khu TDC Phuoc Trung 3" xfId="10439"/>
    <cellStyle name="_KT_TG_1_Book1_2_MUOI TINH PHUOC MINH" xfId="1359"/>
    <cellStyle name="_KT_TG_1_Book1_2_MUOI TINH PHUOC MINH 2" xfId="3827"/>
    <cellStyle name="_KT_TG_1_Book1_2_MUOI TINH PHUOC MINH_Song tra-750-tram nen" xfId="1360"/>
    <cellStyle name="_KT_TG_1_Book1_2_Pham Van Thanh" xfId="1361"/>
    <cellStyle name="_KT_TG_1_Book1_2_Pham Van Thanh 2" xfId="7056"/>
    <cellStyle name="_KT_TG_1_Book1_2_Pham Van Thanh 3" xfId="10441"/>
    <cellStyle name="_KT_TG_1_Book1_2_Phuoc My Giai Doan 3-gia moi-14-10-uni" xfId="1362"/>
    <cellStyle name="_KT_TG_1_Book1_2_Phuoc My Giai Doan 3-gia moi-14-10-uni 2" xfId="7057"/>
    <cellStyle name="_KT_TG_1_Book1_2_Phuoc My Giai Doan 3-gia moi-14-10-uni 3" xfId="10442"/>
    <cellStyle name="_KT_TG_1_Book1_2_Song tra-750-tram nen" xfId="1363"/>
    <cellStyle name="_KT_TG_1_Book1_2_Song tra-750-tram nen 2" xfId="5877"/>
    <cellStyle name="_KT_TG_1_Book1_2_TDC Tan My" xfId="1364"/>
    <cellStyle name="_KT_TG_1_Book1_2_TDC Tan My 2" xfId="3828"/>
    <cellStyle name="_KT_TG_1_Book1_2_TDC Tan My_Song tra-750-tram nen" xfId="1365"/>
    <cellStyle name="_KT_TG_1_Book1_2_Thuan Bac-sua lai" xfId="1366"/>
    <cellStyle name="_KT_TG_1_Book1_2_Thuan Bac-sua lai 2" xfId="7058"/>
    <cellStyle name="_KT_TG_1_Book1_2_Thuan Bac-sua lai 3" xfId="10445"/>
    <cellStyle name="_KT_TG_1_Book1_2_Truong day nghe (20.1.06)" xfId="1367"/>
    <cellStyle name="_KT_TG_1_Book1_2_VKim" xfId="1368"/>
    <cellStyle name="_KT_TG_1_Book1_2_VKim 2" xfId="5878"/>
    <cellStyle name="_KT_TG_1_Book1_3" xfId="1369"/>
    <cellStyle name="_KT_TG_1_Book1_3 2" xfId="3829"/>
    <cellStyle name="_KT_TG_1_Book1_3_Song tra-750-tram nen" xfId="1370"/>
    <cellStyle name="_KT_TG_1_Book1_3_Song tra-750-tram nen 2" xfId="3150"/>
    <cellStyle name="_KT_TG_1_Book1_BC-QT-WB-dthao" xfId="1371"/>
    <cellStyle name="_KT_TG_1_Book1_BC-QT-WB-dthao 2" xfId="3830"/>
    <cellStyle name="_KT_TG_1_Book1_BC-QT-WB-dthao_Song tra-750-tram nen" xfId="1372"/>
    <cellStyle name="_KT_TG_1_Book1_BC-QT-WB-dthao_Song tra-750-tram nen 2" xfId="3151"/>
    <cellStyle name="_KT_TG_1_Book1_Book1" xfId="1373"/>
    <cellStyle name="_KT_TG_1_Book1_Book1 2" xfId="3831"/>
    <cellStyle name="_KT_TG_1_Book1_Book1 3" xfId="7060"/>
    <cellStyle name="_KT_TG_1_Book1_Book1 4" xfId="10447"/>
    <cellStyle name="_KT_TG_1_Book1_Book1_Song tra-750-tram nen" xfId="1374"/>
    <cellStyle name="_KT_TG_1_Book1_Book1_Song tra-750-tram nen 2" xfId="3152"/>
    <cellStyle name="_KT_TG_1_Book1_Book1_Song tra-750-tram nen 2 2" xfId="7687"/>
    <cellStyle name="_KT_TG_1_Book1_Book1_Song tra-750-tram nen 2 3" xfId="10528"/>
    <cellStyle name="_KT_TG_1_Book1_Book1_Song tra-750-tram nen 3" xfId="7061"/>
    <cellStyle name="_KT_TG_1_Book1_Book1_Song tra-750-tram nen 4" xfId="10448"/>
    <cellStyle name="_KT_TG_1_Book1_DT Ngoc Ha" xfId="1375"/>
    <cellStyle name="_KT_TG_1_Book1_DT Ngoc Ha 2" xfId="3832"/>
    <cellStyle name="_KT_TG_1_Book1_DT Ngoc Ha_Song tra-750-tram nen" xfId="1376"/>
    <cellStyle name="_KT_TG_1_Book1_DT Ngoc Ha_Song tra-750-tram nen 2" xfId="3153"/>
    <cellStyle name="_KT_TG_1_Book1_KH2-06 PT LHT Binh Thanh 2003" xfId="1377"/>
    <cellStyle name="_KT_TG_1_Book1_KH2-06 PT LHT Binh Thanh 2003 2" xfId="3833"/>
    <cellStyle name="_KT_TG_1_Book1_KH2-06 PT LHT Binh Thanh 2003_Song tra-750-tram nen" xfId="1378"/>
    <cellStyle name="_KT_TG_1_Book1_KH2-06 PT LHT Binh Thanh 2003_Song tra-750-tram nen 2" xfId="3154"/>
    <cellStyle name="_KT_TG_1_Book1_MUOI TINH PHUOC MINH" xfId="1379"/>
    <cellStyle name="_KT_TG_1_Book1_MUOI TINH PHUOC MINH 2" xfId="3834"/>
    <cellStyle name="_KT_TG_1_Book1_MUOI TINH PHUOC MINH_Song tra-750-tram nen" xfId="1380"/>
    <cellStyle name="_KT_TG_1_Book1_MUOI TINH PHUOC MINH_Song tra-750-tram nen 2" xfId="3155"/>
    <cellStyle name="_KT_TG_1_Book1_Song tra-750-tram nen" xfId="1381"/>
    <cellStyle name="_KT_TG_1_Book1_Song tra-750-tram nen 2" xfId="3156"/>
    <cellStyle name="_KT_TG_1_Book1_TDC Tan My" xfId="1382"/>
    <cellStyle name="_KT_TG_1_Book1_TDC Tan My 2" xfId="3835"/>
    <cellStyle name="_KT_TG_1_Book1_TDC Tan My_Song tra-750-tram nen" xfId="1383"/>
    <cellStyle name="_KT_TG_1_Book1_TDC Tan My_Song tra-750-tram nen 2" xfId="3157"/>
    <cellStyle name="_KT_TG_1_Book1_THANHLOC Khai Hung" xfId="1384"/>
    <cellStyle name="_KT_TG_1_Book1_THANHLOC Khai Hung 2" xfId="3836"/>
    <cellStyle name="_KT_TG_1_Book1_THANHLOC Khai Hung_Song tra-750-tram nen" xfId="1385"/>
    <cellStyle name="_KT_TG_1_Book1_THANHLOC Khai Hung_Song tra-750-tram nen 2" xfId="3158"/>
    <cellStyle name="_KT_TG_1_Book1_Truong day nghe (20.1.06)" xfId="1386"/>
    <cellStyle name="_KT_TG_1_Book1_Truong day nghe (20.1.06) 2" xfId="3159"/>
    <cellStyle name="_KT_TG_1_DAU NOI PL-CL TAI PHU LAMHC" xfId="1387"/>
    <cellStyle name="_KT_TG_1_DAU NOI PL-CL TAI PHU LAMHC 2" xfId="3837"/>
    <cellStyle name="_KT_TG_1_DAU NOI PL-CL TAI PHU LAMHC_Song tra-750-tram nen" xfId="1388"/>
    <cellStyle name="_KT_TG_1_DAU NOI PL-CL TAI PHU LAMHC_Song tra-750-tram nen 2" xfId="3160"/>
    <cellStyle name="_KT_TG_1_DT Ngoc Ha" xfId="1389"/>
    <cellStyle name="_KT_TG_1_DT Ngoc Ha 2" xfId="3838"/>
    <cellStyle name="_KT_TG_1_DT Ngoc Ha 3" xfId="5879"/>
    <cellStyle name="_KT_TG_1_DT Ngoc Ha 3 2" xfId="8601"/>
    <cellStyle name="_KT_TG_1_DT Ngoc Ha 4" xfId="7063"/>
    <cellStyle name="_KT_TG_1_DT Ngoc Ha_Song tra-750-tram nen" xfId="1390"/>
    <cellStyle name="_KT_TG_1_DT Ngoc Ha_Song tra-750-tram nen 2" xfId="3161"/>
    <cellStyle name="_KT_TG_1_DT Ngoc Ha_Song tra-750-tram nen 2 2" xfId="5880"/>
    <cellStyle name="_KT_TG_1_DT Ngoc Ha_Song tra-750-tram nen 2 2 2" xfId="8602"/>
    <cellStyle name="_KT_TG_1_DT Ngoc Ha_Song tra-750-tram nen 2 3" xfId="7689"/>
    <cellStyle name="_KT_TG_1_DT Ngoc Ha_Song tra-750-tram nen 3" xfId="5881"/>
    <cellStyle name="_KT_TG_1_DT Ngoc Ha_Song tra-750-tram nen 3 2" xfId="8603"/>
    <cellStyle name="_KT_TG_1_DT Ngoc Ha_Song tra-750-tram nen 4" xfId="7064"/>
    <cellStyle name="_KT_TG_1_DTCDT MR.2N110.HOCMON.TDTOAN.CCUNG" xfId="1391"/>
    <cellStyle name="_KT_TG_1_DTCDT MR.2N110.HOCMON.TDTOAN.CCUNG 2" xfId="3839"/>
    <cellStyle name="_KT_TG_1_DTCDT MR.2N110.HOCMON.TDTOAN.CCUNG_Song tra-750-tram nen" xfId="1392"/>
    <cellStyle name="_KT_TG_1_DTCDT MR.2N110.HOCMON.TDTOAN.CCUNG_Song tra-750-tram nen 2" xfId="3162"/>
    <cellStyle name="_KT_TG_1_DUTOAN_DAMDOI_PD1" xfId="1393"/>
    <cellStyle name="_KT_TG_1_DUTOAN_DAMDOI_PD1 2" xfId="3840"/>
    <cellStyle name="_KT_TG_1_DUTOAN_DAMDOI_PD1_Song tra-750-tram nen" xfId="1394"/>
    <cellStyle name="_KT_TG_1_DUTOAN_DAMDOI_PD1_Song tra-750-tram nen 2" xfId="3163"/>
    <cellStyle name="_KT_TG_1_KH2-06 PT LHT Binh Thanh 2003" xfId="1395"/>
    <cellStyle name="_KT_TG_1_KH2-06 PT LHT Binh Thanh 2003 2" xfId="3841"/>
    <cellStyle name="_KT_TG_1_KH2-06 PT LHT Binh Thanh 2003_Book1" xfId="1396"/>
    <cellStyle name="_KT_TG_1_KH2-06 PT LHT Binh Thanh 2003_Book1 2" xfId="3842"/>
    <cellStyle name="_KT_TG_1_KH2-06 PT LHT Binh Thanh 2003_Book1_Song tra-750-tram nen" xfId="1397"/>
    <cellStyle name="_KT_TG_1_KH2-06 PT LHT Binh Thanh 2003_Book1_Song tra-750-tram nen 2" xfId="3164"/>
    <cellStyle name="_KT_TG_1_KH2-06 PT LHT Binh Thanh 2003_Song tra-750-tram nen" xfId="1398"/>
    <cellStyle name="_KT_TG_1_KH2-06 PT LHT Binh Thanh 2003_Song tra-750-tram nen 2" xfId="3165"/>
    <cellStyle name="_KT_TG_1_KH2-06 PT LHT Binh Thanh 2003_trinh bao gia" xfId="1399"/>
    <cellStyle name="_KT_TG_1_KH2-06 PT LHT Binh Thanh 2003_trinh bao gia 2" xfId="3843"/>
    <cellStyle name="_KT_TG_1_KH2-06 PT LHT Binh Thanh 2003_trinh bao gia 3" xfId="5882"/>
    <cellStyle name="_KT_TG_1_KH2-06 PT LHT Binh Thanh 2003_trinh bao gia 3 2" xfId="8604"/>
    <cellStyle name="_KT_TG_1_KH2-06 PT LHT Binh Thanh 2003_trinh bao gia 4" xfId="7067"/>
    <cellStyle name="_KT_TG_1_KH2-06 PT LHT Binh Thanh 2003_trinh bao gia_06 Thuy san Ninh Phuoc (luu 21-06)" xfId="1400"/>
    <cellStyle name="_KT_TG_1_KH2-06 PT LHT Binh Thanh 2003_trinh bao gia_06 Thuy san Ninh Phuoc (luu 21-06) 2" xfId="5883"/>
    <cellStyle name="_KT_TG_1_KH2-06 PT LHT Binh Thanh 2003_trinh bao gia_06 Thuy san Ninh Phuoc (luu 21-06) 2 2" xfId="8605"/>
    <cellStyle name="_KT_TG_1_KH2-06 PT LHT Binh Thanh 2003_trinh bao gia_06 Thuy san Ninh Phuoc (luu 21-06) 3" xfId="7068"/>
    <cellStyle name="_KT_TG_1_KH2-06 PT LHT Binh Thanh 2003_trinh bao gia_BAO TRO XH-DU TOAN" xfId="1401"/>
    <cellStyle name="_KT_TG_1_KH2-06 PT LHT Binh Thanh 2003_trinh bao gia_BAO TRO XH-DU TOAN 2" xfId="5884"/>
    <cellStyle name="_KT_TG_1_KH2-06 PT LHT Binh Thanh 2003_trinh bao gia_BAO TRO XH-DU TOAN 2 2" xfId="8606"/>
    <cellStyle name="_KT_TG_1_KH2-06 PT LHT Binh Thanh 2003_trinh bao gia_BAO TRO XH-DU TOAN 3" xfId="7069"/>
    <cellStyle name="_KT_TG_1_KH2-06 PT LHT Binh Thanh 2003_trinh bao gia_BD" xfId="1402"/>
    <cellStyle name="_KT_TG_1_KH2-06 PT LHT Binh Thanh 2003_trinh bao gia_BD 2" xfId="5885"/>
    <cellStyle name="_KT_TG_1_KH2-06 PT LHT Binh Thanh 2003_trinh bao gia_BD 2 2" xfId="8607"/>
    <cellStyle name="_KT_TG_1_KH2-06 PT LHT Binh Thanh 2003_trinh bao gia_BD 3" xfId="7070"/>
    <cellStyle name="_KT_TG_1_KH2-06 PT LHT Binh Thanh 2003_trinh bao gia_DI DOI TRUONG LE QUY DON-HC HOAN CONG" xfId="1403"/>
    <cellStyle name="_KT_TG_1_KH2-06 PT LHT Binh Thanh 2003_trinh bao gia_DUONG DOI TAN HOI-NEW 21-8-2006" xfId="1404"/>
    <cellStyle name="_KT_TG_1_KH2-06 PT LHT Binh Thanh 2003_trinh bao gia_DUONG DOI TAN HOI-NEW 21-8-2006 2" xfId="5886"/>
    <cellStyle name="_KT_TG_1_KH2-06 PT LHT Binh Thanh 2003_trinh bao gia_DUONG DOI TAN HOI-NEW 21-8-2006 2 2" xfId="8608"/>
    <cellStyle name="_KT_TG_1_KH2-06 PT LHT Binh Thanh 2003_trinh bao gia_DUONG DOI TAN HOI-NEW 21-8-2006 3" xfId="7072"/>
    <cellStyle name="_KT_TG_1_KH2-06 PT LHT Binh Thanh 2003_trinh bao gia_DUONG DOI THI XA-THU HOI-HC 2-3-07 xls" xfId="1405"/>
    <cellStyle name="_KT_TG_1_KH2-06 PT LHT Binh Thanh 2003_trinh bao gia_DUONG DOI THI XA-THU HOI-HC 2-3-07 xls 2" xfId="3844"/>
    <cellStyle name="_KT_TG_1_KH2-06 PT LHT Binh Thanh 2003_trinh bao gia_DUONG DOI THI XA-THU HOI-HC 2-3-07 xls 3" xfId="5887"/>
    <cellStyle name="_KT_TG_1_KH2-06 PT LHT Binh Thanh 2003_trinh bao gia_DUONG DOI THI XA-THU HOI-HC 2-3-07 xls 3 2" xfId="8609"/>
    <cellStyle name="_KT_TG_1_KH2-06 PT LHT Binh Thanh 2003_trinh bao gia_DUONG DOI THI XA-THU HOI-HC 2-3-07 xls 4" xfId="7073"/>
    <cellStyle name="_KT_TG_1_KH2-06 PT LHT Binh Thanh 2003_trinh bao gia_DUONG DOI THI XA-THU HOI-HC 2-3-07 xls_Song tra-750-tram nen" xfId="1406"/>
    <cellStyle name="_KT_TG_1_KH2-06 PT LHT Binh Thanh 2003_trinh bao gia_DUONG DOI THI XA-THU HOI-HC 2-3-07 xls_Song tra-750-tram nen 2" xfId="3166"/>
    <cellStyle name="_KT_TG_1_KH2-06 PT LHT Binh Thanh 2003_trinh bao gia_DUONG DOI THI XA-THU HOI-HC 2-3-07 xls_Song tra-750-tram nen 2 2" xfId="5888"/>
    <cellStyle name="_KT_TG_1_KH2-06 PT LHT Binh Thanh 2003_trinh bao gia_DUONG DOI THI XA-THU HOI-HC 2-3-07 xls_Song tra-750-tram nen 2 2 2" xfId="8610"/>
    <cellStyle name="_KT_TG_1_KH2-06 PT LHT Binh Thanh 2003_trinh bao gia_DUONG DOI THI XA-THU HOI-HC 2-3-07 xls_Song tra-750-tram nen 2 3" xfId="7690"/>
    <cellStyle name="_KT_TG_1_KH2-06 PT LHT Binh Thanh 2003_trinh bao gia_DUONG DOI THI XA-THU HOI-HC 2-3-07 xls_Song tra-750-tram nen 3" xfId="5889"/>
    <cellStyle name="_KT_TG_1_KH2-06 PT LHT Binh Thanh 2003_trinh bao gia_DUONG DOI THI XA-THU HOI-HC 2-3-07 xls_Song tra-750-tram nen 3 2" xfId="8611"/>
    <cellStyle name="_KT_TG_1_KH2-06 PT LHT Binh Thanh 2003_trinh bao gia_DUONG DOI THI XA-THU HOI-HC 2-3-07 xls_Song tra-750-tram nen 4" xfId="7074"/>
    <cellStyle name="_KT_TG_1_KH2-06 PT LHT Binh Thanh 2003_trinh bao gia_Gia cuoc van chuyen" xfId="1407"/>
    <cellStyle name="_KT_TG_1_KH2-06 PT LHT Binh Thanh 2003_trinh bao gia_Khu dan cu SO 2(TK BV-TC)-1" xfId="1408"/>
    <cellStyle name="_KT_TG_1_KH2-06 PT LHT Binh Thanh 2003_trinh bao gia_KHU DAN CU SUOI VANG" xfId="1409"/>
    <cellStyle name="_KT_TG_1_KH2-06 PT LHT Binh Thanh 2003_trinh bao gia_Khu TDC Phuoc Trung" xfId="1410"/>
    <cellStyle name="_KT_TG_1_KH2-06 PT LHT Binh Thanh 2003_trinh bao gia_Pham Van Thanh" xfId="1411"/>
    <cellStyle name="_KT_TG_1_KH2-06 PT LHT Binh Thanh 2003_trinh bao gia_Phuoc My Giai Doan 3-gia moi-14-10-uni" xfId="1412"/>
    <cellStyle name="_KT_TG_1_KH2-06 PT LHT Binh Thanh 2003_trinh bao gia_Song tra-750-tram nen" xfId="1413"/>
    <cellStyle name="_KT_TG_1_KH2-06 PT LHT Binh Thanh 2003_trinh bao gia_Song tra-750-tram nen 2" xfId="3167"/>
    <cellStyle name="_KT_TG_1_KH2-06 PT LHT Binh Thanh 2003_trinh bao gia_Song tra-750-tram nen 2 2" xfId="5890"/>
    <cellStyle name="_KT_TG_1_KH2-06 PT LHT Binh Thanh 2003_trinh bao gia_Song tra-750-tram nen 2 2 2" xfId="8612"/>
    <cellStyle name="_KT_TG_1_KH2-06 PT LHT Binh Thanh 2003_trinh bao gia_Song tra-750-tram nen 2 3" xfId="7691"/>
    <cellStyle name="_KT_TG_1_KH2-06 PT LHT Binh Thanh 2003_trinh bao gia_Song tra-750-tram nen 3" xfId="5891"/>
    <cellStyle name="_KT_TG_1_KH2-06 PT LHT Binh Thanh 2003_trinh bao gia_Song tra-750-tram nen 3 2" xfId="8613"/>
    <cellStyle name="_KT_TG_1_KH2-06 PT LHT Binh Thanh 2003_trinh bao gia_Song tra-750-tram nen 4" xfId="7075"/>
    <cellStyle name="_KT_TG_1_KH2-06 PT LHT Binh Thanh 2003_trinh bao gia_Thuan Bac-sua lai" xfId="1414"/>
    <cellStyle name="_KT_TG_1_KH2-06 PT LHT Binh Thanh 2003_trinh bao gia_VKim" xfId="1415"/>
    <cellStyle name="_KT_TG_1_KH2-06 PT LHT Binh Thanh 2003_trinh bao gia_VKim 2" xfId="5892"/>
    <cellStyle name="_KT_TG_1_KH2-06 PT LHT Binh Thanh 2003_trinh bao gia_VKim 2 2" xfId="8614"/>
    <cellStyle name="_KT_TG_1_KH2-06 PT LHT Binh Thanh 2003_trinh bao gia_VKim 3" xfId="7076"/>
    <cellStyle name="_KT_TG_1_Lora-tungchau" xfId="1416"/>
    <cellStyle name="_KT_TG_1_Lora-tungchau 2" xfId="3845"/>
    <cellStyle name="_KT_TG_1_Lora-tungchau_Song tra-750-tram nen" xfId="1417"/>
    <cellStyle name="_KT_TG_1_Lora-tungchau_Song tra-750-tram nen 2" xfId="3168"/>
    <cellStyle name="_KT_TG_1_MUOI TINH PHUOC MINH" xfId="1418"/>
    <cellStyle name="_KT_TG_1_MUOI TINH PHUOC MINH 2" xfId="3846"/>
    <cellStyle name="_KT_TG_1_MUOI TINH PHUOC MINH 3" xfId="5893"/>
    <cellStyle name="_KT_TG_1_MUOI TINH PHUOC MINH 3 2" xfId="8615"/>
    <cellStyle name="_KT_TG_1_MUOI TINH PHUOC MINH 4" xfId="7078"/>
    <cellStyle name="_KT_TG_1_MUOI TINH PHUOC MINH_Song tra-750-tram nen" xfId="1419"/>
    <cellStyle name="_KT_TG_1_MUOI TINH PHUOC MINH_Song tra-750-tram nen 2" xfId="3169"/>
    <cellStyle name="_KT_TG_1_MUOI TINH PHUOC MINH_Song tra-750-tram nen 2 2" xfId="5894"/>
    <cellStyle name="_KT_TG_1_MUOI TINH PHUOC MINH_Song tra-750-tram nen 2 2 2" xfId="8616"/>
    <cellStyle name="_KT_TG_1_MUOI TINH PHUOC MINH_Song tra-750-tram nen 2 3" xfId="7692"/>
    <cellStyle name="_KT_TG_1_MUOI TINH PHUOC MINH_Song tra-750-tram nen 3" xfId="5895"/>
    <cellStyle name="_KT_TG_1_MUOI TINH PHUOC MINH_Song tra-750-tram nen 3 2" xfId="8617"/>
    <cellStyle name="_KT_TG_1_MUOI TINH PHUOC MINH_Song tra-750-tram nen 4" xfId="7079"/>
    <cellStyle name="_KT_TG_1_PGIA-phieu tham tra Kho bac" xfId="1420"/>
    <cellStyle name="_KT_TG_1_PGIA-phieu tham tra Kho bac 2" xfId="3847"/>
    <cellStyle name="_KT_TG_1_PGIA-phieu tham tra Kho bac_Book1" xfId="1421"/>
    <cellStyle name="_KT_TG_1_PGIA-phieu tham tra Kho bac_Book1 2" xfId="3848"/>
    <cellStyle name="_KT_TG_1_PGIA-phieu tham tra Kho bac_Book1_Song tra-750-tram nen" xfId="1422"/>
    <cellStyle name="_KT_TG_1_PGIA-phieu tham tra Kho bac_Book1_Song tra-750-tram nen 2" xfId="3170"/>
    <cellStyle name="_KT_TG_1_PGIA-phieu tham tra Kho bac_DT Ngoc Ha" xfId="1423"/>
    <cellStyle name="_KT_TG_1_PGIA-phieu tham tra Kho bac_DT Ngoc Ha 2" xfId="3849"/>
    <cellStyle name="_KT_TG_1_PGIA-phieu tham tra Kho bac_DT Ngoc Ha_Song tra-750-tram nen" xfId="1424"/>
    <cellStyle name="_KT_TG_1_PGIA-phieu tham tra Kho bac_DT Ngoc Ha_Song tra-750-tram nen 2" xfId="3171"/>
    <cellStyle name="_KT_TG_1_PGIA-phieu tham tra Kho bac_MUOI TINH PHUOC MINH" xfId="1425"/>
    <cellStyle name="_KT_TG_1_PGIA-phieu tham tra Kho bac_MUOI TINH PHUOC MINH 2" xfId="3850"/>
    <cellStyle name="_KT_TG_1_PGIA-phieu tham tra Kho bac_MUOI TINH PHUOC MINH_Song tra-750-tram nen" xfId="1426"/>
    <cellStyle name="_KT_TG_1_PGIA-phieu tham tra Kho bac_MUOI TINH PHUOC MINH_Song tra-750-tram nen 2" xfId="3172"/>
    <cellStyle name="_KT_TG_1_PGIA-phieu tham tra Kho bac_Song tra-750-tram nen" xfId="1427"/>
    <cellStyle name="_KT_TG_1_PGIA-phieu tham tra Kho bac_Song tra-750-tram nen 2" xfId="3173"/>
    <cellStyle name="_KT_TG_1_PGIA-phieu tham tra Kho bac_TDC Tan My" xfId="1428"/>
    <cellStyle name="_KT_TG_1_PGIA-phieu tham tra Kho bac_TDC Tan My 2" xfId="3851"/>
    <cellStyle name="_KT_TG_1_PGIA-phieu tham tra Kho bac_TDC Tan My_Song tra-750-tram nen" xfId="1429"/>
    <cellStyle name="_KT_TG_1_PGIA-phieu tham tra Kho bac_TDC Tan My_Song tra-750-tram nen 2" xfId="3174"/>
    <cellStyle name="_KT_TG_1_PGIA-phieu tham tra Kho bac_trinh bao gia" xfId="1430"/>
    <cellStyle name="_KT_TG_1_PGIA-phieu tham tra Kho bac_trinh bao gia 2" xfId="3852"/>
    <cellStyle name="_KT_TG_1_PGIA-phieu tham tra Kho bac_trinh bao gia 3" xfId="5896"/>
    <cellStyle name="_KT_TG_1_PGIA-phieu tham tra Kho bac_trinh bao gia 3 2" xfId="8618"/>
    <cellStyle name="_KT_TG_1_PGIA-phieu tham tra Kho bac_trinh bao gia 4" xfId="7081"/>
    <cellStyle name="_KT_TG_1_PGIA-phieu tham tra Kho bac_trinh bao gia_06 Thuy san Ninh Phuoc (luu 21-06)" xfId="1431"/>
    <cellStyle name="_KT_TG_1_PGIA-phieu tham tra Kho bac_trinh bao gia_06 Thuy san Ninh Phuoc (luu 21-06) 2" xfId="5897"/>
    <cellStyle name="_KT_TG_1_PGIA-phieu tham tra Kho bac_trinh bao gia_06 Thuy san Ninh Phuoc (luu 21-06) 2 2" xfId="8619"/>
    <cellStyle name="_KT_TG_1_PGIA-phieu tham tra Kho bac_trinh bao gia_06 Thuy san Ninh Phuoc (luu 21-06) 3" xfId="7082"/>
    <cellStyle name="_KT_TG_1_PGIA-phieu tham tra Kho bac_trinh bao gia_BAO TRO XH-DU TOAN" xfId="1432"/>
    <cellStyle name="_KT_TG_1_PGIA-phieu tham tra Kho bac_trinh bao gia_BAO TRO XH-DU TOAN 2" xfId="5898"/>
    <cellStyle name="_KT_TG_1_PGIA-phieu tham tra Kho bac_trinh bao gia_BAO TRO XH-DU TOAN 2 2" xfId="8620"/>
    <cellStyle name="_KT_TG_1_PGIA-phieu tham tra Kho bac_trinh bao gia_BAO TRO XH-DU TOAN 3" xfId="7083"/>
    <cellStyle name="_KT_TG_1_PGIA-phieu tham tra Kho bac_trinh bao gia_BD" xfId="1433"/>
    <cellStyle name="_KT_TG_1_PGIA-phieu tham tra Kho bac_trinh bao gia_BD 2" xfId="5899"/>
    <cellStyle name="_KT_TG_1_PGIA-phieu tham tra Kho bac_trinh bao gia_BD 2 2" xfId="8621"/>
    <cellStyle name="_KT_TG_1_PGIA-phieu tham tra Kho bac_trinh bao gia_BD 3" xfId="7084"/>
    <cellStyle name="_KT_TG_1_PGIA-phieu tham tra Kho bac_trinh bao gia_DI DOI TRUONG LE QUY DON-HC HOAN CONG" xfId="1434"/>
    <cellStyle name="_KT_TG_1_PGIA-phieu tham tra Kho bac_trinh bao gia_DUONG DOI TAN HOI-NEW 21-8-2006" xfId="1435"/>
    <cellStyle name="_KT_TG_1_PGIA-phieu tham tra Kho bac_trinh bao gia_DUONG DOI TAN HOI-NEW 21-8-2006 2" xfId="5900"/>
    <cellStyle name="_KT_TG_1_PGIA-phieu tham tra Kho bac_trinh bao gia_DUONG DOI TAN HOI-NEW 21-8-2006 2 2" xfId="8622"/>
    <cellStyle name="_KT_TG_1_PGIA-phieu tham tra Kho bac_trinh bao gia_DUONG DOI TAN HOI-NEW 21-8-2006 3" xfId="7085"/>
    <cellStyle name="_KT_TG_1_PGIA-phieu tham tra Kho bac_trinh bao gia_DUONG DOI THI XA-THU HOI-HC 2-3-07 xls" xfId="1436"/>
    <cellStyle name="_KT_TG_1_PGIA-phieu tham tra Kho bac_trinh bao gia_DUONG DOI THI XA-THU HOI-HC 2-3-07 xls 2" xfId="3853"/>
    <cellStyle name="_KT_TG_1_PGIA-phieu tham tra Kho bac_trinh bao gia_DUONG DOI THI XA-THU HOI-HC 2-3-07 xls 3" xfId="5901"/>
    <cellStyle name="_KT_TG_1_PGIA-phieu tham tra Kho bac_trinh bao gia_DUONG DOI THI XA-THU HOI-HC 2-3-07 xls 3 2" xfId="8623"/>
    <cellStyle name="_KT_TG_1_PGIA-phieu tham tra Kho bac_trinh bao gia_DUONG DOI THI XA-THU HOI-HC 2-3-07 xls 4" xfId="7086"/>
    <cellStyle name="_KT_TG_1_PGIA-phieu tham tra Kho bac_trinh bao gia_DUONG DOI THI XA-THU HOI-HC 2-3-07 xls_Song tra-750-tram nen" xfId="1437"/>
    <cellStyle name="_KT_TG_1_PGIA-phieu tham tra Kho bac_trinh bao gia_DUONG DOI THI XA-THU HOI-HC 2-3-07 xls_Song tra-750-tram nen 2" xfId="3175"/>
    <cellStyle name="_KT_TG_1_PGIA-phieu tham tra Kho bac_trinh bao gia_DUONG DOI THI XA-THU HOI-HC 2-3-07 xls_Song tra-750-tram nen 2 2" xfId="5902"/>
    <cellStyle name="_KT_TG_1_PGIA-phieu tham tra Kho bac_trinh bao gia_DUONG DOI THI XA-THU HOI-HC 2-3-07 xls_Song tra-750-tram nen 2 2 2" xfId="8624"/>
    <cellStyle name="_KT_TG_1_PGIA-phieu tham tra Kho bac_trinh bao gia_DUONG DOI THI XA-THU HOI-HC 2-3-07 xls_Song tra-750-tram nen 2 3" xfId="7693"/>
    <cellStyle name="_KT_TG_1_PGIA-phieu tham tra Kho bac_trinh bao gia_DUONG DOI THI XA-THU HOI-HC 2-3-07 xls_Song tra-750-tram nen 3" xfId="5903"/>
    <cellStyle name="_KT_TG_1_PGIA-phieu tham tra Kho bac_trinh bao gia_DUONG DOI THI XA-THU HOI-HC 2-3-07 xls_Song tra-750-tram nen 3 2" xfId="8625"/>
    <cellStyle name="_KT_TG_1_PGIA-phieu tham tra Kho bac_trinh bao gia_DUONG DOI THI XA-THU HOI-HC 2-3-07 xls_Song tra-750-tram nen 4" xfId="7087"/>
    <cellStyle name="_KT_TG_1_PGIA-phieu tham tra Kho bac_trinh bao gia_Gia cuoc van chuyen" xfId="1438"/>
    <cellStyle name="_KT_TG_1_PGIA-phieu tham tra Kho bac_trinh bao gia_Khu dan cu SO 2(TK BV-TC)-1" xfId="1439"/>
    <cellStyle name="_KT_TG_1_PGIA-phieu tham tra Kho bac_trinh bao gia_KHU DAN CU SUOI VANG" xfId="1440"/>
    <cellStyle name="_KT_TG_1_PGIA-phieu tham tra Kho bac_trinh bao gia_Khu TDC Phuoc Trung" xfId="1441"/>
    <cellStyle name="_KT_TG_1_PGIA-phieu tham tra Kho bac_trinh bao gia_Pham Van Thanh" xfId="1442"/>
    <cellStyle name="_KT_TG_1_PGIA-phieu tham tra Kho bac_trinh bao gia_Phuoc My Giai Doan 3-gia moi-14-10-uni" xfId="1443"/>
    <cellStyle name="_KT_TG_1_PGIA-phieu tham tra Kho bac_trinh bao gia_Song tra-750-tram nen" xfId="1444"/>
    <cellStyle name="_KT_TG_1_PGIA-phieu tham tra Kho bac_trinh bao gia_Song tra-750-tram nen 2" xfId="3176"/>
    <cellStyle name="_KT_TG_1_PGIA-phieu tham tra Kho bac_trinh bao gia_Song tra-750-tram nen 2 2" xfId="5904"/>
    <cellStyle name="_KT_TG_1_PGIA-phieu tham tra Kho bac_trinh bao gia_Song tra-750-tram nen 2 2 2" xfId="8626"/>
    <cellStyle name="_KT_TG_1_PGIA-phieu tham tra Kho bac_trinh bao gia_Song tra-750-tram nen 2 3" xfId="7694"/>
    <cellStyle name="_KT_TG_1_PGIA-phieu tham tra Kho bac_trinh bao gia_Song tra-750-tram nen 3" xfId="5905"/>
    <cellStyle name="_KT_TG_1_PGIA-phieu tham tra Kho bac_trinh bao gia_Song tra-750-tram nen 3 2" xfId="8627"/>
    <cellStyle name="_KT_TG_1_PGIA-phieu tham tra Kho bac_trinh bao gia_Song tra-750-tram nen 4" xfId="7089"/>
    <cellStyle name="_KT_TG_1_PGIA-phieu tham tra Kho bac_trinh bao gia_Thuan Bac-sua lai" xfId="1445"/>
    <cellStyle name="_KT_TG_1_PGIA-phieu tham tra Kho bac_trinh bao gia_VKim" xfId="1446"/>
    <cellStyle name="_KT_TG_1_PGIA-phieu tham tra Kho bac_trinh bao gia_VKim 2" xfId="5906"/>
    <cellStyle name="_KT_TG_1_PGIA-phieu tham tra Kho bac_trinh bao gia_VKim 2 2" xfId="8628"/>
    <cellStyle name="_KT_TG_1_PGIA-phieu tham tra Kho bac_trinh bao gia_VKim 3" xfId="7090"/>
    <cellStyle name="_KT_TG_1_PGIA-phieu tham tra Kho bac_Truong day nghe (20.1.06)" xfId="1447"/>
    <cellStyle name="_KT_TG_1_PGIA-phieu tham tra Kho bac_Truong day nghe (20.1.06) 2" xfId="3177"/>
    <cellStyle name="_KT_TG_1_PHUOC HUU" xfId="1448"/>
    <cellStyle name="_KT_TG_1_PHUOC HUU 2" xfId="3854"/>
    <cellStyle name="_KT_TG_1_PHUOC HUU_Song tra-750-tram nen" xfId="1449"/>
    <cellStyle name="_KT_TG_1_PHUOC HUU_Song tra-750-tram nen 2" xfId="3178"/>
    <cellStyle name="_KT_TG_1_PT02-02" xfId="1450"/>
    <cellStyle name="_KT_TG_1_PT02-02 2" xfId="3855"/>
    <cellStyle name="_KT_TG_1_PT02-02_Book1" xfId="1451"/>
    <cellStyle name="_KT_TG_1_PT02-02_Book1 2" xfId="3856"/>
    <cellStyle name="_KT_TG_1_PT02-02_Book1_Song tra-750-tram nen" xfId="1452"/>
    <cellStyle name="_KT_TG_1_PT02-02_Book1_Song tra-750-tram nen 2" xfId="3179"/>
    <cellStyle name="_KT_TG_1_PT02-02_DT Ngoc Ha" xfId="1453"/>
    <cellStyle name="_KT_TG_1_PT02-02_DT Ngoc Ha 2" xfId="3857"/>
    <cellStyle name="_KT_TG_1_PT02-02_DT Ngoc Ha_Song tra-750-tram nen" xfId="1454"/>
    <cellStyle name="_KT_TG_1_PT02-02_DT Ngoc Ha_Song tra-750-tram nen 2" xfId="3180"/>
    <cellStyle name="_KT_TG_1_PT02-02_MUOI TINH PHUOC MINH" xfId="1455"/>
    <cellStyle name="_KT_TG_1_PT02-02_MUOI TINH PHUOC MINH 2" xfId="3858"/>
    <cellStyle name="_KT_TG_1_PT02-02_MUOI TINH PHUOC MINH_Song tra-750-tram nen" xfId="1456"/>
    <cellStyle name="_KT_TG_1_PT02-02_MUOI TINH PHUOC MINH_Song tra-750-tram nen 2" xfId="3181"/>
    <cellStyle name="_KT_TG_1_PT02-02_Song tra-750-tram nen" xfId="1457"/>
    <cellStyle name="_KT_TG_1_PT02-02_Song tra-750-tram nen 2" xfId="3182"/>
    <cellStyle name="_KT_TG_1_PT02-02_TDC Tan My" xfId="1458"/>
    <cellStyle name="_KT_TG_1_PT02-02_TDC Tan My 2" xfId="3859"/>
    <cellStyle name="_KT_TG_1_PT02-02_TDC Tan My_Song tra-750-tram nen" xfId="1459"/>
    <cellStyle name="_KT_TG_1_PT02-02_TDC Tan My_Song tra-750-tram nen 2" xfId="3183"/>
    <cellStyle name="_KT_TG_1_PT02-02_trinh bao gia" xfId="1460"/>
    <cellStyle name="_KT_TG_1_PT02-02_trinh bao gia 2" xfId="3860"/>
    <cellStyle name="_KT_TG_1_PT02-02_trinh bao gia 3" xfId="5907"/>
    <cellStyle name="_KT_TG_1_PT02-02_trinh bao gia 3 2" xfId="8629"/>
    <cellStyle name="_KT_TG_1_PT02-02_trinh bao gia 4" xfId="7093"/>
    <cellStyle name="_KT_TG_1_PT02-02_trinh bao gia_06 Thuy san Ninh Phuoc (luu 21-06)" xfId="1461"/>
    <cellStyle name="_KT_TG_1_PT02-02_trinh bao gia_06 Thuy san Ninh Phuoc (luu 21-06) 2" xfId="5908"/>
    <cellStyle name="_KT_TG_1_PT02-02_trinh bao gia_06 Thuy san Ninh Phuoc (luu 21-06) 2 2" xfId="8630"/>
    <cellStyle name="_KT_TG_1_PT02-02_trinh bao gia_06 Thuy san Ninh Phuoc (luu 21-06) 3" xfId="7094"/>
    <cellStyle name="_KT_TG_1_PT02-02_trinh bao gia_BAO TRO XH-DU TOAN" xfId="1462"/>
    <cellStyle name="_KT_TG_1_PT02-02_trinh bao gia_BAO TRO XH-DU TOAN 2" xfId="5909"/>
    <cellStyle name="_KT_TG_1_PT02-02_trinh bao gia_BAO TRO XH-DU TOAN 2 2" xfId="8631"/>
    <cellStyle name="_KT_TG_1_PT02-02_trinh bao gia_BAO TRO XH-DU TOAN 3" xfId="7095"/>
    <cellStyle name="_KT_TG_1_PT02-02_trinh bao gia_BD" xfId="1463"/>
    <cellStyle name="_KT_TG_1_PT02-02_trinh bao gia_BD 2" xfId="5910"/>
    <cellStyle name="_KT_TG_1_PT02-02_trinh bao gia_BD 2 2" xfId="8632"/>
    <cellStyle name="_KT_TG_1_PT02-02_trinh bao gia_BD 3" xfId="7096"/>
    <cellStyle name="_KT_TG_1_PT02-02_trinh bao gia_DI DOI TRUONG LE QUY DON-HC HOAN CONG" xfId="1464"/>
    <cellStyle name="_KT_TG_1_PT02-02_trinh bao gia_DUONG DOI TAN HOI-NEW 21-8-2006" xfId="1465"/>
    <cellStyle name="_KT_TG_1_PT02-02_trinh bao gia_DUONG DOI TAN HOI-NEW 21-8-2006 2" xfId="5911"/>
    <cellStyle name="_KT_TG_1_PT02-02_trinh bao gia_DUONG DOI TAN HOI-NEW 21-8-2006 2 2" xfId="8633"/>
    <cellStyle name="_KT_TG_1_PT02-02_trinh bao gia_DUONG DOI TAN HOI-NEW 21-8-2006 3" xfId="7097"/>
    <cellStyle name="_KT_TG_1_PT02-02_trinh bao gia_DUONG DOI THI XA-THU HOI-HC 2-3-07 xls" xfId="1466"/>
    <cellStyle name="_KT_TG_1_PT02-02_trinh bao gia_DUONG DOI THI XA-THU HOI-HC 2-3-07 xls 2" xfId="3861"/>
    <cellStyle name="_KT_TG_1_PT02-02_trinh bao gia_DUONG DOI THI XA-THU HOI-HC 2-3-07 xls 3" xfId="5912"/>
    <cellStyle name="_KT_TG_1_PT02-02_trinh bao gia_DUONG DOI THI XA-THU HOI-HC 2-3-07 xls 3 2" xfId="8634"/>
    <cellStyle name="_KT_TG_1_PT02-02_trinh bao gia_DUONG DOI THI XA-THU HOI-HC 2-3-07 xls 4" xfId="7098"/>
    <cellStyle name="_KT_TG_1_PT02-02_trinh bao gia_DUONG DOI THI XA-THU HOI-HC 2-3-07 xls_Song tra-750-tram nen" xfId="1467"/>
    <cellStyle name="_KT_TG_1_PT02-02_trinh bao gia_DUONG DOI THI XA-THU HOI-HC 2-3-07 xls_Song tra-750-tram nen 2" xfId="3184"/>
    <cellStyle name="_KT_TG_1_PT02-02_trinh bao gia_DUONG DOI THI XA-THU HOI-HC 2-3-07 xls_Song tra-750-tram nen 2 2" xfId="5913"/>
    <cellStyle name="_KT_TG_1_PT02-02_trinh bao gia_DUONG DOI THI XA-THU HOI-HC 2-3-07 xls_Song tra-750-tram nen 2 2 2" xfId="8635"/>
    <cellStyle name="_KT_TG_1_PT02-02_trinh bao gia_DUONG DOI THI XA-THU HOI-HC 2-3-07 xls_Song tra-750-tram nen 2 3" xfId="7696"/>
    <cellStyle name="_KT_TG_1_PT02-02_trinh bao gia_DUONG DOI THI XA-THU HOI-HC 2-3-07 xls_Song tra-750-tram nen 3" xfId="5914"/>
    <cellStyle name="_KT_TG_1_PT02-02_trinh bao gia_DUONG DOI THI XA-THU HOI-HC 2-3-07 xls_Song tra-750-tram nen 3 2" xfId="8636"/>
    <cellStyle name="_KT_TG_1_PT02-02_trinh bao gia_DUONG DOI THI XA-THU HOI-HC 2-3-07 xls_Song tra-750-tram nen 4" xfId="7099"/>
    <cellStyle name="_KT_TG_1_PT02-02_trinh bao gia_Gia cuoc van chuyen" xfId="1468"/>
    <cellStyle name="_KT_TG_1_PT02-02_trinh bao gia_Khu dan cu SO 2(TK BV-TC)-1" xfId="1469"/>
    <cellStyle name="_KT_TG_1_PT02-02_trinh bao gia_KHU DAN CU SUOI VANG" xfId="1470"/>
    <cellStyle name="_KT_TG_1_PT02-02_trinh bao gia_Khu TDC Phuoc Trung" xfId="1471"/>
    <cellStyle name="_KT_TG_1_PT02-02_trinh bao gia_Pham Van Thanh" xfId="1472"/>
    <cellStyle name="_KT_TG_1_PT02-02_trinh bao gia_Phuoc My Giai Doan 3-gia moi-14-10-uni" xfId="1473"/>
    <cellStyle name="_KT_TG_1_PT02-02_trinh bao gia_Song tra-750-tram nen" xfId="1474"/>
    <cellStyle name="_KT_TG_1_PT02-02_trinh bao gia_Song tra-750-tram nen 2" xfId="3185"/>
    <cellStyle name="_KT_TG_1_PT02-02_trinh bao gia_Song tra-750-tram nen 2 2" xfId="5915"/>
    <cellStyle name="_KT_TG_1_PT02-02_trinh bao gia_Song tra-750-tram nen 2 2 2" xfId="8637"/>
    <cellStyle name="_KT_TG_1_PT02-02_trinh bao gia_Song tra-750-tram nen 2 3" xfId="7697"/>
    <cellStyle name="_KT_TG_1_PT02-02_trinh bao gia_Song tra-750-tram nen 3" xfId="5916"/>
    <cellStyle name="_KT_TG_1_PT02-02_trinh bao gia_Song tra-750-tram nen 3 2" xfId="8638"/>
    <cellStyle name="_KT_TG_1_PT02-02_trinh bao gia_Song tra-750-tram nen 4" xfId="7100"/>
    <cellStyle name="_KT_TG_1_PT02-02_trinh bao gia_Thuan Bac-sua lai" xfId="1475"/>
    <cellStyle name="_KT_TG_1_PT02-02_trinh bao gia_VKim" xfId="1476"/>
    <cellStyle name="_KT_TG_1_PT02-02_trinh bao gia_VKim 2" xfId="5917"/>
    <cellStyle name="_KT_TG_1_PT02-02_trinh bao gia_VKim 2 2" xfId="8639"/>
    <cellStyle name="_KT_TG_1_PT02-02_trinh bao gia_VKim 3" xfId="7101"/>
    <cellStyle name="_KT_TG_1_PT02-02_Truong day nghe (20.1.06)" xfId="1477"/>
    <cellStyle name="_KT_TG_1_PT02-02_Truong day nghe (20.1.06) 2" xfId="3186"/>
    <cellStyle name="_KT_TG_1_PT02-03" xfId="1478"/>
    <cellStyle name="_KT_TG_1_PT02-03 2" xfId="3862"/>
    <cellStyle name="_KT_TG_1_PT02-03_Book1" xfId="1479"/>
    <cellStyle name="_KT_TG_1_PT02-03_Book1 2" xfId="3863"/>
    <cellStyle name="_KT_TG_1_PT02-03_Book1_Song tra-750-tram nen" xfId="1480"/>
    <cellStyle name="_KT_TG_1_PT02-03_Book1_Song tra-750-tram nen 2" xfId="3187"/>
    <cellStyle name="_KT_TG_1_PT02-03_DT Ngoc Ha" xfId="1481"/>
    <cellStyle name="_KT_TG_1_PT02-03_DT Ngoc Ha 2" xfId="3864"/>
    <cellStyle name="_KT_TG_1_PT02-03_DT Ngoc Ha_Song tra-750-tram nen" xfId="1482"/>
    <cellStyle name="_KT_TG_1_PT02-03_DT Ngoc Ha_Song tra-750-tram nen 2" xfId="3188"/>
    <cellStyle name="_KT_TG_1_PT02-03_MUOI TINH PHUOC MINH" xfId="1483"/>
    <cellStyle name="_KT_TG_1_PT02-03_MUOI TINH PHUOC MINH 2" xfId="3865"/>
    <cellStyle name="_KT_TG_1_PT02-03_MUOI TINH PHUOC MINH_Song tra-750-tram nen" xfId="1484"/>
    <cellStyle name="_KT_TG_1_PT02-03_MUOI TINH PHUOC MINH_Song tra-750-tram nen 2" xfId="3189"/>
    <cellStyle name="_KT_TG_1_PT02-03_Song tra-750-tram nen" xfId="1485"/>
    <cellStyle name="_KT_TG_1_PT02-03_Song tra-750-tram nen 2" xfId="3190"/>
    <cellStyle name="_KT_TG_1_PT02-03_TDC Tan My" xfId="1486"/>
    <cellStyle name="_KT_TG_1_PT02-03_TDC Tan My 2" xfId="3866"/>
    <cellStyle name="_KT_TG_1_PT02-03_TDC Tan My_Song tra-750-tram nen" xfId="1487"/>
    <cellStyle name="_KT_TG_1_PT02-03_TDC Tan My_Song tra-750-tram nen 2" xfId="3191"/>
    <cellStyle name="_KT_TG_1_PT02-03_trinh bao gia" xfId="1488"/>
    <cellStyle name="_KT_TG_1_PT02-03_trinh bao gia 2" xfId="3867"/>
    <cellStyle name="_KT_TG_1_PT02-03_trinh bao gia 3" xfId="5918"/>
    <cellStyle name="_KT_TG_1_PT02-03_trinh bao gia 3 2" xfId="8640"/>
    <cellStyle name="_KT_TG_1_PT02-03_trinh bao gia 4" xfId="7104"/>
    <cellStyle name="_KT_TG_1_PT02-03_trinh bao gia_06 Thuy san Ninh Phuoc (luu 21-06)" xfId="1489"/>
    <cellStyle name="_KT_TG_1_PT02-03_trinh bao gia_06 Thuy san Ninh Phuoc (luu 21-06) 2" xfId="5919"/>
    <cellStyle name="_KT_TG_1_PT02-03_trinh bao gia_06 Thuy san Ninh Phuoc (luu 21-06) 2 2" xfId="8641"/>
    <cellStyle name="_KT_TG_1_PT02-03_trinh bao gia_06 Thuy san Ninh Phuoc (luu 21-06) 3" xfId="7105"/>
    <cellStyle name="_KT_TG_1_PT02-03_trinh bao gia_BAO TRO XH-DU TOAN" xfId="1490"/>
    <cellStyle name="_KT_TG_1_PT02-03_trinh bao gia_BAO TRO XH-DU TOAN 2" xfId="5920"/>
    <cellStyle name="_KT_TG_1_PT02-03_trinh bao gia_BAO TRO XH-DU TOAN 2 2" xfId="8642"/>
    <cellStyle name="_KT_TG_1_PT02-03_trinh bao gia_BAO TRO XH-DU TOAN 3" xfId="7106"/>
    <cellStyle name="_KT_TG_1_PT02-03_trinh bao gia_BD" xfId="1491"/>
    <cellStyle name="_KT_TG_1_PT02-03_trinh bao gia_BD 2" xfId="5921"/>
    <cellStyle name="_KT_TG_1_PT02-03_trinh bao gia_BD 2 2" xfId="8643"/>
    <cellStyle name="_KT_TG_1_PT02-03_trinh bao gia_BD 3" xfId="7107"/>
    <cellStyle name="_KT_TG_1_PT02-03_trinh bao gia_DI DOI TRUONG LE QUY DON-HC HOAN CONG" xfId="1492"/>
    <cellStyle name="_KT_TG_1_PT02-03_trinh bao gia_DUONG DOI TAN HOI-NEW 21-8-2006" xfId="1493"/>
    <cellStyle name="_KT_TG_1_PT02-03_trinh bao gia_DUONG DOI TAN HOI-NEW 21-8-2006 2" xfId="5922"/>
    <cellStyle name="_KT_TG_1_PT02-03_trinh bao gia_DUONG DOI TAN HOI-NEW 21-8-2006 2 2" xfId="8644"/>
    <cellStyle name="_KT_TG_1_PT02-03_trinh bao gia_DUONG DOI TAN HOI-NEW 21-8-2006 3" xfId="7109"/>
    <cellStyle name="_KT_TG_1_PT02-03_trinh bao gia_DUONG DOI THI XA-THU HOI-HC 2-3-07 xls" xfId="1494"/>
    <cellStyle name="_KT_TG_1_PT02-03_trinh bao gia_DUONG DOI THI XA-THU HOI-HC 2-3-07 xls 2" xfId="3868"/>
    <cellStyle name="_KT_TG_1_PT02-03_trinh bao gia_DUONG DOI THI XA-THU HOI-HC 2-3-07 xls 3" xfId="5923"/>
    <cellStyle name="_KT_TG_1_PT02-03_trinh bao gia_DUONG DOI THI XA-THU HOI-HC 2-3-07 xls 3 2" xfId="8645"/>
    <cellStyle name="_KT_TG_1_PT02-03_trinh bao gia_DUONG DOI THI XA-THU HOI-HC 2-3-07 xls 4" xfId="7110"/>
    <cellStyle name="_KT_TG_1_PT02-03_trinh bao gia_DUONG DOI THI XA-THU HOI-HC 2-3-07 xls_Song tra-750-tram nen" xfId="1495"/>
    <cellStyle name="_KT_TG_1_PT02-03_trinh bao gia_DUONG DOI THI XA-THU HOI-HC 2-3-07 xls_Song tra-750-tram nen 2" xfId="3192"/>
    <cellStyle name="_KT_TG_1_PT02-03_trinh bao gia_DUONG DOI THI XA-THU HOI-HC 2-3-07 xls_Song tra-750-tram nen 2 2" xfId="5924"/>
    <cellStyle name="_KT_TG_1_PT02-03_trinh bao gia_DUONG DOI THI XA-THU HOI-HC 2-3-07 xls_Song tra-750-tram nen 2 2 2" xfId="8646"/>
    <cellStyle name="_KT_TG_1_PT02-03_trinh bao gia_DUONG DOI THI XA-THU HOI-HC 2-3-07 xls_Song tra-750-tram nen 2 3" xfId="7698"/>
    <cellStyle name="_KT_TG_1_PT02-03_trinh bao gia_DUONG DOI THI XA-THU HOI-HC 2-3-07 xls_Song tra-750-tram nen 3" xfId="5925"/>
    <cellStyle name="_KT_TG_1_PT02-03_trinh bao gia_DUONG DOI THI XA-THU HOI-HC 2-3-07 xls_Song tra-750-tram nen 3 2" xfId="8647"/>
    <cellStyle name="_KT_TG_1_PT02-03_trinh bao gia_DUONG DOI THI XA-THU HOI-HC 2-3-07 xls_Song tra-750-tram nen 4" xfId="7111"/>
    <cellStyle name="_KT_TG_1_PT02-03_trinh bao gia_Gia cuoc van chuyen" xfId="1496"/>
    <cellStyle name="_KT_TG_1_PT02-03_trinh bao gia_Khu dan cu SO 2(TK BV-TC)-1" xfId="1497"/>
    <cellStyle name="_KT_TG_1_PT02-03_trinh bao gia_KHU DAN CU SUOI VANG" xfId="1498"/>
    <cellStyle name="_KT_TG_1_PT02-03_trinh bao gia_Khu TDC Phuoc Trung" xfId="1499"/>
    <cellStyle name="_KT_TG_1_PT02-03_trinh bao gia_Pham Van Thanh" xfId="1500"/>
    <cellStyle name="_KT_TG_1_PT02-03_trinh bao gia_Phuoc My Giai Doan 3-gia moi-14-10-uni" xfId="1501"/>
    <cellStyle name="_KT_TG_1_PT02-03_trinh bao gia_Song tra-750-tram nen" xfId="1502"/>
    <cellStyle name="_KT_TG_1_PT02-03_trinh bao gia_Song tra-750-tram nen 2" xfId="3193"/>
    <cellStyle name="_KT_TG_1_PT02-03_trinh bao gia_Song tra-750-tram nen 2 2" xfId="5926"/>
    <cellStyle name="_KT_TG_1_PT02-03_trinh bao gia_Song tra-750-tram nen 2 2 2" xfId="8648"/>
    <cellStyle name="_KT_TG_1_PT02-03_trinh bao gia_Song tra-750-tram nen 2 3" xfId="7699"/>
    <cellStyle name="_KT_TG_1_PT02-03_trinh bao gia_Song tra-750-tram nen 3" xfId="5927"/>
    <cellStyle name="_KT_TG_1_PT02-03_trinh bao gia_Song tra-750-tram nen 3 2" xfId="8649"/>
    <cellStyle name="_KT_TG_1_PT02-03_trinh bao gia_Song tra-750-tram nen 4" xfId="7112"/>
    <cellStyle name="_KT_TG_1_PT02-03_trinh bao gia_Thuan Bac-sua lai" xfId="1503"/>
    <cellStyle name="_KT_TG_1_PT02-03_trinh bao gia_VKim" xfId="1504"/>
    <cellStyle name="_KT_TG_1_PT02-03_trinh bao gia_VKim 2" xfId="5928"/>
    <cellStyle name="_KT_TG_1_PT02-03_trinh bao gia_VKim 2 2" xfId="8650"/>
    <cellStyle name="_KT_TG_1_PT02-03_trinh bao gia_VKim 3" xfId="7113"/>
    <cellStyle name="_KT_TG_1_PT02-03_Truong day nghe (20.1.06)" xfId="1505"/>
    <cellStyle name="_KT_TG_1_PT02-03_Truong day nghe (20.1.06) 2" xfId="3194"/>
    <cellStyle name="_KT_TG_1_Qt-HT3PQ1(CauKho)" xfId="1506"/>
    <cellStyle name="_KT_TG_1_Qt-HT3PQ1(CauKho) 2" xfId="3869"/>
    <cellStyle name="_KT_TG_1_Qt-HT3PQ1(CauKho)_Song tra-750-tram nen" xfId="1507"/>
    <cellStyle name="_KT_TG_1_Qt-HT3PQ1(CauKho)_Song tra-750-tram nen 2" xfId="3195"/>
    <cellStyle name="_KT_TG_1_Song tra-750-tram nen" xfId="1508"/>
    <cellStyle name="_KT_TG_1_Song tra-750-tram nen 2" xfId="3196"/>
    <cellStyle name="_KT_TG_1_TDC Tan My" xfId="1509"/>
    <cellStyle name="_KT_TG_1_TDC Tan My 2" xfId="3870"/>
    <cellStyle name="_KT_TG_1_TDC Tan My 3" xfId="5929"/>
    <cellStyle name="_KT_TG_1_TDC Tan My 3 2" xfId="8651"/>
    <cellStyle name="_KT_TG_1_TDC Tan My 4" xfId="7114"/>
    <cellStyle name="_KT_TG_1_TDC Tan My_Song tra-750-tram nen" xfId="1510"/>
    <cellStyle name="_KT_TG_1_TDC Tan My_Song tra-750-tram nen 2" xfId="3197"/>
    <cellStyle name="_KT_TG_1_TDC Tan My_Song tra-750-tram nen 2 2" xfId="5930"/>
    <cellStyle name="_KT_TG_1_TDC Tan My_Song tra-750-tram nen 2 2 2" xfId="8652"/>
    <cellStyle name="_KT_TG_1_TDC Tan My_Song tra-750-tram nen 2 3" xfId="7700"/>
    <cellStyle name="_KT_TG_1_TDC Tan My_Song tra-750-tram nen 3" xfId="5931"/>
    <cellStyle name="_KT_TG_1_TDC Tan My_Song tra-750-tram nen 3 2" xfId="8653"/>
    <cellStyle name="_KT_TG_1_TDC Tan My_Song tra-750-tram nen 4" xfId="7115"/>
    <cellStyle name="_KT_TG_1_TDT-MAU2" xfId="1511"/>
    <cellStyle name="_KT_TG_1_TDT-MAU2 2" xfId="3871"/>
    <cellStyle name="_KT_TG_1_TDT-MAU2_Song tra-750-tram nen" xfId="1512"/>
    <cellStyle name="_KT_TG_1_TDT-MAU2_Song tra-750-tram nen 2" xfId="3198"/>
    <cellStyle name="_KT_TG_1_THANHLOC Khai Hung" xfId="1513"/>
    <cellStyle name="_KT_TG_1_THANHLOC Khai Hung 2" xfId="3872"/>
    <cellStyle name="_KT_TG_1_THANHLOC Khai Hung_Book1" xfId="1514"/>
    <cellStyle name="_KT_TG_1_THANHLOC Khai Hung_Book1 2" xfId="3873"/>
    <cellStyle name="_KT_TG_1_THANHLOC Khai Hung_Book1_Song tra-750-tram nen" xfId="1515"/>
    <cellStyle name="_KT_TG_1_THANHLOC Khai Hung_Book1_Song tra-750-tram nen 2" xfId="3199"/>
    <cellStyle name="_KT_TG_1_THANHLOC Khai Hung_Song tra-750-tram nen" xfId="1516"/>
    <cellStyle name="_KT_TG_1_THANHLOC Khai Hung_Song tra-750-tram nen 2" xfId="3200"/>
    <cellStyle name="_KT_TG_1_THANHLOC Khai Hung_trinh bao gia" xfId="1517"/>
    <cellStyle name="_KT_TG_1_THANHLOC Khai Hung_trinh bao gia 2" xfId="3874"/>
    <cellStyle name="_KT_TG_1_THANHLOC Khai Hung_trinh bao gia 3" xfId="5932"/>
    <cellStyle name="_KT_TG_1_THANHLOC Khai Hung_trinh bao gia 3 2" xfId="8654"/>
    <cellStyle name="_KT_TG_1_THANHLOC Khai Hung_trinh bao gia 4" xfId="7117"/>
    <cellStyle name="_KT_TG_1_THANHLOC Khai Hung_trinh bao gia_06 Thuy san Ninh Phuoc (luu 21-06)" xfId="1518"/>
    <cellStyle name="_KT_TG_1_THANHLOC Khai Hung_trinh bao gia_06 Thuy san Ninh Phuoc (luu 21-06) 2" xfId="5933"/>
    <cellStyle name="_KT_TG_1_THANHLOC Khai Hung_trinh bao gia_06 Thuy san Ninh Phuoc (luu 21-06) 2 2" xfId="8655"/>
    <cellStyle name="_KT_TG_1_THANHLOC Khai Hung_trinh bao gia_06 Thuy san Ninh Phuoc (luu 21-06) 3" xfId="7118"/>
    <cellStyle name="_KT_TG_1_THANHLOC Khai Hung_trinh bao gia_BAO TRO XH-DU TOAN" xfId="1519"/>
    <cellStyle name="_KT_TG_1_THANHLOC Khai Hung_trinh bao gia_BAO TRO XH-DU TOAN 2" xfId="5934"/>
    <cellStyle name="_KT_TG_1_THANHLOC Khai Hung_trinh bao gia_BAO TRO XH-DU TOAN 2 2" xfId="8656"/>
    <cellStyle name="_KT_TG_1_THANHLOC Khai Hung_trinh bao gia_BAO TRO XH-DU TOAN 3" xfId="7119"/>
    <cellStyle name="_KT_TG_1_THANHLOC Khai Hung_trinh bao gia_BD" xfId="1520"/>
    <cellStyle name="_KT_TG_1_THANHLOC Khai Hung_trinh bao gia_BD 2" xfId="5935"/>
    <cellStyle name="_KT_TG_1_THANHLOC Khai Hung_trinh bao gia_BD 2 2" xfId="8657"/>
    <cellStyle name="_KT_TG_1_THANHLOC Khai Hung_trinh bao gia_BD 3" xfId="7120"/>
    <cellStyle name="_KT_TG_1_THANHLOC Khai Hung_trinh bao gia_DI DOI TRUONG LE QUY DON-HC HOAN CONG" xfId="1521"/>
    <cellStyle name="_KT_TG_1_THANHLOC Khai Hung_trinh bao gia_DUONG DOI TAN HOI-NEW 21-8-2006" xfId="1522"/>
    <cellStyle name="_KT_TG_1_THANHLOC Khai Hung_trinh bao gia_DUONG DOI TAN HOI-NEW 21-8-2006 2" xfId="5936"/>
    <cellStyle name="_KT_TG_1_THANHLOC Khai Hung_trinh bao gia_DUONG DOI TAN HOI-NEW 21-8-2006 2 2" xfId="8658"/>
    <cellStyle name="_KT_TG_1_THANHLOC Khai Hung_trinh bao gia_DUONG DOI TAN HOI-NEW 21-8-2006 3" xfId="7121"/>
    <cellStyle name="_KT_TG_1_THANHLOC Khai Hung_trinh bao gia_DUONG DOI THI XA-THU HOI-HC 2-3-07 xls" xfId="1523"/>
    <cellStyle name="_KT_TG_1_THANHLOC Khai Hung_trinh bao gia_DUONG DOI THI XA-THU HOI-HC 2-3-07 xls 2" xfId="3875"/>
    <cellStyle name="_KT_TG_1_THANHLOC Khai Hung_trinh bao gia_DUONG DOI THI XA-THU HOI-HC 2-3-07 xls 3" xfId="5937"/>
    <cellStyle name="_KT_TG_1_THANHLOC Khai Hung_trinh bao gia_DUONG DOI THI XA-THU HOI-HC 2-3-07 xls 3 2" xfId="8659"/>
    <cellStyle name="_KT_TG_1_THANHLOC Khai Hung_trinh bao gia_DUONG DOI THI XA-THU HOI-HC 2-3-07 xls 4" xfId="7122"/>
    <cellStyle name="_KT_TG_1_THANHLOC Khai Hung_trinh bao gia_DUONG DOI THI XA-THU HOI-HC 2-3-07 xls_Song tra-750-tram nen" xfId="1524"/>
    <cellStyle name="_KT_TG_1_THANHLOC Khai Hung_trinh bao gia_DUONG DOI THI XA-THU HOI-HC 2-3-07 xls_Song tra-750-tram nen 2" xfId="3201"/>
    <cellStyle name="_KT_TG_1_THANHLOC Khai Hung_trinh bao gia_DUONG DOI THI XA-THU HOI-HC 2-3-07 xls_Song tra-750-tram nen 2 2" xfId="5938"/>
    <cellStyle name="_KT_TG_1_THANHLOC Khai Hung_trinh bao gia_DUONG DOI THI XA-THU HOI-HC 2-3-07 xls_Song tra-750-tram nen 2 2 2" xfId="8660"/>
    <cellStyle name="_KT_TG_1_THANHLOC Khai Hung_trinh bao gia_DUONG DOI THI XA-THU HOI-HC 2-3-07 xls_Song tra-750-tram nen 2 3" xfId="7701"/>
    <cellStyle name="_KT_TG_1_THANHLOC Khai Hung_trinh bao gia_DUONG DOI THI XA-THU HOI-HC 2-3-07 xls_Song tra-750-tram nen 3" xfId="5939"/>
    <cellStyle name="_KT_TG_1_THANHLOC Khai Hung_trinh bao gia_DUONG DOI THI XA-THU HOI-HC 2-3-07 xls_Song tra-750-tram nen 3 2" xfId="8661"/>
    <cellStyle name="_KT_TG_1_THANHLOC Khai Hung_trinh bao gia_DUONG DOI THI XA-THU HOI-HC 2-3-07 xls_Song tra-750-tram nen 4" xfId="7123"/>
    <cellStyle name="_KT_TG_1_THANHLOC Khai Hung_trinh bao gia_Gia cuoc van chuyen" xfId="1525"/>
    <cellStyle name="_KT_TG_1_THANHLOC Khai Hung_trinh bao gia_Khu dan cu SO 2(TK BV-TC)-1" xfId="1526"/>
    <cellStyle name="_KT_TG_1_THANHLOC Khai Hung_trinh bao gia_KHU DAN CU SUOI VANG" xfId="1527"/>
    <cellStyle name="_KT_TG_1_THANHLOC Khai Hung_trinh bao gia_Khu TDC Phuoc Trung" xfId="1528"/>
    <cellStyle name="_KT_TG_1_THANHLOC Khai Hung_trinh bao gia_Pham Van Thanh" xfId="1529"/>
    <cellStyle name="_KT_TG_1_THANHLOC Khai Hung_trinh bao gia_Phuoc My Giai Doan 3-gia moi-14-10-uni" xfId="1530"/>
    <cellStyle name="_KT_TG_1_THANHLOC Khai Hung_trinh bao gia_Song tra-750-tram nen" xfId="1531"/>
    <cellStyle name="_KT_TG_1_THANHLOC Khai Hung_trinh bao gia_Song tra-750-tram nen 2" xfId="3202"/>
    <cellStyle name="_KT_TG_1_THANHLOC Khai Hung_trinh bao gia_Song tra-750-tram nen 2 2" xfId="5940"/>
    <cellStyle name="_KT_TG_1_THANHLOC Khai Hung_trinh bao gia_Song tra-750-tram nen 2 2 2" xfId="8662"/>
    <cellStyle name="_KT_TG_1_THANHLOC Khai Hung_trinh bao gia_Song tra-750-tram nen 2 3" xfId="7702"/>
    <cellStyle name="_KT_TG_1_THANHLOC Khai Hung_trinh bao gia_Song tra-750-tram nen 3" xfId="5941"/>
    <cellStyle name="_KT_TG_1_THANHLOC Khai Hung_trinh bao gia_Song tra-750-tram nen 3 2" xfId="8663"/>
    <cellStyle name="_KT_TG_1_THANHLOC Khai Hung_trinh bao gia_Song tra-750-tram nen 4" xfId="7124"/>
    <cellStyle name="_KT_TG_1_THANHLOC Khai Hung_trinh bao gia_Thuan Bac-sua lai" xfId="1532"/>
    <cellStyle name="_KT_TG_1_THANHLOC Khai Hung_trinh bao gia_VKim" xfId="1533"/>
    <cellStyle name="_KT_TG_1_THANHLOC Khai Hung_trinh bao gia_VKim 2" xfId="5942"/>
    <cellStyle name="_KT_TG_1_THANHLOC Khai Hung_trinh bao gia_VKim 2 2" xfId="8664"/>
    <cellStyle name="_KT_TG_1_THANHLOC Khai Hung_trinh bao gia_VKim 3" xfId="7125"/>
    <cellStyle name="_KT_TG_1_THG" xfId="1534"/>
    <cellStyle name="_KT_TG_1_THG 2" xfId="3876"/>
    <cellStyle name="_KT_TG_1_THG_Song tra-750-tram nen" xfId="1535"/>
    <cellStyle name="_KT_TG_1_THG_Song tra-750-tram nen 2" xfId="3203"/>
    <cellStyle name="_KT_TG_1_trinh bao gia" xfId="1536"/>
    <cellStyle name="_KT_TG_1_trinh bao gia 2" xfId="3877"/>
    <cellStyle name="_KT_TG_1_trinh bao gia 3" xfId="5943"/>
    <cellStyle name="_KT_TG_1_trinh bao gia 3 2" xfId="8665"/>
    <cellStyle name="_KT_TG_1_trinh bao gia 4" xfId="7126"/>
    <cellStyle name="_KT_TG_1_trinh bao gia_06 Thuy san Ninh Phuoc (luu 21-06)" xfId="1537"/>
    <cellStyle name="_KT_TG_1_trinh bao gia_06 Thuy san Ninh Phuoc (luu 21-06) 2" xfId="5944"/>
    <cellStyle name="_KT_TG_1_trinh bao gia_06 Thuy san Ninh Phuoc (luu 21-06) 2 2" xfId="8666"/>
    <cellStyle name="_KT_TG_1_trinh bao gia_06 Thuy san Ninh Phuoc (luu 21-06) 3" xfId="7127"/>
    <cellStyle name="_KT_TG_1_trinh bao gia_BAO TRO XH-DU TOAN" xfId="1538"/>
    <cellStyle name="_KT_TG_1_trinh bao gia_BAO TRO XH-DU TOAN 2" xfId="5945"/>
    <cellStyle name="_KT_TG_1_trinh bao gia_BAO TRO XH-DU TOAN 2 2" xfId="8667"/>
    <cellStyle name="_KT_TG_1_trinh bao gia_BAO TRO XH-DU TOAN 3" xfId="7128"/>
    <cellStyle name="_KT_TG_1_trinh bao gia_BD" xfId="1539"/>
    <cellStyle name="_KT_TG_1_trinh bao gia_BD 2" xfId="5946"/>
    <cellStyle name="_KT_TG_1_trinh bao gia_BD 2 2" xfId="8668"/>
    <cellStyle name="_KT_TG_1_trinh bao gia_BD 3" xfId="7129"/>
    <cellStyle name="_KT_TG_1_trinh bao gia_DI DOI TRUONG LE QUY DON-HC HOAN CONG" xfId="1540"/>
    <cellStyle name="_KT_TG_1_trinh bao gia_DUONG DOI TAN HOI-NEW 21-8-2006" xfId="1541"/>
    <cellStyle name="_KT_TG_1_trinh bao gia_DUONG DOI TAN HOI-NEW 21-8-2006 2" xfId="5947"/>
    <cellStyle name="_KT_TG_1_trinh bao gia_DUONG DOI TAN HOI-NEW 21-8-2006 2 2" xfId="8669"/>
    <cellStyle name="_KT_TG_1_trinh bao gia_DUONG DOI TAN HOI-NEW 21-8-2006 3" xfId="7130"/>
    <cellStyle name="_KT_TG_1_trinh bao gia_DUONG DOI THI XA-THU HOI-HC 2-3-07 xls" xfId="1542"/>
    <cellStyle name="_KT_TG_1_trinh bao gia_DUONG DOI THI XA-THU HOI-HC 2-3-07 xls 2" xfId="3878"/>
    <cellStyle name="_KT_TG_1_trinh bao gia_DUONG DOI THI XA-THU HOI-HC 2-3-07 xls 3" xfId="5948"/>
    <cellStyle name="_KT_TG_1_trinh bao gia_DUONG DOI THI XA-THU HOI-HC 2-3-07 xls 3 2" xfId="8670"/>
    <cellStyle name="_KT_TG_1_trinh bao gia_DUONG DOI THI XA-THU HOI-HC 2-3-07 xls 4" xfId="7131"/>
    <cellStyle name="_KT_TG_1_trinh bao gia_DUONG DOI THI XA-THU HOI-HC 2-3-07 xls_Song tra-750-tram nen" xfId="1543"/>
    <cellStyle name="_KT_TG_1_trinh bao gia_DUONG DOI THI XA-THU HOI-HC 2-3-07 xls_Song tra-750-tram nen 2" xfId="3204"/>
    <cellStyle name="_KT_TG_1_trinh bao gia_DUONG DOI THI XA-THU HOI-HC 2-3-07 xls_Song tra-750-tram nen 2 2" xfId="5949"/>
    <cellStyle name="_KT_TG_1_trinh bao gia_DUONG DOI THI XA-THU HOI-HC 2-3-07 xls_Song tra-750-tram nen 2 2 2" xfId="8671"/>
    <cellStyle name="_KT_TG_1_trinh bao gia_DUONG DOI THI XA-THU HOI-HC 2-3-07 xls_Song tra-750-tram nen 2 3" xfId="7703"/>
    <cellStyle name="_KT_TG_1_trinh bao gia_DUONG DOI THI XA-THU HOI-HC 2-3-07 xls_Song tra-750-tram nen 3" xfId="5950"/>
    <cellStyle name="_KT_TG_1_trinh bao gia_DUONG DOI THI XA-THU HOI-HC 2-3-07 xls_Song tra-750-tram nen 3 2" xfId="8672"/>
    <cellStyle name="_KT_TG_1_trinh bao gia_DUONG DOI THI XA-THU HOI-HC 2-3-07 xls_Song tra-750-tram nen 4" xfId="7132"/>
    <cellStyle name="_KT_TG_1_trinh bao gia_Gia cuoc van chuyen" xfId="1544"/>
    <cellStyle name="_KT_TG_1_trinh bao gia_Khu dan cu SO 2(TK BV-TC)-1" xfId="1545"/>
    <cellStyle name="_KT_TG_1_trinh bao gia_KHU DAN CU SUOI VANG" xfId="1546"/>
    <cellStyle name="_KT_TG_1_trinh bao gia_Khu TDC Phuoc Trung" xfId="1547"/>
    <cellStyle name="_KT_TG_1_trinh bao gia_Pham Van Thanh" xfId="1548"/>
    <cellStyle name="_KT_TG_1_trinh bao gia_Phuoc My Giai Doan 3-gia moi-14-10-uni" xfId="1549"/>
    <cellStyle name="_KT_TG_1_trinh bao gia_Song tra-750-tram nen" xfId="1550"/>
    <cellStyle name="_KT_TG_1_trinh bao gia_Song tra-750-tram nen 2" xfId="3205"/>
    <cellStyle name="_KT_TG_1_trinh bao gia_Song tra-750-tram nen 2 2" xfId="5951"/>
    <cellStyle name="_KT_TG_1_trinh bao gia_Song tra-750-tram nen 2 2 2" xfId="8673"/>
    <cellStyle name="_KT_TG_1_trinh bao gia_Song tra-750-tram nen 2 3" xfId="7704"/>
    <cellStyle name="_KT_TG_1_trinh bao gia_Song tra-750-tram nen 3" xfId="5952"/>
    <cellStyle name="_KT_TG_1_trinh bao gia_Song tra-750-tram nen 3 2" xfId="8674"/>
    <cellStyle name="_KT_TG_1_trinh bao gia_Song tra-750-tram nen 4" xfId="7133"/>
    <cellStyle name="_KT_TG_1_trinh bao gia_Thuan Bac-sua lai" xfId="1551"/>
    <cellStyle name="_KT_TG_1_trinh bao gia_VKim" xfId="1552"/>
    <cellStyle name="_KT_TG_1_trinh bao gia_VKim 2" xfId="5953"/>
    <cellStyle name="_KT_TG_1_trinh bao gia_VKim 2 2" xfId="8675"/>
    <cellStyle name="_KT_TG_1_trinh bao gia_VKim 3" xfId="7135"/>
    <cellStyle name="_KT_TG_1_Truong day nghe (20.1.06)" xfId="1553"/>
    <cellStyle name="_KT_TG_1_Truong day nghe (20.1.06) 2" xfId="3206"/>
    <cellStyle name="_KT_TG_1_Truong day nghe (20.1.06) 2 2" xfId="5954"/>
    <cellStyle name="_KT_TG_1_Truong day nghe (20.1.06) 2 2 2" xfId="8676"/>
    <cellStyle name="_KT_TG_1_Truong day nghe (20.1.06) 2 3" xfId="7705"/>
    <cellStyle name="_KT_TG_1_Truong day nghe (20.1.06) 3" xfId="5955"/>
    <cellStyle name="_KT_TG_1_Truong day nghe (20.1.06) 3 2" xfId="8677"/>
    <cellStyle name="_KT_TG_1_Truong day nghe (20.1.06) 4" xfId="7136"/>
    <cellStyle name="_KT_TG_2" xfId="1554"/>
    <cellStyle name="_KT_TG_2 2" xfId="3879"/>
    <cellStyle name="_KT_TG_2_07-PHUOC HA.XLS-1" xfId="1555"/>
    <cellStyle name="_KT_TG_2_07-PHUOC HA.XLS-1 2" xfId="3880"/>
    <cellStyle name="_KT_TG_2_07-PHUOC HA.XLS-1_Song tra-750-tram nen" xfId="1556"/>
    <cellStyle name="_KT_TG_2_07-PHUOC HA.XLS-1_Song tra-750-tram nen 2" xfId="3207"/>
    <cellStyle name="_KT_TG_2_BAO CAO KLCT PT2000" xfId="1557"/>
    <cellStyle name="_KT_TG_2_BAO CAO KLCT PT2000 2" xfId="3881"/>
    <cellStyle name="_KT_TG_2_BAO CAO KLCT PT2000_Song tra-750-tram nen" xfId="1558"/>
    <cellStyle name="_KT_TG_2_BAO CAO KLCT PT2000_Song tra-750-tram nen 2" xfId="3208"/>
    <cellStyle name="_KT_TG_2_BAO CAO PT2000" xfId="1559"/>
    <cellStyle name="_KT_TG_2_BAO CAO PT2000 2" xfId="3882"/>
    <cellStyle name="_KT_TG_2_BAO CAO PT2000_Book1" xfId="1560"/>
    <cellStyle name="_KT_TG_2_BAO CAO PT2000_Book1 2" xfId="3883"/>
    <cellStyle name="_KT_TG_2_BAO CAO PT2000_Book1_Song tra-750-tram nen" xfId="1561"/>
    <cellStyle name="_KT_TG_2_BAO CAO PT2000_Book1_Song tra-750-tram nen 2" xfId="3209"/>
    <cellStyle name="_KT_TG_2_BAO CAO PT2000_DT Ngoc Ha" xfId="1562"/>
    <cellStyle name="_KT_TG_2_BAO CAO PT2000_DT Ngoc Ha 2" xfId="3884"/>
    <cellStyle name="_KT_TG_2_BAO CAO PT2000_DT Ngoc Ha_Song tra-750-tram nen" xfId="1563"/>
    <cellStyle name="_KT_TG_2_BAO CAO PT2000_DT Ngoc Ha_Song tra-750-tram nen 2" xfId="3210"/>
    <cellStyle name="_KT_TG_2_BAO CAO PT2000_MUOI TINH PHUOC MINH" xfId="1564"/>
    <cellStyle name="_KT_TG_2_BAO CAO PT2000_MUOI TINH PHUOC MINH 2" xfId="3885"/>
    <cellStyle name="_KT_TG_2_BAO CAO PT2000_MUOI TINH PHUOC MINH_Song tra-750-tram nen" xfId="1565"/>
    <cellStyle name="_KT_TG_2_BAO CAO PT2000_MUOI TINH PHUOC MINH_Song tra-750-tram nen 2" xfId="3211"/>
    <cellStyle name="_KT_TG_2_BAO CAO PT2000_Song tra-750-tram nen" xfId="1566"/>
    <cellStyle name="_KT_TG_2_BAO CAO PT2000_Song tra-750-tram nen 2" xfId="3212"/>
    <cellStyle name="_KT_TG_2_BAO CAO PT2000_TDC Tan My" xfId="1567"/>
    <cellStyle name="_KT_TG_2_BAO CAO PT2000_TDC Tan My 2" xfId="3886"/>
    <cellStyle name="_KT_TG_2_BAO CAO PT2000_TDC Tan My_Song tra-750-tram nen" xfId="1568"/>
    <cellStyle name="_KT_TG_2_BAO CAO PT2000_TDC Tan My_Song tra-750-tram nen 2" xfId="3213"/>
    <cellStyle name="_KT_TG_2_BAO CAO PT2000_trinh bao gia" xfId="1569"/>
    <cellStyle name="_KT_TG_2_BAO CAO PT2000_trinh bao gia 2" xfId="3887"/>
    <cellStyle name="_KT_TG_2_BAO CAO PT2000_trinh bao gia 3" xfId="5956"/>
    <cellStyle name="_KT_TG_2_BAO CAO PT2000_trinh bao gia 3 2" xfId="8678"/>
    <cellStyle name="_KT_TG_2_BAO CAO PT2000_trinh bao gia 4" xfId="7138"/>
    <cellStyle name="_KT_TG_2_BAO CAO PT2000_trinh bao gia_06 Thuy san Ninh Phuoc (luu 21-06)" xfId="1570"/>
    <cellStyle name="_KT_TG_2_BAO CAO PT2000_trinh bao gia_06 Thuy san Ninh Phuoc (luu 21-06) 2" xfId="5957"/>
    <cellStyle name="_KT_TG_2_BAO CAO PT2000_trinh bao gia_06 Thuy san Ninh Phuoc (luu 21-06) 2 2" xfId="8679"/>
    <cellStyle name="_KT_TG_2_BAO CAO PT2000_trinh bao gia_06 Thuy san Ninh Phuoc (luu 21-06) 3" xfId="7139"/>
    <cellStyle name="_KT_TG_2_BAO CAO PT2000_trinh bao gia_BAO TRO XH-DU TOAN" xfId="1571"/>
    <cellStyle name="_KT_TG_2_BAO CAO PT2000_trinh bao gia_BAO TRO XH-DU TOAN 2" xfId="5958"/>
    <cellStyle name="_KT_TG_2_BAO CAO PT2000_trinh bao gia_BAO TRO XH-DU TOAN 2 2" xfId="8680"/>
    <cellStyle name="_KT_TG_2_BAO CAO PT2000_trinh bao gia_BAO TRO XH-DU TOAN 3" xfId="7140"/>
    <cellStyle name="_KT_TG_2_BAO CAO PT2000_trinh bao gia_BD" xfId="1572"/>
    <cellStyle name="_KT_TG_2_BAO CAO PT2000_trinh bao gia_BD 2" xfId="5959"/>
    <cellStyle name="_KT_TG_2_BAO CAO PT2000_trinh bao gia_BD 2 2" xfId="8681"/>
    <cellStyle name="_KT_TG_2_BAO CAO PT2000_trinh bao gia_BD 3" xfId="7141"/>
    <cellStyle name="_KT_TG_2_BAO CAO PT2000_trinh bao gia_DI DOI TRUONG LE QUY DON-HC HOAN CONG" xfId="1573"/>
    <cellStyle name="_KT_TG_2_BAO CAO PT2000_trinh bao gia_DUONG DOI TAN HOI-NEW 21-8-2006" xfId="1574"/>
    <cellStyle name="_KT_TG_2_BAO CAO PT2000_trinh bao gia_DUONG DOI TAN HOI-NEW 21-8-2006 2" xfId="5960"/>
    <cellStyle name="_KT_TG_2_BAO CAO PT2000_trinh bao gia_DUONG DOI TAN HOI-NEW 21-8-2006 2 2" xfId="8682"/>
    <cellStyle name="_KT_TG_2_BAO CAO PT2000_trinh bao gia_DUONG DOI TAN HOI-NEW 21-8-2006 3" xfId="7142"/>
    <cellStyle name="_KT_TG_2_BAO CAO PT2000_trinh bao gia_DUONG DOI THI XA-THU HOI-HC 2-3-07 xls" xfId="1575"/>
    <cellStyle name="_KT_TG_2_BAO CAO PT2000_trinh bao gia_DUONG DOI THI XA-THU HOI-HC 2-3-07 xls 2" xfId="3888"/>
    <cellStyle name="_KT_TG_2_BAO CAO PT2000_trinh bao gia_DUONG DOI THI XA-THU HOI-HC 2-3-07 xls 3" xfId="5961"/>
    <cellStyle name="_KT_TG_2_BAO CAO PT2000_trinh bao gia_DUONG DOI THI XA-THU HOI-HC 2-3-07 xls 3 2" xfId="8683"/>
    <cellStyle name="_KT_TG_2_BAO CAO PT2000_trinh bao gia_DUONG DOI THI XA-THU HOI-HC 2-3-07 xls 4" xfId="7143"/>
    <cellStyle name="_KT_TG_2_BAO CAO PT2000_trinh bao gia_DUONG DOI THI XA-THU HOI-HC 2-3-07 xls_Song tra-750-tram nen" xfId="1576"/>
    <cellStyle name="_KT_TG_2_BAO CAO PT2000_trinh bao gia_DUONG DOI THI XA-THU HOI-HC 2-3-07 xls_Song tra-750-tram nen 2" xfId="3214"/>
    <cellStyle name="_KT_TG_2_BAO CAO PT2000_trinh bao gia_DUONG DOI THI XA-THU HOI-HC 2-3-07 xls_Song tra-750-tram nen 2 2" xfId="5962"/>
    <cellStyle name="_KT_TG_2_BAO CAO PT2000_trinh bao gia_DUONG DOI THI XA-THU HOI-HC 2-3-07 xls_Song tra-750-tram nen 2 2 2" xfId="8684"/>
    <cellStyle name="_KT_TG_2_BAO CAO PT2000_trinh bao gia_DUONG DOI THI XA-THU HOI-HC 2-3-07 xls_Song tra-750-tram nen 2 3" xfId="7706"/>
    <cellStyle name="_KT_TG_2_BAO CAO PT2000_trinh bao gia_DUONG DOI THI XA-THU HOI-HC 2-3-07 xls_Song tra-750-tram nen 3" xfId="5963"/>
    <cellStyle name="_KT_TG_2_BAO CAO PT2000_trinh bao gia_DUONG DOI THI XA-THU HOI-HC 2-3-07 xls_Song tra-750-tram nen 3 2" xfId="8685"/>
    <cellStyle name="_KT_TG_2_BAO CAO PT2000_trinh bao gia_DUONG DOI THI XA-THU HOI-HC 2-3-07 xls_Song tra-750-tram nen 4" xfId="7144"/>
    <cellStyle name="_KT_TG_2_BAO CAO PT2000_trinh bao gia_Gia cuoc van chuyen" xfId="1577"/>
    <cellStyle name="_KT_TG_2_BAO CAO PT2000_trinh bao gia_Khu dan cu SO 2(TK BV-TC)-1" xfId="1578"/>
    <cellStyle name="_KT_TG_2_BAO CAO PT2000_trinh bao gia_KHU DAN CU SUOI VANG" xfId="1579"/>
    <cellStyle name="_KT_TG_2_BAO CAO PT2000_trinh bao gia_Khu TDC Phuoc Trung" xfId="1580"/>
    <cellStyle name="_KT_TG_2_BAO CAO PT2000_trinh bao gia_Pham Van Thanh" xfId="1581"/>
    <cellStyle name="_KT_TG_2_BAO CAO PT2000_trinh bao gia_Phuoc My Giai Doan 3-gia moi-14-10-uni" xfId="1582"/>
    <cellStyle name="_KT_TG_2_BAO CAO PT2000_trinh bao gia_Song tra-750-tram nen" xfId="1583"/>
    <cellStyle name="_KT_TG_2_BAO CAO PT2000_trinh bao gia_Song tra-750-tram nen 2" xfId="3215"/>
    <cellStyle name="_KT_TG_2_BAO CAO PT2000_trinh bao gia_Song tra-750-tram nen 2 2" xfId="5964"/>
    <cellStyle name="_KT_TG_2_BAO CAO PT2000_trinh bao gia_Song tra-750-tram nen 2 2 2" xfId="8686"/>
    <cellStyle name="_KT_TG_2_BAO CAO PT2000_trinh bao gia_Song tra-750-tram nen 2 3" xfId="7707"/>
    <cellStyle name="_KT_TG_2_BAO CAO PT2000_trinh bao gia_Song tra-750-tram nen 3" xfId="5965"/>
    <cellStyle name="_KT_TG_2_BAO CAO PT2000_trinh bao gia_Song tra-750-tram nen 3 2" xfId="8687"/>
    <cellStyle name="_KT_TG_2_BAO CAO PT2000_trinh bao gia_Song tra-750-tram nen 4" xfId="7148"/>
    <cellStyle name="_KT_TG_2_BAO CAO PT2000_trinh bao gia_Thuan Bac-sua lai" xfId="1584"/>
    <cellStyle name="_KT_TG_2_BAO CAO PT2000_trinh bao gia_VKim" xfId="1585"/>
    <cellStyle name="_KT_TG_2_BAO CAO PT2000_trinh bao gia_VKim 2" xfId="5966"/>
    <cellStyle name="_KT_TG_2_BAO CAO PT2000_trinh bao gia_VKim 2 2" xfId="8688"/>
    <cellStyle name="_KT_TG_2_BAO CAO PT2000_trinh bao gia_VKim 3" xfId="7149"/>
    <cellStyle name="_KT_TG_2_BAO CAO PT2000_Truong day nghe (20.1.06)" xfId="1586"/>
    <cellStyle name="_KT_TG_2_BAO CAO PT2000_Truong day nghe (20.1.06) 2" xfId="3216"/>
    <cellStyle name="_KT_TG_2_Bao cao XDCB 2001 - T11 KH dieu chinh 20-11-THAI" xfId="1587"/>
    <cellStyle name="_KT_TG_2_Bao cao XDCB 2001 - T11 KH dieu chinh 20-11-THAI 2" xfId="3889"/>
    <cellStyle name="_KT_TG_2_Bao cao XDCB 2001 - T11 KH dieu chinh 20-11-THAI_Book1" xfId="1588"/>
    <cellStyle name="_KT_TG_2_Bao cao XDCB 2001 - T11 KH dieu chinh 20-11-THAI_Book1 2" xfId="3890"/>
    <cellStyle name="_KT_TG_2_Bao cao XDCB 2001 - T11 KH dieu chinh 20-11-THAI_Book1_Song tra-750-tram nen" xfId="1589"/>
    <cellStyle name="_KT_TG_2_Bao cao XDCB 2001 - T11 KH dieu chinh 20-11-THAI_Book1_Song tra-750-tram nen 2" xfId="3217"/>
    <cellStyle name="_KT_TG_2_Bao cao XDCB 2001 - T11 KH dieu chinh 20-11-THAI_DT Ngoc Ha" xfId="1590"/>
    <cellStyle name="_KT_TG_2_Bao cao XDCB 2001 - T11 KH dieu chinh 20-11-THAI_DT Ngoc Ha 2" xfId="3891"/>
    <cellStyle name="_KT_TG_2_Bao cao XDCB 2001 - T11 KH dieu chinh 20-11-THAI_DT Ngoc Ha_Song tra-750-tram nen" xfId="1591"/>
    <cellStyle name="_KT_TG_2_Bao cao XDCB 2001 - T11 KH dieu chinh 20-11-THAI_DT Ngoc Ha_Song tra-750-tram nen 2" xfId="3218"/>
    <cellStyle name="_KT_TG_2_Bao cao XDCB 2001 - T11 KH dieu chinh 20-11-THAI_MUOI TINH PHUOC MINH" xfId="1592"/>
    <cellStyle name="_KT_TG_2_Bao cao XDCB 2001 - T11 KH dieu chinh 20-11-THAI_MUOI TINH PHUOC MINH 2" xfId="3892"/>
    <cellStyle name="_KT_TG_2_Bao cao XDCB 2001 - T11 KH dieu chinh 20-11-THAI_MUOI TINH PHUOC MINH_Song tra-750-tram nen" xfId="1593"/>
    <cellStyle name="_KT_TG_2_Bao cao XDCB 2001 - T11 KH dieu chinh 20-11-THAI_MUOI TINH PHUOC MINH_Song tra-750-tram nen 2" xfId="3219"/>
    <cellStyle name="_KT_TG_2_Bao cao XDCB 2001 - T11 KH dieu chinh 20-11-THAI_Song tra-750-tram nen" xfId="1594"/>
    <cellStyle name="_KT_TG_2_Bao cao XDCB 2001 - T11 KH dieu chinh 20-11-THAI_Song tra-750-tram nen 2" xfId="3220"/>
    <cellStyle name="_KT_TG_2_Bao cao XDCB 2001 - T11 KH dieu chinh 20-11-THAI_TDC Tan My" xfId="1595"/>
    <cellStyle name="_KT_TG_2_Bao cao XDCB 2001 - T11 KH dieu chinh 20-11-THAI_TDC Tan My 2" xfId="3893"/>
    <cellStyle name="_KT_TG_2_Bao cao XDCB 2001 - T11 KH dieu chinh 20-11-THAI_TDC Tan My_Song tra-750-tram nen" xfId="1596"/>
    <cellStyle name="_KT_TG_2_Bao cao XDCB 2001 - T11 KH dieu chinh 20-11-THAI_TDC Tan My_Song tra-750-tram nen 2" xfId="3221"/>
    <cellStyle name="_KT_TG_2_Bao cao XDCB 2001 - T11 KH dieu chinh 20-11-THAI_trinh bao gia" xfId="1597"/>
    <cellStyle name="_KT_TG_2_Bao cao XDCB 2001 - T11 KH dieu chinh 20-11-THAI_trinh bao gia 2" xfId="3894"/>
    <cellStyle name="_KT_TG_2_Bao cao XDCB 2001 - T11 KH dieu chinh 20-11-THAI_trinh bao gia 3" xfId="5967"/>
    <cellStyle name="_KT_TG_2_Bao cao XDCB 2001 - T11 KH dieu chinh 20-11-THAI_trinh bao gia 3 2" xfId="8689"/>
    <cellStyle name="_KT_TG_2_Bao cao XDCB 2001 - T11 KH dieu chinh 20-11-THAI_trinh bao gia 4" xfId="7151"/>
    <cellStyle name="_KT_TG_2_Bao cao XDCB 2001 - T11 KH dieu chinh 20-11-THAI_trinh bao gia_06 Thuy san Ninh Phuoc (luu 21-06)" xfId="1598"/>
    <cellStyle name="_KT_TG_2_Bao cao XDCB 2001 - T11 KH dieu chinh 20-11-THAI_trinh bao gia_06 Thuy san Ninh Phuoc (luu 21-06) 2" xfId="5968"/>
    <cellStyle name="_KT_TG_2_Bao cao XDCB 2001 - T11 KH dieu chinh 20-11-THAI_trinh bao gia_06 Thuy san Ninh Phuoc (luu 21-06) 2 2" xfId="8690"/>
    <cellStyle name="_KT_TG_2_Bao cao XDCB 2001 - T11 KH dieu chinh 20-11-THAI_trinh bao gia_06 Thuy san Ninh Phuoc (luu 21-06) 3" xfId="7152"/>
    <cellStyle name="_KT_TG_2_Bao cao XDCB 2001 - T11 KH dieu chinh 20-11-THAI_trinh bao gia_BAO TRO XH-DU TOAN" xfId="1599"/>
    <cellStyle name="_KT_TG_2_Bao cao XDCB 2001 - T11 KH dieu chinh 20-11-THAI_trinh bao gia_BAO TRO XH-DU TOAN 2" xfId="5969"/>
    <cellStyle name="_KT_TG_2_Bao cao XDCB 2001 - T11 KH dieu chinh 20-11-THAI_trinh bao gia_BAO TRO XH-DU TOAN 2 2" xfId="8691"/>
    <cellStyle name="_KT_TG_2_Bao cao XDCB 2001 - T11 KH dieu chinh 20-11-THAI_trinh bao gia_BAO TRO XH-DU TOAN 3" xfId="7153"/>
    <cellStyle name="_KT_TG_2_Bao cao XDCB 2001 - T11 KH dieu chinh 20-11-THAI_trinh bao gia_BD" xfId="1600"/>
    <cellStyle name="_KT_TG_2_Bao cao XDCB 2001 - T11 KH dieu chinh 20-11-THAI_trinh bao gia_BD 2" xfId="5970"/>
    <cellStyle name="_KT_TG_2_Bao cao XDCB 2001 - T11 KH dieu chinh 20-11-THAI_trinh bao gia_BD 2 2" xfId="8692"/>
    <cellStyle name="_KT_TG_2_Bao cao XDCB 2001 - T11 KH dieu chinh 20-11-THAI_trinh bao gia_BD 3" xfId="7154"/>
    <cellStyle name="_KT_TG_2_Bao cao XDCB 2001 - T11 KH dieu chinh 20-11-THAI_trinh bao gia_DI DOI TRUONG LE QUY DON-HC HOAN CONG" xfId="1601"/>
    <cellStyle name="_KT_TG_2_Bao cao XDCB 2001 - T11 KH dieu chinh 20-11-THAI_trinh bao gia_DUONG DOI TAN HOI-NEW 21-8-2006" xfId="1602"/>
    <cellStyle name="_KT_TG_2_Bao cao XDCB 2001 - T11 KH dieu chinh 20-11-THAI_trinh bao gia_DUONG DOI TAN HOI-NEW 21-8-2006 2" xfId="5971"/>
    <cellStyle name="_KT_TG_2_Bao cao XDCB 2001 - T11 KH dieu chinh 20-11-THAI_trinh bao gia_DUONG DOI TAN HOI-NEW 21-8-2006 2 2" xfId="8693"/>
    <cellStyle name="_KT_TG_2_Bao cao XDCB 2001 - T11 KH dieu chinh 20-11-THAI_trinh bao gia_DUONG DOI TAN HOI-NEW 21-8-2006 3" xfId="7155"/>
    <cellStyle name="_KT_TG_2_Bao cao XDCB 2001 - T11 KH dieu chinh 20-11-THAI_trinh bao gia_DUONG DOI THI XA-THU HOI-HC 2-3-07 xls" xfId="1603"/>
    <cellStyle name="_KT_TG_2_Bao cao XDCB 2001 - T11 KH dieu chinh 20-11-THAI_trinh bao gia_DUONG DOI THI XA-THU HOI-HC 2-3-07 xls 2" xfId="3895"/>
    <cellStyle name="_KT_TG_2_Bao cao XDCB 2001 - T11 KH dieu chinh 20-11-THAI_trinh bao gia_DUONG DOI THI XA-THU HOI-HC 2-3-07 xls 3" xfId="5972"/>
    <cellStyle name="_KT_TG_2_Bao cao XDCB 2001 - T11 KH dieu chinh 20-11-THAI_trinh bao gia_DUONG DOI THI XA-THU HOI-HC 2-3-07 xls 3 2" xfId="8694"/>
    <cellStyle name="_KT_TG_2_Bao cao XDCB 2001 - T11 KH dieu chinh 20-11-THAI_trinh bao gia_DUONG DOI THI XA-THU HOI-HC 2-3-07 xls 4" xfId="7156"/>
    <cellStyle name="_KT_TG_2_Bao cao XDCB 2001 - T11 KH dieu chinh 20-11-THAI_trinh bao gia_DUONG DOI THI XA-THU HOI-HC 2-3-07 xls_Song tra-750-tram nen" xfId="1604"/>
    <cellStyle name="_KT_TG_2_Bao cao XDCB 2001 - T11 KH dieu chinh 20-11-THAI_trinh bao gia_DUONG DOI THI XA-THU HOI-HC 2-3-07 xls_Song tra-750-tram nen 2" xfId="3222"/>
    <cellStyle name="_KT_TG_2_Bao cao XDCB 2001 - T11 KH dieu chinh 20-11-THAI_trinh bao gia_DUONG DOI THI XA-THU HOI-HC 2-3-07 xls_Song tra-750-tram nen 2 2" xfId="5973"/>
    <cellStyle name="_KT_TG_2_Bao cao XDCB 2001 - T11 KH dieu chinh 20-11-THAI_trinh bao gia_DUONG DOI THI XA-THU HOI-HC 2-3-07 xls_Song tra-750-tram nen 2 2 2" xfId="8695"/>
    <cellStyle name="_KT_TG_2_Bao cao XDCB 2001 - T11 KH dieu chinh 20-11-THAI_trinh bao gia_DUONG DOI THI XA-THU HOI-HC 2-3-07 xls_Song tra-750-tram nen 2 3" xfId="7708"/>
    <cellStyle name="_KT_TG_2_Bao cao XDCB 2001 - T11 KH dieu chinh 20-11-THAI_trinh bao gia_DUONG DOI THI XA-THU HOI-HC 2-3-07 xls_Song tra-750-tram nen 3" xfId="5974"/>
    <cellStyle name="_KT_TG_2_Bao cao XDCB 2001 - T11 KH dieu chinh 20-11-THAI_trinh bao gia_DUONG DOI THI XA-THU HOI-HC 2-3-07 xls_Song tra-750-tram nen 3 2" xfId="8696"/>
    <cellStyle name="_KT_TG_2_Bao cao XDCB 2001 - T11 KH dieu chinh 20-11-THAI_trinh bao gia_DUONG DOI THI XA-THU HOI-HC 2-3-07 xls_Song tra-750-tram nen 4" xfId="7157"/>
    <cellStyle name="_KT_TG_2_Bao cao XDCB 2001 - T11 KH dieu chinh 20-11-THAI_trinh bao gia_Gia cuoc van chuyen" xfId="1605"/>
    <cellStyle name="_KT_TG_2_Bao cao XDCB 2001 - T11 KH dieu chinh 20-11-THAI_trinh bao gia_Khu dan cu SO 2(TK BV-TC)-1" xfId="1606"/>
    <cellStyle name="_KT_TG_2_Bao cao XDCB 2001 - T11 KH dieu chinh 20-11-THAI_trinh bao gia_KHU DAN CU SUOI VANG" xfId="1607"/>
    <cellStyle name="_KT_TG_2_Bao cao XDCB 2001 - T11 KH dieu chinh 20-11-THAI_trinh bao gia_Khu TDC Phuoc Trung" xfId="1608"/>
    <cellStyle name="_KT_TG_2_Bao cao XDCB 2001 - T11 KH dieu chinh 20-11-THAI_trinh bao gia_Pham Van Thanh" xfId="1609"/>
    <cellStyle name="_KT_TG_2_Bao cao XDCB 2001 - T11 KH dieu chinh 20-11-THAI_trinh bao gia_Phuoc My Giai Doan 3-gia moi-14-10-uni" xfId="1610"/>
    <cellStyle name="_KT_TG_2_Bao cao XDCB 2001 - T11 KH dieu chinh 20-11-THAI_trinh bao gia_Song tra-750-tram nen" xfId="1611"/>
    <cellStyle name="_KT_TG_2_Bao cao XDCB 2001 - T11 KH dieu chinh 20-11-THAI_trinh bao gia_Song tra-750-tram nen 2" xfId="3223"/>
    <cellStyle name="_KT_TG_2_Bao cao XDCB 2001 - T11 KH dieu chinh 20-11-THAI_trinh bao gia_Song tra-750-tram nen 2 2" xfId="5975"/>
    <cellStyle name="_KT_TG_2_Bao cao XDCB 2001 - T11 KH dieu chinh 20-11-THAI_trinh bao gia_Song tra-750-tram nen 2 2 2" xfId="8697"/>
    <cellStyle name="_KT_TG_2_Bao cao XDCB 2001 - T11 KH dieu chinh 20-11-THAI_trinh bao gia_Song tra-750-tram nen 2 3" xfId="7709"/>
    <cellStyle name="_KT_TG_2_Bao cao XDCB 2001 - T11 KH dieu chinh 20-11-THAI_trinh bao gia_Song tra-750-tram nen 3" xfId="5976"/>
    <cellStyle name="_KT_TG_2_Bao cao XDCB 2001 - T11 KH dieu chinh 20-11-THAI_trinh bao gia_Song tra-750-tram nen 3 2" xfId="8698"/>
    <cellStyle name="_KT_TG_2_Bao cao XDCB 2001 - T11 KH dieu chinh 20-11-THAI_trinh bao gia_Song tra-750-tram nen 4" xfId="7158"/>
    <cellStyle name="_KT_TG_2_Bao cao XDCB 2001 - T11 KH dieu chinh 20-11-THAI_trinh bao gia_Thuan Bac-sua lai" xfId="1612"/>
    <cellStyle name="_KT_TG_2_Bao cao XDCB 2001 - T11 KH dieu chinh 20-11-THAI_trinh bao gia_VKim" xfId="1613"/>
    <cellStyle name="_KT_TG_2_Bao cao XDCB 2001 - T11 KH dieu chinh 20-11-THAI_trinh bao gia_VKim 2" xfId="5977"/>
    <cellStyle name="_KT_TG_2_Bao cao XDCB 2001 - T11 KH dieu chinh 20-11-THAI_trinh bao gia_VKim 2 2" xfId="8699"/>
    <cellStyle name="_KT_TG_2_Bao cao XDCB 2001 - T11 KH dieu chinh 20-11-THAI_trinh bao gia_VKim 3" xfId="7159"/>
    <cellStyle name="_KT_TG_2_Bao cao XDCB 2001 - T11 KH dieu chinh 20-11-THAI_Truong day nghe (20.1.06)" xfId="1614"/>
    <cellStyle name="_KT_TG_2_Bao cao XDCB 2001 - T11 KH dieu chinh 20-11-THAI_Truong day nghe (20.1.06) 2" xfId="3224"/>
    <cellStyle name="_KT_TG_2_Book1" xfId="1615"/>
    <cellStyle name="_KT_TG_2_Book1 2" xfId="3896"/>
    <cellStyle name="_KT_TG_2_Book1_07-PHUOC HA.XLS-1" xfId="1616"/>
    <cellStyle name="_KT_TG_2_Book1_07-PHUOC HA.XLS-1 2" xfId="3897"/>
    <cellStyle name="_KT_TG_2_Book1_07-PHUOC HA.XLS-1_Song tra-750-tram nen" xfId="1617"/>
    <cellStyle name="_KT_TG_2_Book1_07-PHUOC HA.XLS-1_Song tra-750-tram nen 2" xfId="3225"/>
    <cellStyle name="_KT_TG_2_Book1_1" xfId="1618"/>
    <cellStyle name="_KT_TG_2_Book1_1 2" xfId="3898"/>
    <cellStyle name="_KT_TG_2_Book1_1_Song tra-750-tram nen" xfId="1619"/>
    <cellStyle name="_KT_TG_2_Book1_1_Song tra-750-tram nen 2" xfId="3226"/>
    <cellStyle name="_KT_TG_2_Book1_2" xfId="1620"/>
    <cellStyle name="_KT_TG_2_Book1_2 2" xfId="3899"/>
    <cellStyle name="_KT_TG_2_Book1_2_Song tra-750-tram nen" xfId="1621"/>
    <cellStyle name="_KT_TG_2_Book1_2_Song tra-750-tram nen 2" xfId="3227"/>
    <cellStyle name="_KT_TG_2_Book1_2_trinh bao gia" xfId="1622"/>
    <cellStyle name="_KT_TG_2_Book1_2_trinh bao gia 2" xfId="3900"/>
    <cellStyle name="_KT_TG_2_Book1_2_trinh bao gia_Song tra-750-tram nen" xfId="1623"/>
    <cellStyle name="_KT_TG_2_Book1_2_trinh bao gia_Song tra-750-tram nen 2" xfId="3228"/>
    <cellStyle name="_KT_TG_2_Book1_3" xfId="1624"/>
    <cellStyle name="_KT_TG_2_Book1_3 2" xfId="3901"/>
    <cellStyle name="_KT_TG_2_Book1_3_DT Ngoc Ha" xfId="1625"/>
    <cellStyle name="_KT_TG_2_Book1_3_DT Ngoc Ha 2" xfId="3902"/>
    <cellStyle name="_KT_TG_2_Book1_3_DT Ngoc Ha_Song tra-750-tram nen" xfId="1626"/>
    <cellStyle name="_KT_TG_2_Book1_3_DT Ngoc Ha_Song tra-750-tram nen 2" xfId="3229"/>
    <cellStyle name="_KT_TG_2_Book1_3_Song tra-750-tram nen" xfId="1627"/>
    <cellStyle name="_KT_TG_2_Book1_3_trinh bao gia" xfId="1628"/>
    <cellStyle name="_KT_TG_2_Book1_3_trinh bao gia 2" xfId="3903"/>
    <cellStyle name="_KT_TG_2_Book1_3_trinh bao gia_Song tra-750-tram nen" xfId="1629"/>
    <cellStyle name="_KT_TG_2_Book1_Book1" xfId="1630"/>
    <cellStyle name="_KT_TG_2_Book1_Book1 2" xfId="3904"/>
    <cellStyle name="_KT_TG_2_Book1_Book1 3" xfId="7161"/>
    <cellStyle name="_KT_TG_2_Book1_Book1 4" xfId="10453"/>
    <cellStyle name="_KT_TG_2_Book1_Book1_Song tra-750-tram nen" xfId="1631"/>
    <cellStyle name="_KT_TG_2_Book1_Book1_Song tra-750-tram nen 2" xfId="3230"/>
    <cellStyle name="_KT_TG_2_Book1_Book1_Song tra-750-tram nen 2 2" xfId="7711"/>
    <cellStyle name="_KT_TG_2_Book1_Book1_Song tra-750-tram nen 2 3" xfId="10530"/>
    <cellStyle name="_KT_TG_2_Book1_Book1_Song tra-750-tram nen 3" xfId="7162"/>
    <cellStyle name="_KT_TG_2_Book1_Book1_Song tra-750-tram nen 4" xfId="10454"/>
    <cellStyle name="_KT_TG_2_Book1_DT Ngoc Ha" xfId="1632"/>
    <cellStyle name="_KT_TG_2_Book1_DT Ngoc Ha 2" xfId="3905"/>
    <cellStyle name="_KT_TG_2_Book1_DT Ngoc Ha_Song tra-750-tram nen" xfId="1633"/>
    <cellStyle name="_KT_TG_2_Book1_DT Ngoc Ha_Song tra-750-tram nen 2" xfId="3231"/>
    <cellStyle name="_KT_TG_2_Book1_KH2-06 PT LHT Binh Thanh 2003" xfId="1634"/>
    <cellStyle name="_KT_TG_2_Book1_KH2-06 PT LHT Binh Thanh 2003 2" xfId="3906"/>
    <cellStyle name="_KT_TG_2_Book1_KH2-06 PT LHT Binh Thanh 2003_Song tra-750-tram nen" xfId="1635"/>
    <cellStyle name="_KT_TG_2_Book1_KH2-06 PT LHT Binh Thanh 2003_Song tra-750-tram nen 2" xfId="3232"/>
    <cellStyle name="_KT_TG_2_Book1_MUOI TINH PHUOC MINH" xfId="1636"/>
    <cellStyle name="_KT_TG_2_Book1_MUOI TINH PHUOC MINH 2" xfId="3907"/>
    <cellStyle name="_KT_TG_2_Book1_MUOI TINH PHUOC MINH_Song tra-750-tram nen" xfId="1637"/>
    <cellStyle name="_KT_TG_2_Book1_MUOI TINH PHUOC MINH_Song tra-750-tram nen 2" xfId="3233"/>
    <cellStyle name="_KT_TG_2_Book1_Song tra-750-tram nen" xfId="1638"/>
    <cellStyle name="_KT_TG_2_Book1_Song tra-750-tram nen 2" xfId="3234"/>
    <cellStyle name="_KT_TG_2_Book1_TDC Tan My" xfId="1639"/>
    <cellStyle name="_KT_TG_2_Book1_TDC Tan My 2" xfId="3908"/>
    <cellStyle name="_KT_TG_2_Book1_TDC Tan My_Song tra-750-tram nen" xfId="1640"/>
    <cellStyle name="_KT_TG_2_Book1_TDC Tan My_Song tra-750-tram nen 2" xfId="3235"/>
    <cellStyle name="_KT_TG_2_Book1_THANHLOC Khai Hung" xfId="1641"/>
    <cellStyle name="_KT_TG_2_Book1_THANHLOC Khai Hung 2" xfId="3909"/>
    <cellStyle name="_KT_TG_2_Book1_THANHLOC Khai Hung_Song tra-750-tram nen" xfId="1642"/>
    <cellStyle name="_KT_TG_2_Book1_THANHLOC Khai Hung_Song tra-750-tram nen 2" xfId="3236"/>
    <cellStyle name="_KT_TG_2_Book1_Truong day nghe (20.1.06)" xfId="1643"/>
    <cellStyle name="_KT_TG_2_Book1_Truong day nghe (20.1.06) 2" xfId="3237"/>
    <cellStyle name="_KT_TG_2_DAU NOI PL-CL TAI PHU LAMHC" xfId="1644"/>
    <cellStyle name="_KT_TG_2_DAU NOI PL-CL TAI PHU LAMHC 2" xfId="3910"/>
    <cellStyle name="_KT_TG_2_DAU NOI PL-CL TAI PHU LAMHC_Song tra-750-tram nen" xfId="1645"/>
    <cellStyle name="_KT_TG_2_DAU NOI PL-CL TAI PHU LAMHC_Song tra-750-tram nen 2" xfId="3238"/>
    <cellStyle name="_KT_TG_2_DT Ngoc Ha" xfId="1646"/>
    <cellStyle name="_KT_TG_2_DT Ngoc Ha 2" xfId="3911"/>
    <cellStyle name="_KT_TG_2_DT Ngoc Ha 3" xfId="5978"/>
    <cellStyle name="_KT_TG_2_DT Ngoc Ha 3 2" xfId="8700"/>
    <cellStyle name="_KT_TG_2_DT Ngoc Ha 4" xfId="7163"/>
    <cellStyle name="_KT_TG_2_DT Ngoc Ha_Song tra-750-tram nen" xfId="1647"/>
    <cellStyle name="_KT_TG_2_DT Ngoc Ha_Song tra-750-tram nen 2" xfId="3239"/>
    <cellStyle name="_KT_TG_2_DT Ngoc Ha_Song tra-750-tram nen 2 2" xfId="5979"/>
    <cellStyle name="_KT_TG_2_DT Ngoc Ha_Song tra-750-tram nen 2 2 2" xfId="8701"/>
    <cellStyle name="_KT_TG_2_DT Ngoc Ha_Song tra-750-tram nen 2 3" xfId="7712"/>
    <cellStyle name="_KT_TG_2_DT Ngoc Ha_Song tra-750-tram nen 3" xfId="5980"/>
    <cellStyle name="_KT_TG_2_DT Ngoc Ha_Song tra-750-tram nen 3 2" xfId="8702"/>
    <cellStyle name="_KT_TG_2_DT Ngoc Ha_Song tra-750-tram nen 4" xfId="7164"/>
    <cellStyle name="_KT_TG_2_DTCDT MR.2N110.HOCMON.TDTOAN.CCUNG" xfId="1648"/>
    <cellStyle name="_KT_TG_2_DTCDT MR.2N110.HOCMON.TDTOAN.CCUNG 2" xfId="3912"/>
    <cellStyle name="_KT_TG_2_DTCDT MR.2N110.HOCMON.TDTOAN.CCUNG_Song tra-750-tram nen" xfId="1649"/>
    <cellStyle name="_KT_TG_2_DTCDT MR.2N110.HOCMON.TDTOAN.CCUNG_Song tra-750-tram nen 2" xfId="3240"/>
    <cellStyle name="_KT_TG_2_DUTOAN_DAMDOI_PD1" xfId="1650"/>
    <cellStyle name="_KT_TG_2_DUTOAN_DAMDOI_PD1 2" xfId="3913"/>
    <cellStyle name="_KT_TG_2_DUTOAN_DAMDOI_PD1_Song tra-750-tram nen" xfId="1651"/>
    <cellStyle name="_KT_TG_2_DUTOAN_DAMDOI_PD1_Song tra-750-tram nen 2" xfId="3241"/>
    <cellStyle name="_KT_TG_2_KH2-06 PT LHT Binh Thanh 2003" xfId="1652"/>
    <cellStyle name="_KT_TG_2_KH2-06 PT LHT Binh Thanh 2003 2" xfId="3914"/>
    <cellStyle name="_KT_TG_2_KH2-06 PT LHT Binh Thanh 2003_Book1" xfId="1653"/>
    <cellStyle name="_KT_TG_2_KH2-06 PT LHT Binh Thanh 2003_Book1 2" xfId="3915"/>
    <cellStyle name="_KT_TG_2_KH2-06 PT LHT Binh Thanh 2003_Book1_Song tra-750-tram nen" xfId="1654"/>
    <cellStyle name="_KT_TG_2_KH2-06 PT LHT Binh Thanh 2003_Book1_Song tra-750-tram nen 2" xfId="3242"/>
    <cellStyle name="_KT_TG_2_KH2-06 PT LHT Binh Thanh 2003_Song tra-750-tram nen" xfId="1655"/>
    <cellStyle name="_KT_TG_2_KH2-06 PT LHT Binh Thanh 2003_Song tra-750-tram nen 2" xfId="3243"/>
    <cellStyle name="_KT_TG_2_KH2-06 PT LHT Binh Thanh 2003_trinh bao gia" xfId="1656"/>
    <cellStyle name="_KT_TG_2_KH2-06 PT LHT Binh Thanh 2003_trinh bao gia 2" xfId="3916"/>
    <cellStyle name="_KT_TG_2_KH2-06 PT LHT Binh Thanh 2003_trinh bao gia 3" xfId="5981"/>
    <cellStyle name="_KT_TG_2_KH2-06 PT LHT Binh Thanh 2003_trinh bao gia 3 2" xfId="8703"/>
    <cellStyle name="_KT_TG_2_KH2-06 PT LHT Binh Thanh 2003_trinh bao gia 4" xfId="7165"/>
    <cellStyle name="_KT_TG_2_KH2-06 PT LHT Binh Thanh 2003_trinh bao gia_06 Thuy san Ninh Phuoc (luu 21-06)" xfId="1657"/>
    <cellStyle name="_KT_TG_2_KH2-06 PT LHT Binh Thanh 2003_trinh bao gia_06 Thuy san Ninh Phuoc (luu 21-06) 2" xfId="5982"/>
    <cellStyle name="_KT_TG_2_KH2-06 PT LHT Binh Thanh 2003_trinh bao gia_06 Thuy san Ninh Phuoc (luu 21-06) 2 2" xfId="8704"/>
    <cellStyle name="_KT_TG_2_KH2-06 PT LHT Binh Thanh 2003_trinh bao gia_06 Thuy san Ninh Phuoc (luu 21-06) 3" xfId="7166"/>
    <cellStyle name="_KT_TG_2_KH2-06 PT LHT Binh Thanh 2003_trinh bao gia_BAO TRO XH-DU TOAN" xfId="1658"/>
    <cellStyle name="_KT_TG_2_KH2-06 PT LHT Binh Thanh 2003_trinh bao gia_BAO TRO XH-DU TOAN 2" xfId="5983"/>
    <cellStyle name="_KT_TG_2_KH2-06 PT LHT Binh Thanh 2003_trinh bao gia_BAO TRO XH-DU TOAN 2 2" xfId="8705"/>
    <cellStyle name="_KT_TG_2_KH2-06 PT LHT Binh Thanh 2003_trinh bao gia_BAO TRO XH-DU TOAN 3" xfId="7167"/>
    <cellStyle name="_KT_TG_2_KH2-06 PT LHT Binh Thanh 2003_trinh bao gia_BD" xfId="1659"/>
    <cellStyle name="_KT_TG_2_KH2-06 PT LHT Binh Thanh 2003_trinh bao gia_BD 2" xfId="5984"/>
    <cellStyle name="_KT_TG_2_KH2-06 PT LHT Binh Thanh 2003_trinh bao gia_BD 2 2" xfId="8706"/>
    <cellStyle name="_KT_TG_2_KH2-06 PT LHT Binh Thanh 2003_trinh bao gia_BD 3" xfId="7168"/>
    <cellStyle name="_KT_TG_2_KH2-06 PT LHT Binh Thanh 2003_trinh bao gia_DI DOI TRUONG LE QUY DON-HC HOAN CONG" xfId="1660"/>
    <cellStyle name="_KT_TG_2_KH2-06 PT LHT Binh Thanh 2003_trinh bao gia_DUONG DOI TAN HOI-NEW 21-8-2006" xfId="1661"/>
    <cellStyle name="_KT_TG_2_KH2-06 PT LHT Binh Thanh 2003_trinh bao gia_DUONG DOI TAN HOI-NEW 21-8-2006 2" xfId="5985"/>
    <cellStyle name="_KT_TG_2_KH2-06 PT LHT Binh Thanh 2003_trinh bao gia_DUONG DOI TAN HOI-NEW 21-8-2006 2 2" xfId="8707"/>
    <cellStyle name="_KT_TG_2_KH2-06 PT LHT Binh Thanh 2003_trinh bao gia_DUONG DOI TAN HOI-NEW 21-8-2006 3" xfId="7169"/>
    <cellStyle name="_KT_TG_2_KH2-06 PT LHT Binh Thanh 2003_trinh bao gia_DUONG DOI THI XA-THU HOI-HC 2-3-07 xls" xfId="1662"/>
    <cellStyle name="_KT_TG_2_KH2-06 PT LHT Binh Thanh 2003_trinh bao gia_DUONG DOI THI XA-THU HOI-HC 2-3-07 xls 2" xfId="3917"/>
    <cellStyle name="_KT_TG_2_KH2-06 PT LHT Binh Thanh 2003_trinh bao gia_DUONG DOI THI XA-THU HOI-HC 2-3-07 xls 3" xfId="5986"/>
    <cellStyle name="_KT_TG_2_KH2-06 PT LHT Binh Thanh 2003_trinh bao gia_DUONG DOI THI XA-THU HOI-HC 2-3-07 xls 3 2" xfId="8708"/>
    <cellStyle name="_KT_TG_2_KH2-06 PT LHT Binh Thanh 2003_trinh bao gia_DUONG DOI THI XA-THU HOI-HC 2-3-07 xls 4" xfId="7170"/>
    <cellStyle name="_KT_TG_2_KH2-06 PT LHT Binh Thanh 2003_trinh bao gia_DUONG DOI THI XA-THU HOI-HC 2-3-07 xls_Song tra-750-tram nen" xfId="1663"/>
    <cellStyle name="_KT_TG_2_KH2-06 PT LHT Binh Thanh 2003_trinh bao gia_DUONG DOI THI XA-THU HOI-HC 2-3-07 xls_Song tra-750-tram nen 2" xfId="3244"/>
    <cellStyle name="_KT_TG_2_KH2-06 PT LHT Binh Thanh 2003_trinh bao gia_DUONG DOI THI XA-THU HOI-HC 2-3-07 xls_Song tra-750-tram nen 2 2" xfId="5987"/>
    <cellStyle name="_KT_TG_2_KH2-06 PT LHT Binh Thanh 2003_trinh bao gia_DUONG DOI THI XA-THU HOI-HC 2-3-07 xls_Song tra-750-tram nen 2 2 2" xfId="8709"/>
    <cellStyle name="_KT_TG_2_KH2-06 PT LHT Binh Thanh 2003_trinh bao gia_DUONG DOI THI XA-THU HOI-HC 2-3-07 xls_Song tra-750-tram nen 2 3" xfId="7713"/>
    <cellStyle name="_KT_TG_2_KH2-06 PT LHT Binh Thanh 2003_trinh bao gia_DUONG DOI THI XA-THU HOI-HC 2-3-07 xls_Song tra-750-tram nen 3" xfId="5988"/>
    <cellStyle name="_KT_TG_2_KH2-06 PT LHT Binh Thanh 2003_trinh bao gia_DUONG DOI THI XA-THU HOI-HC 2-3-07 xls_Song tra-750-tram nen 3 2" xfId="8710"/>
    <cellStyle name="_KT_TG_2_KH2-06 PT LHT Binh Thanh 2003_trinh bao gia_DUONG DOI THI XA-THU HOI-HC 2-3-07 xls_Song tra-750-tram nen 4" xfId="7171"/>
    <cellStyle name="_KT_TG_2_KH2-06 PT LHT Binh Thanh 2003_trinh bao gia_Gia cuoc van chuyen" xfId="1664"/>
    <cellStyle name="_KT_TG_2_KH2-06 PT LHT Binh Thanh 2003_trinh bao gia_Khu dan cu SO 2(TK BV-TC)-1" xfId="1665"/>
    <cellStyle name="_KT_TG_2_KH2-06 PT LHT Binh Thanh 2003_trinh bao gia_KHU DAN CU SUOI VANG" xfId="1666"/>
    <cellStyle name="_KT_TG_2_KH2-06 PT LHT Binh Thanh 2003_trinh bao gia_Khu TDC Phuoc Trung" xfId="1667"/>
    <cellStyle name="_KT_TG_2_KH2-06 PT LHT Binh Thanh 2003_trinh bao gia_Pham Van Thanh" xfId="1668"/>
    <cellStyle name="_KT_TG_2_KH2-06 PT LHT Binh Thanh 2003_trinh bao gia_Phuoc My Giai Doan 3-gia moi-14-10-uni" xfId="1669"/>
    <cellStyle name="_KT_TG_2_KH2-06 PT LHT Binh Thanh 2003_trinh bao gia_Song tra-750-tram nen" xfId="1670"/>
    <cellStyle name="_KT_TG_2_KH2-06 PT LHT Binh Thanh 2003_trinh bao gia_Song tra-750-tram nen 2" xfId="3245"/>
    <cellStyle name="_KT_TG_2_KH2-06 PT LHT Binh Thanh 2003_trinh bao gia_Song tra-750-tram nen 2 2" xfId="5989"/>
    <cellStyle name="_KT_TG_2_KH2-06 PT LHT Binh Thanh 2003_trinh bao gia_Song tra-750-tram nen 2 2 2" xfId="8711"/>
    <cellStyle name="_KT_TG_2_KH2-06 PT LHT Binh Thanh 2003_trinh bao gia_Song tra-750-tram nen 2 3" xfId="7714"/>
    <cellStyle name="_KT_TG_2_KH2-06 PT LHT Binh Thanh 2003_trinh bao gia_Song tra-750-tram nen 3" xfId="5990"/>
    <cellStyle name="_KT_TG_2_KH2-06 PT LHT Binh Thanh 2003_trinh bao gia_Song tra-750-tram nen 3 2" xfId="8712"/>
    <cellStyle name="_KT_TG_2_KH2-06 PT LHT Binh Thanh 2003_trinh bao gia_Song tra-750-tram nen 4" xfId="7172"/>
    <cellStyle name="_KT_TG_2_KH2-06 PT LHT Binh Thanh 2003_trinh bao gia_Thuan Bac-sua lai" xfId="1671"/>
    <cellStyle name="_KT_TG_2_KH2-06 PT LHT Binh Thanh 2003_trinh bao gia_VKim" xfId="1672"/>
    <cellStyle name="_KT_TG_2_KH2-06 PT LHT Binh Thanh 2003_trinh bao gia_VKim 2" xfId="5991"/>
    <cellStyle name="_KT_TG_2_KH2-06 PT LHT Binh Thanh 2003_trinh bao gia_VKim 2 2" xfId="8713"/>
    <cellStyle name="_KT_TG_2_KH2-06 PT LHT Binh Thanh 2003_trinh bao gia_VKim 3" xfId="7173"/>
    <cellStyle name="_KT_TG_2_Lora-tungchau" xfId="1673"/>
    <cellStyle name="_KT_TG_2_Lora-tungchau 2" xfId="3918"/>
    <cellStyle name="_KT_TG_2_Lora-tungchau_Song tra-750-tram nen" xfId="1674"/>
    <cellStyle name="_KT_TG_2_Lora-tungchau_Song tra-750-tram nen 2" xfId="3246"/>
    <cellStyle name="_KT_TG_2_MUOI TINH PHUOC MINH" xfId="1675"/>
    <cellStyle name="_KT_TG_2_MUOI TINH PHUOC MINH 2" xfId="3919"/>
    <cellStyle name="_KT_TG_2_MUOI TINH PHUOC MINH 3" xfId="5992"/>
    <cellStyle name="_KT_TG_2_MUOI TINH PHUOC MINH 3 2" xfId="8714"/>
    <cellStyle name="_KT_TG_2_MUOI TINH PHUOC MINH 4" xfId="7174"/>
    <cellStyle name="_KT_TG_2_MUOI TINH PHUOC MINH_Song tra-750-tram nen" xfId="1676"/>
    <cellStyle name="_KT_TG_2_MUOI TINH PHUOC MINH_Song tra-750-tram nen 2" xfId="3247"/>
    <cellStyle name="_KT_TG_2_MUOI TINH PHUOC MINH_Song tra-750-tram nen 2 2" xfId="5993"/>
    <cellStyle name="_KT_TG_2_MUOI TINH PHUOC MINH_Song tra-750-tram nen 2 2 2" xfId="8715"/>
    <cellStyle name="_KT_TG_2_MUOI TINH PHUOC MINH_Song tra-750-tram nen 2 3" xfId="7715"/>
    <cellStyle name="_KT_TG_2_MUOI TINH PHUOC MINH_Song tra-750-tram nen 3" xfId="5994"/>
    <cellStyle name="_KT_TG_2_MUOI TINH PHUOC MINH_Song tra-750-tram nen 3 2" xfId="8716"/>
    <cellStyle name="_KT_TG_2_MUOI TINH PHUOC MINH_Song tra-750-tram nen 4" xfId="7175"/>
    <cellStyle name="_KT_TG_2_PGIA-phieu tham tra Kho bac" xfId="1677"/>
    <cellStyle name="_KT_TG_2_PGIA-phieu tham tra Kho bac 2" xfId="3920"/>
    <cellStyle name="_KT_TG_2_PGIA-phieu tham tra Kho bac_Book1" xfId="1678"/>
    <cellStyle name="_KT_TG_2_PGIA-phieu tham tra Kho bac_Book1 2" xfId="3921"/>
    <cellStyle name="_KT_TG_2_PGIA-phieu tham tra Kho bac_Book1_Song tra-750-tram nen" xfId="1679"/>
    <cellStyle name="_KT_TG_2_PGIA-phieu tham tra Kho bac_Book1_Song tra-750-tram nen 2" xfId="3248"/>
    <cellStyle name="_KT_TG_2_PGIA-phieu tham tra Kho bac_DT Ngoc Ha" xfId="1680"/>
    <cellStyle name="_KT_TG_2_PGIA-phieu tham tra Kho bac_DT Ngoc Ha 2" xfId="3922"/>
    <cellStyle name="_KT_TG_2_PGIA-phieu tham tra Kho bac_DT Ngoc Ha_Song tra-750-tram nen" xfId="1681"/>
    <cellStyle name="_KT_TG_2_PGIA-phieu tham tra Kho bac_DT Ngoc Ha_Song tra-750-tram nen 2" xfId="3249"/>
    <cellStyle name="_KT_TG_2_PGIA-phieu tham tra Kho bac_MUOI TINH PHUOC MINH" xfId="1682"/>
    <cellStyle name="_KT_TG_2_PGIA-phieu tham tra Kho bac_MUOI TINH PHUOC MINH 2" xfId="3923"/>
    <cellStyle name="_KT_TG_2_PGIA-phieu tham tra Kho bac_MUOI TINH PHUOC MINH_Song tra-750-tram nen" xfId="1683"/>
    <cellStyle name="_KT_TG_2_PGIA-phieu tham tra Kho bac_MUOI TINH PHUOC MINH_Song tra-750-tram nen 2" xfId="3250"/>
    <cellStyle name="_KT_TG_2_PGIA-phieu tham tra Kho bac_Song tra-750-tram nen" xfId="1684"/>
    <cellStyle name="_KT_TG_2_PGIA-phieu tham tra Kho bac_Song tra-750-tram nen 2" xfId="3251"/>
    <cellStyle name="_KT_TG_2_PGIA-phieu tham tra Kho bac_TDC Tan My" xfId="1685"/>
    <cellStyle name="_KT_TG_2_PGIA-phieu tham tra Kho bac_TDC Tan My 2" xfId="3924"/>
    <cellStyle name="_KT_TG_2_PGIA-phieu tham tra Kho bac_TDC Tan My_Song tra-750-tram nen" xfId="1686"/>
    <cellStyle name="_KT_TG_2_PGIA-phieu tham tra Kho bac_TDC Tan My_Song tra-750-tram nen 2" xfId="3252"/>
    <cellStyle name="_KT_TG_2_PGIA-phieu tham tra Kho bac_trinh bao gia" xfId="1687"/>
    <cellStyle name="_KT_TG_2_PGIA-phieu tham tra Kho bac_trinh bao gia 2" xfId="3925"/>
    <cellStyle name="_KT_TG_2_PGIA-phieu tham tra Kho bac_trinh bao gia 3" xfId="5995"/>
    <cellStyle name="_KT_TG_2_PGIA-phieu tham tra Kho bac_trinh bao gia 3 2" xfId="8717"/>
    <cellStyle name="_KT_TG_2_PGIA-phieu tham tra Kho bac_trinh bao gia 4" xfId="7176"/>
    <cellStyle name="_KT_TG_2_PGIA-phieu tham tra Kho bac_trinh bao gia_06 Thuy san Ninh Phuoc (luu 21-06)" xfId="1688"/>
    <cellStyle name="_KT_TG_2_PGIA-phieu tham tra Kho bac_trinh bao gia_06 Thuy san Ninh Phuoc (luu 21-06) 2" xfId="5996"/>
    <cellStyle name="_KT_TG_2_PGIA-phieu tham tra Kho bac_trinh bao gia_06 Thuy san Ninh Phuoc (luu 21-06) 2 2" xfId="8718"/>
    <cellStyle name="_KT_TG_2_PGIA-phieu tham tra Kho bac_trinh bao gia_06 Thuy san Ninh Phuoc (luu 21-06) 3" xfId="7177"/>
    <cellStyle name="_KT_TG_2_PGIA-phieu tham tra Kho bac_trinh bao gia_BAO TRO XH-DU TOAN" xfId="1689"/>
    <cellStyle name="_KT_TG_2_PGIA-phieu tham tra Kho bac_trinh bao gia_BAO TRO XH-DU TOAN 2" xfId="5997"/>
    <cellStyle name="_KT_TG_2_PGIA-phieu tham tra Kho bac_trinh bao gia_BAO TRO XH-DU TOAN 2 2" xfId="8719"/>
    <cellStyle name="_KT_TG_2_PGIA-phieu tham tra Kho bac_trinh bao gia_BAO TRO XH-DU TOAN 3" xfId="7178"/>
    <cellStyle name="_KT_TG_2_PGIA-phieu tham tra Kho bac_trinh bao gia_BD" xfId="1690"/>
    <cellStyle name="_KT_TG_2_PGIA-phieu tham tra Kho bac_trinh bao gia_BD 2" xfId="5998"/>
    <cellStyle name="_KT_TG_2_PGIA-phieu tham tra Kho bac_trinh bao gia_BD 2 2" xfId="8720"/>
    <cellStyle name="_KT_TG_2_PGIA-phieu tham tra Kho bac_trinh bao gia_BD 3" xfId="7179"/>
    <cellStyle name="_KT_TG_2_PGIA-phieu tham tra Kho bac_trinh bao gia_DI DOI TRUONG LE QUY DON-HC HOAN CONG" xfId="1691"/>
    <cellStyle name="_KT_TG_2_PGIA-phieu tham tra Kho bac_trinh bao gia_DUONG DOI TAN HOI-NEW 21-8-2006" xfId="1692"/>
    <cellStyle name="_KT_TG_2_PGIA-phieu tham tra Kho bac_trinh bao gia_DUONG DOI TAN HOI-NEW 21-8-2006 2" xfId="5999"/>
    <cellStyle name="_KT_TG_2_PGIA-phieu tham tra Kho bac_trinh bao gia_DUONG DOI TAN HOI-NEW 21-8-2006 2 2" xfId="8721"/>
    <cellStyle name="_KT_TG_2_PGIA-phieu tham tra Kho bac_trinh bao gia_DUONG DOI TAN HOI-NEW 21-8-2006 3" xfId="7180"/>
    <cellStyle name="_KT_TG_2_PGIA-phieu tham tra Kho bac_trinh bao gia_DUONG DOI THI XA-THU HOI-HC 2-3-07 xls" xfId="1693"/>
    <cellStyle name="_KT_TG_2_PGIA-phieu tham tra Kho bac_trinh bao gia_DUONG DOI THI XA-THU HOI-HC 2-3-07 xls 2" xfId="3926"/>
    <cellStyle name="_KT_TG_2_PGIA-phieu tham tra Kho bac_trinh bao gia_DUONG DOI THI XA-THU HOI-HC 2-3-07 xls 3" xfId="6000"/>
    <cellStyle name="_KT_TG_2_PGIA-phieu tham tra Kho bac_trinh bao gia_DUONG DOI THI XA-THU HOI-HC 2-3-07 xls 3 2" xfId="8722"/>
    <cellStyle name="_KT_TG_2_PGIA-phieu tham tra Kho bac_trinh bao gia_DUONG DOI THI XA-THU HOI-HC 2-3-07 xls 4" xfId="7181"/>
    <cellStyle name="_KT_TG_2_PGIA-phieu tham tra Kho bac_trinh bao gia_DUONG DOI THI XA-THU HOI-HC 2-3-07 xls_Song tra-750-tram nen" xfId="1694"/>
    <cellStyle name="_KT_TG_2_PGIA-phieu tham tra Kho bac_trinh bao gia_DUONG DOI THI XA-THU HOI-HC 2-3-07 xls_Song tra-750-tram nen 2" xfId="3253"/>
    <cellStyle name="_KT_TG_2_PGIA-phieu tham tra Kho bac_trinh bao gia_DUONG DOI THI XA-THU HOI-HC 2-3-07 xls_Song tra-750-tram nen 2 2" xfId="6001"/>
    <cellStyle name="_KT_TG_2_PGIA-phieu tham tra Kho bac_trinh bao gia_DUONG DOI THI XA-THU HOI-HC 2-3-07 xls_Song tra-750-tram nen 2 2 2" xfId="8723"/>
    <cellStyle name="_KT_TG_2_PGIA-phieu tham tra Kho bac_trinh bao gia_DUONG DOI THI XA-THU HOI-HC 2-3-07 xls_Song tra-750-tram nen 2 3" xfId="7716"/>
    <cellStyle name="_KT_TG_2_PGIA-phieu tham tra Kho bac_trinh bao gia_DUONG DOI THI XA-THU HOI-HC 2-3-07 xls_Song tra-750-tram nen 3" xfId="6002"/>
    <cellStyle name="_KT_TG_2_PGIA-phieu tham tra Kho bac_trinh bao gia_DUONG DOI THI XA-THU HOI-HC 2-3-07 xls_Song tra-750-tram nen 3 2" xfId="8724"/>
    <cellStyle name="_KT_TG_2_PGIA-phieu tham tra Kho bac_trinh bao gia_DUONG DOI THI XA-THU HOI-HC 2-3-07 xls_Song tra-750-tram nen 4" xfId="7182"/>
    <cellStyle name="_KT_TG_2_PGIA-phieu tham tra Kho bac_trinh bao gia_Gia cuoc van chuyen" xfId="1695"/>
    <cellStyle name="_KT_TG_2_PGIA-phieu tham tra Kho bac_trinh bao gia_Khu dan cu SO 2(TK BV-TC)-1" xfId="1696"/>
    <cellStyle name="_KT_TG_2_PGIA-phieu tham tra Kho bac_trinh bao gia_KHU DAN CU SUOI VANG" xfId="1697"/>
    <cellStyle name="_KT_TG_2_PGIA-phieu tham tra Kho bac_trinh bao gia_Khu TDC Phuoc Trung" xfId="1698"/>
    <cellStyle name="_KT_TG_2_PGIA-phieu tham tra Kho bac_trinh bao gia_Pham Van Thanh" xfId="1699"/>
    <cellStyle name="_KT_TG_2_PGIA-phieu tham tra Kho bac_trinh bao gia_Phuoc My Giai Doan 3-gia moi-14-10-uni" xfId="1700"/>
    <cellStyle name="_KT_TG_2_PGIA-phieu tham tra Kho bac_trinh bao gia_Song tra-750-tram nen" xfId="1701"/>
    <cellStyle name="_KT_TG_2_PGIA-phieu tham tra Kho bac_trinh bao gia_Song tra-750-tram nen 2" xfId="3254"/>
    <cellStyle name="_KT_TG_2_PGIA-phieu tham tra Kho bac_trinh bao gia_Song tra-750-tram nen 2 2" xfId="6003"/>
    <cellStyle name="_KT_TG_2_PGIA-phieu tham tra Kho bac_trinh bao gia_Song tra-750-tram nen 2 2 2" xfId="8725"/>
    <cellStyle name="_KT_TG_2_PGIA-phieu tham tra Kho bac_trinh bao gia_Song tra-750-tram nen 2 3" xfId="7717"/>
    <cellStyle name="_KT_TG_2_PGIA-phieu tham tra Kho bac_trinh bao gia_Song tra-750-tram nen 3" xfId="6004"/>
    <cellStyle name="_KT_TG_2_PGIA-phieu tham tra Kho bac_trinh bao gia_Song tra-750-tram nen 3 2" xfId="8726"/>
    <cellStyle name="_KT_TG_2_PGIA-phieu tham tra Kho bac_trinh bao gia_Song tra-750-tram nen 4" xfId="7183"/>
    <cellStyle name="_KT_TG_2_PGIA-phieu tham tra Kho bac_trinh bao gia_Thuan Bac-sua lai" xfId="1702"/>
    <cellStyle name="_KT_TG_2_PGIA-phieu tham tra Kho bac_trinh bao gia_VKim" xfId="1703"/>
    <cellStyle name="_KT_TG_2_PGIA-phieu tham tra Kho bac_trinh bao gia_VKim 2" xfId="6005"/>
    <cellStyle name="_KT_TG_2_PGIA-phieu tham tra Kho bac_trinh bao gia_VKim 2 2" xfId="8727"/>
    <cellStyle name="_KT_TG_2_PGIA-phieu tham tra Kho bac_trinh bao gia_VKim 3" xfId="7184"/>
    <cellStyle name="_KT_TG_2_PGIA-phieu tham tra Kho bac_Truong day nghe (20.1.06)" xfId="1704"/>
    <cellStyle name="_KT_TG_2_PGIA-phieu tham tra Kho bac_Truong day nghe (20.1.06) 2" xfId="3255"/>
    <cellStyle name="_KT_TG_2_PHUOC HUU" xfId="1705"/>
    <cellStyle name="_KT_TG_2_PHUOC HUU 2" xfId="3927"/>
    <cellStyle name="_KT_TG_2_PHUOC HUU_Song tra-750-tram nen" xfId="1706"/>
    <cellStyle name="_KT_TG_2_PHUOC HUU_Song tra-750-tram nen 2" xfId="3256"/>
    <cellStyle name="_KT_TG_2_PT02-02" xfId="1707"/>
    <cellStyle name="_KT_TG_2_PT02-02 2" xfId="3928"/>
    <cellStyle name="_KT_TG_2_PT02-02_Book1" xfId="1708"/>
    <cellStyle name="_KT_TG_2_PT02-02_Book1 2" xfId="3929"/>
    <cellStyle name="_KT_TG_2_PT02-02_Book1_Song tra-750-tram nen" xfId="1709"/>
    <cellStyle name="_KT_TG_2_PT02-02_Book1_Song tra-750-tram nen 2" xfId="3257"/>
    <cellStyle name="_KT_TG_2_PT02-02_DT Ngoc Ha" xfId="1710"/>
    <cellStyle name="_KT_TG_2_PT02-02_DT Ngoc Ha 2" xfId="3930"/>
    <cellStyle name="_KT_TG_2_PT02-02_DT Ngoc Ha_Song tra-750-tram nen" xfId="1711"/>
    <cellStyle name="_KT_TG_2_PT02-02_DT Ngoc Ha_Song tra-750-tram nen 2" xfId="3258"/>
    <cellStyle name="_KT_TG_2_PT02-02_MUOI TINH PHUOC MINH" xfId="1712"/>
    <cellStyle name="_KT_TG_2_PT02-02_MUOI TINH PHUOC MINH 2" xfId="3931"/>
    <cellStyle name="_KT_TG_2_PT02-02_MUOI TINH PHUOC MINH_Song tra-750-tram nen" xfId="1713"/>
    <cellStyle name="_KT_TG_2_PT02-02_MUOI TINH PHUOC MINH_Song tra-750-tram nen 2" xfId="3259"/>
    <cellStyle name="_KT_TG_2_PT02-02_Song tra-750-tram nen" xfId="1714"/>
    <cellStyle name="_KT_TG_2_PT02-02_Song tra-750-tram nen 2" xfId="3260"/>
    <cellStyle name="_KT_TG_2_PT02-02_TDC Tan My" xfId="1715"/>
    <cellStyle name="_KT_TG_2_PT02-02_TDC Tan My 2" xfId="3932"/>
    <cellStyle name="_KT_TG_2_PT02-02_TDC Tan My_Song tra-750-tram nen" xfId="1716"/>
    <cellStyle name="_KT_TG_2_PT02-02_TDC Tan My_Song tra-750-tram nen 2" xfId="3261"/>
    <cellStyle name="_KT_TG_2_PT02-02_trinh bao gia" xfId="1717"/>
    <cellStyle name="_KT_TG_2_PT02-02_trinh bao gia 2" xfId="3933"/>
    <cellStyle name="_KT_TG_2_PT02-02_trinh bao gia 3" xfId="6006"/>
    <cellStyle name="_KT_TG_2_PT02-02_trinh bao gia 3 2" xfId="8728"/>
    <cellStyle name="_KT_TG_2_PT02-02_trinh bao gia 4" xfId="7185"/>
    <cellStyle name="_KT_TG_2_PT02-02_trinh bao gia_06 Thuy san Ninh Phuoc (luu 21-06)" xfId="1718"/>
    <cellStyle name="_KT_TG_2_PT02-02_trinh bao gia_06 Thuy san Ninh Phuoc (luu 21-06) 2" xfId="6007"/>
    <cellStyle name="_KT_TG_2_PT02-02_trinh bao gia_06 Thuy san Ninh Phuoc (luu 21-06) 2 2" xfId="8729"/>
    <cellStyle name="_KT_TG_2_PT02-02_trinh bao gia_06 Thuy san Ninh Phuoc (luu 21-06) 3" xfId="7186"/>
    <cellStyle name="_KT_TG_2_PT02-02_trinh bao gia_BAO TRO XH-DU TOAN" xfId="1719"/>
    <cellStyle name="_KT_TG_2_PT02-02_trinh bao gia_BAO TRO XH-DU TOAN 2" xfId="6008"/>
    <cellStyle name="_KT_TG_2_PT02-02_trinh bao gia_BAO TRO XH-DU TOAN 2 2" xfId="8730"/>
    <cellStyle name="_KT_TG_2_PT02-02_trinh bao gia_BAO TRO XH-DU TOAN 3" xfId="7187"/>
    <cellStyle name="_KT_TG_2_PT02-02_trinh bao gia_BD" xfId="1720"/>
    <cellStyle name="_KT_TG_2_PT02-02_trinh bao gia_BD 2" xfId="6009"/>
    <cellStyle name="_KT_TG_2_PT02-02_trinh bao gia_BD 2 2" xfId="8731"/>
    <cellStyle name="_KT_TG_2_PT02-02_trinh bao gia_BD 3" xfId="7188"/>
    <cellStyle name="_KT_TG_2_PT02-02_trinh bao gia_DI DOI TRUONG LE QUY DON-HC HOAN CONG" xfId="1721"/>
    <cellStyle name="_KT_TG_2_PT02-02_trinh bao gia_DUONG DOI TAN HOI-NEW 21-8-2006" xfId="1722"/>
    <cellStyle name="_KT_TG_2_PT02-02_trinh bao gia_DUONG DOI TAN HOI-NEW 21-8-2006 2" xfId="6010"/>
    <cellStyle name="_KT_TG_2_PT02-02_trinh bao gia_DUONG DOI TAN HOI-NEW 21-8-2006 2 2" xfId="8732"/>
    <cellStyle name="_KT_TG_2_PT02-02_trinh bao gia_DUONG DOI TAN HOI-NEW 21-8-2006 3" xfId="7189"/>
    <cellStyle name="_KT_TG_2_PT02-02_trinh bao gia_DUONG DOI THI XA-THU HOI-HC 2-3-07 xls" xfId="1723"/>
    <cellStyle name="_KT_TG_2_PT02-02_trinh bao gia_DUONG DOI THI XA-THU HOI-HC 2-3-07 xls 2" xfId="3934"/>
    <cellStyle name="_KT_TG_2_PT02-02_trinh bao gia_DUONG DOI THI XA-THU HOI-HC 2-3-07 xls 3" xfId="6011"/>
    <cellStyle name="_KT_TG_2_PT02-02_trinh bao gia_DUONG DOI THI XA-THU HOI-HC 2-3-07 xls 3 2" xfId="8733"/>
    <cellStyle name="_KT_TG_2_PT02-02_trinh bao gia_DUONG DOI THI XA-THU HOI-HC 2-3-07 xls 4" xfId="7190"/>
    <cellStyle name="_KT_TG_2_PT02-02_trinh bao gia_DUONG DOI THI XA-THU HOI-HC 2-3-07 xls_Song tra-750-tram nen" xfId="1724"/>
    <cellStyle name="_KT_TG_2_PT02-02_trinh bao gia_DUONG DOI THI XA-THU HOI-HC 2-3-07 xls_Song tra-750-tram nen 2" xfId="3262"/>
    <cellStyle name="_KT_TG_2_PT02-02_trinh bao gia_DUONG DOI THI XA-THU HOI-HC 2-3-07 xls_Song tra-750-tram nen 2 2" xfId="6012"/>
    <cellStyle name="_KT_TG_2_PT02-02_trinh bao gia_DUONG DOI THI XA-THU HOI-HC 2-3-07 xls_Song tra-750-tram nen 2 2 2" xfId="8734"/>
    <cellStyle name="_KT_TG_2_PT02-02_trinh bao gia_DUONG DOI THI XA-THU HOI-HC 2-3-07 xls_Song tra-750-tram nen 2 3" xfId="7718"/>
    <cellStyle name="_KT_TG_2_PT02-02_trinh bao gia_DUONG DOI THI XA-THU HOI-HC 2-3-07 xls_Song tra-750-tram nen 3" xfId="6013"/>
    <cellStyle name="_KT_TG_2_PT02-02_trinh bao gia_DUONG DOI THI XA-THU HOI-HC 2-3-07 xls_Song tra-750-tram nen 3 2" xfId="8735"/>
    <cellStyle name="_KT_TG_2_PT02-02_trinh bao gia_DUONG DOI THI XA-THU HOI-HC 2-3-07 xls_Song tra-750-tram nen 4" xfId="7191"/>
    <cellStyle name="_KT_TG_2_PT02-02_trinh bao gia_Gia cuoc van chuyen" xfId="1725"/>
    <cellStyle name="_KT_TG_2_PT02-02_trinh bao gia_Khu dan cu SO 2(TK BV-TC)-1" xfId="1726"/>
    <cellStyle name="_KT_TG_2_PT02-02_trinh bao gia_KHU DAN CU SUOI VANG" xfId="1727"/>
    <cellStyle name="_KT_TG_2_PT02-02_trinh bao gia_Khu TDC Phuoc Trung" xfId="1728"/>
    <cellStyle name="_KT_TG_2_PT02-02_trinh bao gia_Pham Van Thanh" xfId="1729"/>
    <cellStyle name="_KT_TG_2_PT02-02_trinh bao gia_Phuoc My Giai Doan 3-gia moi-14-10-uni" xfId="1730"/>
    <cellStyle name="_KT_TG_2_PT02-02_trinh bao gia_Song tra-750-tram nen" xfId="1731"/>
    <cellStyle name="_KT_TG_2_PT02-02_trinh bao gia_Song tra-750-tram nen 2" xfId="3263"/>
    <cellStyle name="_KT_TG_2_PT02-02_trinh bao gia_Song tra-750-tram nen 2 2" xfId="6014"/>
    <cellStyle name="_KT_TG_2_PT02-02_trinh bao gia_Song tra-750-tram nen 2 2 2" xfId="8736"/>
    <cellStyle name="_KT_TG_2_PT02-02_trinh bao gia_Song tra-750-tram nen 2 3" xfId="7719"/>
    <cellStyle name="_KT_TG_2_PT02-02_trinh bao gia_Song tra-750-tram nen 3" xfId="6015"/>
    <cellStyle name="_KT_TG_2_PT02-02_trinh bao gia_Song tra-750-tram nen 3 2" xfId="8737"/>
    <cellStyle name="_KT_TG_2_PT02-02_trinh bao gia_Song tra-750-tram nen 4" xfId="7192"/>
    <cellStyle name="_KT_TG_2_PT02-02_trinh bao gia_Thuan Bac-sua lai" xfId="1732"/>
    <cellStyle name="_KT_TG_2_PT02-02_trinh bao gia_VKim" xfId="1733"/>
    <cellStyle name="_KT_TG_2_PT02-02_trinh bao gia_VKim 2" xfId="6016"/>
    <cellStyle name="_KT_TG_2_PT02-02_trinh bao gia_VKim 2 2" xfId="8738"/>
    <cellStyle name="_KT_TG_2_PT02-02_trinh bao gia_VKim 3" xfId="7193"/>
    <cellStyle name="_KT_TG_2_PT02-02_Truong day nghe (20.1.06)" xfId="1734"/>
    <cellStyle name="_KT_TG_2_PT02-02_Truong day nghe (20.1.06) 2" xfId="3264"/>
    <cellStyle name="_KT_TG_2_PT02-03" xfId="1735"/>
    <cellStyle name="_KT_TG_2_PT02-03 2" xfId="3935"/>
    <cellStyle name="_KT_TG_2_PT02-03_Book1" xfId="1736"/>
    <cellStyle name="_KT_TG_2_PT02-03_Book1 2" xfId="3936"/>
    <cellStyle name="_KT_TG_2_PT02-03_Book1_Song tra-750-tram nen" xfId="1737"/>
    <cellStyle name="_KT_TG_2_PT02-03_Book1_Song tra-750-tram nen 2" xfId="3265"/>
    <cellStyle name="_KT_TG_2_PT02-03_DT Ngoc Ha" xfId="1738"/>
    <cellStyle name="_KT_TG_2_PT02-03_DT Ngoc Ha 2" xfId="3937"/>
    <cellStyle name="_KT_TG_2_PT02-03_DT Ngoc Ha_Song tra-750-tram nen" xfId="1739"/>
    <cellStyle name="_KT_TG_2_PT02-03_DT Ngoc Ha_Song tra-750-tram nen 2" xfId="3266"/>
    <cellStyle name="_KT_TG_2_PT02-03_MUOI TINH PHUOC MINH" xfId="1740"/>
    <cellStyle name="_KT_TG_2_PT02-03_MUOI TINH PHUOC MINH 2" xfId="3938"/>
    <cellStyle name="_KT_TG_2_PT02-03_MUOI TINH PHUOC MINH_Song tra-750-tram nen" xfId="1741"/>
    <cellStyle name="_KT_TG_2_PT02-03_MUOI TINH PHUOC MINH_Song tra-750-tram nen 2" xfId="3267"/>
    <cellStyle name="_KT_TG_2_PT02-03_Song tra-750-tram nen" xfId="1742"/>
    <cellStyle name="_KT_TG_2_PT02-03_Song tra-750-tram nen 2" xfId="3268"/>
    <cellStyle name="_KT_TG_2_PT02-03_TDC Tan My" xfId="1743"/>
    <cellStyle name="_KT_TG_2_PT02-03_TDC Tan My 2" xfId="3939"/>
    <cellStyle name="_KT_TG_2_PT02-03_TDC Tan My_Song tra-750-tram nen" xfId="1744"/>
    <cellStyle name="_KT_TG_2_PT02-03_TDC Tan My_Song tra-750-tram nen 2" xfId="3269"/>
    <cellStyle name="_KT_TG_2_PT02-03_trinh bao gia" xfId="1745"/>
    <cellStyle name="_KT_TG_2_PT02-03_trinh bao gia 2" xfId="3940"/>
    <cellStyle name="_KT_TG_2_PT02-03_trinh bao gia 3" xfId="6017"/>
    <cellStyle name="_KT_TG_2_PT02-03_trinh bao gia 3 2" xfId="8739"/>
    <cellStyle name="_KT_TG_2_PT02-03_trinh bao gia 4" xfId="7194"/>
    <cellStyle name="_KT_TG_2_PT02-03_trinh bao gia_06 Thuy san Ninh Phuoc (luu 21-06)" xfId="1746"/>
    <cellStyle name="_KT_TG_2_PT02-03_trinh bao gia_06 Thuy san Ninh Phuoc (luu 21-06) 2" xfId="6018"/>
    <cellStyle name="_KT_TG_2_PT02-03_trinh bao gia_06 Thuy san Ninh Phuoc (luu 21-06) 2 2" xfId="8740"/>
    <cellStyle name="_KT_TG_2_PT02-03_trinh bao gia_06 Thuy san Ninh Phuoc (luu 21-06) 3" xfId="7195"/>
    <cellStyle name="_KT_TG_2_PT02-03_trinh bao gia_BAO TRO XH-DU TOAN" xfId="1747"/>
    <cellStyle name="_KT_TG_2_PT02-03_trinh bao gia_BAO TRO XH-DU TOAN 2" xfId="6019"/>
    <cellStyle name="_KT_TG_2_PT02-03_trinh bao gia_BAO TRO XH-DU TOAN 2 2" xfId="8741"/>
    <cellStyle name="_KT_TG_2_PT02-03_trinh bao gia_BAO TRO XH-DU TOAN 3" xfId="7196"/>
    <cellStyle name="_KT_TG_2_PT02-03_trinh bao gia_BD" xfId="1748"/>
    <cellStyle name="_KT_TG_2_PT02-03_trinh bao gia_BD 2" xfId="6020"/>
    <cellStyle name="_KT_TG_2_PT02-03_trinh bao gia_BD 2 2" xfId="8742"/>
    <cellStyle name="_KT_TG_2_PT02-03_trinh bao gia_BD 3" xfId="7197"/>
    <cellStyle name="_KT_TG_2_PT02-03_trinh bao gia_DI DOI TRUONG LE QUY DON-HC HOAN CONG" xfId="1749"/>
    <cellStyle name="_KT_TG_2_PT02-03_trinh bao gia_DUONG DOI TAN HOI-NEW 21-8-2006" xfId="1750"/>
    <cellStyle name="_KT_TG_2_PT02-03_trinh bao gia_DUONG DOI TAN HOI-NEW 21-8-2006 2" xfId="6021"/>
    <cellStyle name="_KT_TG_2_PT02-03_trinh bao gia_DUONG DOI TAN HOI-NEW 21-8-2006 2 2" xfId="8743"/>
    <cellStyle name="_KT_TG_2_PT02-03_trinh bao gia_DUONG DOI TAN HOI-NEW 21-8-2006 3" xfId="7198"/>
    <cellStyle name="_KT_TG_2_PT02-03_trinh bao gia_DUONG DOI THI XA-THU HOI-HC 2-3-07 xls" xfId="1751"/>
    <cellStyle name="_KT_TG_2_PT02-03_trinh bao gia_DUONG DOI THI XA-THU HOI-HC 2-3-07 xls 2" xfId="3941"/>
    <cellStyle name="_KT_TG_2_PT02-03_trinh bao gia_DUONG DOI THI XA-THU HOI-HC 2-3-07 xls 3" xfId="6022"/>
    <cellStyle name="_KT_TG_2_PT02-03_trinh bao gia_DUONG DOI THI XA-THU HOI-HC 2-3-07 xls 3 2" xfId="8744"/>
    <cellStyle name="_KT_TG_2_PT02-03_trinh bao gia_DUONG DOI THI XA-THU HOI-HC 2-3-07 xls 4" xfId="7199"/>
    <cellStyle name="_KT_TG_2_PT02-03_trinh bao gia_DUONG DOI THI XA-THU HOI-HC 2-3-07 xls_Song tra-750-tram nen" xfId="1752"/>
    <cellStyle name="_KT_TG_2_PT02-03_trinh bao gia_DUONG DOI THI XA-THU HOI-HC 2-3-07 xls_Song tra-750-tram nen 2" xfId="3270"/>
    <cellStyle name="_KT_TG_2_PT02-03_trinh bao gia_DUONG DOI THI XA-THU HOI-HC 2-3-07 xls_Song tra-750-tram nen 2 2" xfId="6023"/>
    <cellStyle name="_KT_TG_2_PT02-03_trinh bao gia_DUONG DOI THI XA-THU HOI-HC 2-3-07 xls_Song tra-750-tram nen 2 2 2" xfId="8745"/>
    <cellStyle name="_KT_TG_2_PT02-03_trinh bao gia_DUONG DOI THI XA-THU HOI-HC 2-3-07 xls_Song tra-750-tram nen 2 3" xfId="7720"/>
    <cellStyle name="_KT_TG_2_PT02-03_trinh bao gia_DUONG DOI THI XA-THU HOI-HC 2-3-07 xls_Song tra-750-tram nen 3" xfId="6024"/>
    <cellStyle name="_KT_TG_2_PT02-03_trinh bao gia_DUONG DOI THI XA-THU HOI-HC 2-3-07 xls_Song tra-750-tram nen 3 2" xfId="8746"/>
    <cellStyle name="_KT_TG_2_PT02-03_trinh bao gia_DUONG DOI THI XA-THU HOI-HC 2-3-07 xls_Song tra-750-tram nen 4" xfId="7200"/>
    <cellStyle name="_KT_TG_2_PT02-03_trinh bao gia_Gia cuoc van chuyen" xfId="1753"/>
    <cellStyle name="_KT_TG_2_PT02-03_trinh bao gia_Khu dan cu SO 2(TK BV-TC)-1" xfId="1754"/>
    <cellStyle name="_KT_TG_2_PT02-03_trinh bao gia_KHU DAN CU SUOI VANG" xfId="1755"/>
    <cellStyle name="_KT_TG_2_PT02-03_trinh bao gia_Khu TDC Phuoc Trung" xfId="1756"/>
    <cellStyle name="_KT_TG_2_PT02-03_trinh bao gia_Pham Van Thanh" xfId="1757"/>
    <cellStyle name="_KT_TG_2_PT02-03_trinh bao gia_Phuoc My Giai Doan 3-gia moi-14-10-uni" xfId="1758"/>
    <cellStyle name="_KT_TG_2_PT02-03_trinh bao gia_Song tra-750-tram nen" xfId="1759"/>
    <cellStyle name="_KT_TG_2_PT02-03_trinh bao gia_Song tra-750-tram nen 2" xfId="3271"/>
    <cellStyle name="_KT_TG_2_PT02-03_trinh bao gia_Song tra-750-tram nen 2 2" xfId="6025"/>
    <cellStyle name="_KT_TG_2_PT02-03_trinh bao gia_Song tra-750-tram nen 2 2 2" xfId="8747"/>
    <cellStyle name="_KT_TG_2_PT02-03_trinh bao gia_Song tra-750-tram nen 2 3" xfId="7721"/>
    <cellStyle name="_KT_TG_2_PT02-03_trinh bao gia_Song tra-750-tram nen 3" xfId="6026"/>
    <cellStyle name="_KT_TG_2_PT02-03_trinh bao gia_Song tra-750-tram nen 3 2" xfId="8748"/>
    <cellStyle name="_KT_TG_2_PT02-03_trinh bao gia_Song tra-750-tram nen 4" xfId="7201"/>
    <cellStyle name="_KT_TG_2_PT02-03_trinh bao gia_Thuan Bac-sua lai" xfId="1760"/>
    <cellStyle name="_KT_TG_2_PT02-03_trinh bao gia_VKim" xfId="1761"/>
    <cellStyle name="_KT_TG_2_PT02-03_trinh bao gia_VKim 2" xfId="6027"/>
    <cellStyle name="_KT_TG_2_PT02-03_trinh bao gia_VKim 2 2" xfId="8749"/>
    <cellStyle name="_KT_TG_2_PT02-03_trinh bao gia_VKim 3" xfId="7202"/>
    <cellStyle name="_KT_TG_2_PT02-03_Truong day nghe (20.1.06)" xfId="1762"/>
    <cellStyle name="_KT_TG_2_PT02-03_Truong day nghe (20.1.06) 2" xfId="3272"/>
    <cellStyle name="_KT_TG_2_Qt-HT3PQ1(CauKho)" xfId="1763"/>
    <cellStyle name="_KT_TG_2_Qt-HT3PQ1(CauKho) 2" xfId="3942"/>
    <cellStyle name="_KT_TG_2_Qt-HT3PQ1(CauKho)_Song tra-750-tram nen" xfId="1764"/>
    <cellStyle name="_KT_TG_2_Qt-HT3PQ1(CauKho)_Song tra-750-tram nen 2" xfId="3273"/>
    <cellStyle name="_KT_TG_2_Song tra-750-tram nen" xfId="1765"/>
    <cellStyle name="_KT_TG_2_Song tra-750-tram nen 2" xfId="3274"/>
    <cellStyle name="_KT_TG_2_TDC Tan My" xfId="1766"/>
    <cellStyle name="_KT_TG_2_TDC Tan My 2" xfId="3943"/>
    <cellStyle name="_KT_TG_2_TDC Tan My 3" xfId="6028"/>
    <cellStyle name="_KT_TG_2_TDC Tan My 3 2" xfId="8750"/>
    <cellStyle name="_KT_TG_2_TDC Tan My 4" xfId="7204"/>
    <cellStyle name="_KT_TG_2_TDC Tan My_Song tra-750-tram nen" xfId="1767"/>
    <cellStyle name="_KT_TG_2_TDC Tan My_Song tra-750-tram nen 2" xfId="3275"/>
    <cellStyle name="_KT_TG_2_TDC Tan My_Song tra-750-tram nen 2 2" xfId="6029"/>
    <cellStyle name="_KT_TG_2_TDC Tan My_Song tra-750-tram nen 2 2 2" xfId="8751"/>
    <cellStyle name="_KT_TG_2_TDC Tan My_Song tra-750-tram nen 2 3" xfId="7724"/>
    <cellStyle name="_KT_TG_2_TDC Tan My_Song tra-750-tram nen 3" xfId="6030"/>
    <cellStyle name="_KT_TG_2_TDC Tan My_Song tra-750-tram nen 3 2" xfId="8752"/>
    <cellStyle name="_KT_TG_2_TDC Tan My_Song tra-750-tram nen 4" xfId="7205"/>
    <cellStyle name="_KT_TG_2_TDT-MAU2" xfId="1768"/>
    <cellStyle name="_KT_TG_2_TDT-MAU2 2" xfId="3944"/>
    <cellStyle name="_KT_TG_2_TDT-MAU2_Song tra-750-tram nen" xfId="1769"/>
    <cellStyle name="_KT_TG_2_TDT-MAU2_Song tra-750-tram nen 2" xfId="3276"/>
    <cellStyle name="_KT_TG_2_THANHLOC Khai Hung" xfId="1770"/>
    <cellStyle name="_KT_TG_2_THANHLOC Khai Hung 2" xfId="3945"/>
    <cellStyle name="_KT_TG_2_THANHLOC Khai Hung_Book1" xfId="1771"/>
    <cellStyle name="_KT_TG_2_THANHLOC Khai Hung_Book1 2" xfId="3946"/>
    <cellStyle name="_KT_TG_2_THANHLOC Khai Hung_Book1_Song tra-750-tram nen" xfId="1772"/>
    <cellStyle name="_KT_TG_2_THANHLOC Khai Hung_Book1_Song tra-750-tram nen 2" xfId="3277"/>
    <cellStyle name="_KT_TG_2_THANHLOC Khai Hung_Song tra-750-tram nen" xfId="1773"/>
    <cellStyle name="_KT_TG_2_THANHLOC Khai Hung_Song tra-750-tram nen 2" xfId="3278"/>
    <cellStyle name="_KT_TG_2_THANHLOC Khai Hung_trinh bao gia" xfId="1774"/>
    <cellStyle name="_KT_TG_2_THANHLOC Khai Hung_trinh bao gia 2" xfId="3947"/>
    <cellStyle name="_KT_TG_2_THANHLOC Khai Hung_trinh bao gia 3" xfId="6031"/>
    <cellStyle name="_KT_TG_2_THANHLOC Khai Hung_trinh bao gia 3 2" xfId="8753"/>
    <cellStyle name="_KT_TG_2_THANHLOC Khai Hung_trinh bao gia 4" xfId="7206"/>
    <cellStyle name="_KT_TG_2_THANHLOC Khai Hung_trinh bao gia_06 Thuy san Ninh Phuoc (luu 21-06)" xfId="1775"/>
    <cellStyle name="_KT_TG_2_THANHLOC Khai Hung_trinh bao gia_06 Thuy san Ninh Phuoc (luu 21-06) 2" xfId="6032"/>
    <cellStyle name="_KT_TG_2_THANHLOC Khai Hung_trinh bao gia_06 Thuy san Ninh Phuoc (luu 21-06) 2 2" xfId="8754"/>
    <cellStyle name="_KT_TG_2_THANHLOC Khai Hung_trinh bao gia_06 Thuy san Ninh Phuoc (luu 21-06) 3" xfId="7207"/>
    <cellStyle name="_KT_TG_2_THANHLOC Khai Hung_trinh bao gia_BAO TRO XH-DU TOAN" xfId="1776"/>
    <cellStyle name="_KT_TG_2_THANHLOC Khai Hung_trinh bao gia_BAO TRO XH-DU TOAN 2" xfId="6033"/>
    <cellStyle name="_KT_TG_2_THANHLOC Khai Hung_trinh bao gia_BAO TRO XH-DU TOAN 2 2" xfId="8755"/>
    <cellStyle name="_KT_TG_2_THANHLOC Khai Hung_trinh bao gia_BAO TRO XH-DU TOAN 3" xfId="7208"/>
    <cellStyle name="_KT_TG_2_THANHLOC Khai Hung_trinh bao gia_BD" xfId="1777"/>
    <cellStyle name="_KT_TG_2_THANHLOC Khai Hung_trinh bao gia_BD 2" xfId="6034"/>
    <cellStyle name="_KT_TG_2_THANHLOC Khai Hung_trinh bao gia_BD 2 2" xfId="8756"/>
    <cellStyle name="_KT_TG_2_THANHLOC Khai Hung_trinh bao gia_BD 3" xfId="7209"/>
    <cellStyle name="_KT_TG_2_THANHLOC Khai Hung_trinh bao gia_DI DOI TRUONG LE QUY DON-HC HOAN CONG" xfId="1778"/>
    <cellStyle name="_KT_TG_2_THANHLOC Khai Hung_trinh bao gia_DUONG DOI TAN HOI-NEW 21-8-2006" xfId="1779"/>
    <cellStyle name="_KT_TG_2_THANHLOC Khai Hung_trinh bao gia_DUONG DOI TAN HOI-NEW 21-8-2006 2" xfId="6035"/>
    <cellStyle name="_KT_TG_2_THANHLOC Khai Hung_trinh bao gia_DUONG DOI TAN HOI-NEW 21-8-2006 2 2" xfId="8757"/>
    <cellStyle name="_KT_TG_2_THANHLOC Khai Hung_trinh bao gia_DUONG DOI TAN HOI-NEW 21-8-2006 3" xfId="7210"/>
    <cellStyle name="_KT_TG_2_THANHLOC Khai Hung_trinh bao gia_DUONG DOI THI XA-THU HOI-HC 2-3-07 xls" xfId="1780"/>
    <cellStyle name="_KT_TG_2_THANHLOC Khai Hung_trinh bao gia_DUONG DOI THI XA-THU HOI-HC 2-3-07 xls 2" xfId="3948"/>
    <cellStyle name="_KT_TG_2_THANHLOC Khai Hung_trinh bao gia_DUONG DOI THI XA-THU HOI-HC 2-3-07 xls 3" xfId="6036"/>
    <cellStyle name="_KT_TG_2_THANHLOC Khai Hung_trinh bao gia_DUONG DOI THI XA-THU HOI-HC 2-3-07 xls 3 2" xfId="8758"/>
    <cellStyle name="_KT_TG_2_THANHLOC Khai Hung_trinh bao gia_DUONG DOI THI XA-THU HOI-HC 2-3-07 xls 4" xfId="7211"/>
    <cellStyle name="_KT_TG_2_THANHLOC Khai Hung_trinh bao gia_DUONG DOI THI XA-THU HOI-HC 2-3-07 xls_Song tra-750-tram nen" xfId="1781"/>
    <cellStyle name="_KT_TG_2_THANHLOC Khai Hung_trinh bao gia_DUONG DOI THI XA-THU HOI-HC 2-3-07 xls_Song tra-750-tram nen 2" xfId="3279"/>
    <cellStyle name="_KT_TG_2_THANHLOC Khai Hung_trinh bao gia_DUONG DOI THI XA-THU HOI-HC 2-3-07 xls_Song tra-750-tram nen 2 2" xfId="6037"/>
    <cellStyle name="_KT_TG_2_THANHLOC Khai Hung_trinh bao gia_DUONG DOI THI XA-THU HOI-HC 2-3-07 xls_Song tra-750-tram nen 2 2 2" xfId="8759"/>
    <cellStyle name="_KT_TG_2_THANHLOC Khai Hung_trinh bao gia_DUONG DOI THI XA-THU HOI-HC 2-3-07 xls_Song tra-750-tram nen 2 3" xfId="7725"/>
    <cellStyle name="_KT_TG_2_THANHLOC Khai Hung_trinh bao gia_DUONG DOI THI XA-THU HOI-HC 2-3-07 xls_Song tra-750-tram nen 3" xfId="6038"/>
    <cellStyle name="_KT_TG_2_THANHLOC Khai Hung_trinh bao gia_DUONG DOI THI XA-THU HOI-HC 2-3-07 xls_Song tra-750-tram nen 3 2" xfId="8760"/>
    <cellStyle name="_KT_TG_2_THANHLOC Khai Hung_trinh bao gia_DUONG DOI THI XA-THU HOI-HC 2-3-07 xls_Song tra-750-tram nen 4" xfId="7212"/>
    <cellStyle name="_KT_TG_2_THANHLOC Khai Hung_trinh bao gia_Gia cuoc van chuyen" xfId="1782"/>
    <cellStyle name="_KT_TG_2_THANHLOC Khai Hung_trinh bao gia_Khu dan cu SO 2(TK BV-TC)-1" xfId="1783"/>
    <cellStyle name="_KT_TG_2_THANHLOC Khai Hung_trinh bao gia_KHU DAN CU SUOI VANG" xfId="1784"/>
    <cellStyle name="_KT_TG_2_THANHLOC Khai Hung_trinh bao gia_Khu TDC Phuoc Trung" xfId="1785"/>
    <cellStyle name="_KT_TG_2_THANHLOC Khai Hung_trinh bao gia_Pham Van Thanh" xfId="1786"/>
    <cellStyle name="_KT_TG_2_THANHLOC Khai Hung_trinh bao gia_Phuoc My Giai Doan 3-gia moi-14-10-uni" xfId="1787"/>
    <cellStyle name="_KT_TG_2_THANHLOC Khai Hung_trinh bao gia_Song tra-750-tram nen" xfId="1788"/>
    <cellStyle name="_KT_TG_2_THANHLOC Khai Hung_trinh bao gia_Song tra-750-tram nen 2" xfId="3280"/>
    <cellStyle name="_KT_TG_2_THANHLOC Khai Hung_trinh bao gia_Song tra-750-tram nen 2 2" xfId="6039"/>
    <cellStyle name="_KT_TG_2_THANHLOC Khai Hung_trinh bao gia_Song tra-750-tram nen 2 2 2" xfId="8761"/>
    <cellStyle name="_KT_TG_2_THANHLOC Khai Hung_trinh bao gia_Song tra-750-tram nen 2 3" xfId="7726"/>
    <cellStyle name="_KT_TG_2_THANHLOC Khai Hung_trinh bao gia_Song tra-750-tram nen 3" xfId="6040"/>
    <cellStyle name="_KT_TG_2_THANHLOC Khai Hung_trinh bao gia_Song tra-750-tram nen 3 2" xfId="8762"/>
    <cellStyle name="_KT_TG_2_THANHLOC Khai Hung_trinh bao gia_Song tra-750-tram nen 4" xfId="7213"/>
    <cellStyle name="_KT_TG_2_THANHLOC Khai Hung_trinh bao gia_Thuan Bac-sua lai" xfId="1789"/>
    <cellStyle name="_KT_TG_2_THANHLOC Khai Hung_trinh bao gia_VKim" xfId="1790"/>
    <cellStyle name="_KT_TG_2_THANHLOC Khai Hung_trinh bao gia_VKim 2" xfId="6041"/>
    <cellStyle name="_KT_TG_2_THANHLOC Khai Hung_trinh bao gia_VKim 2 2" xfId="8763"/>
    <cellStyle name="_KT_TG_2_THANHLOC Khai Hung_trinh bao gia_VKim 3" xfId="7214"/>
    <cellStyle name="_KT_TG_2_THG" xfId="1791"/>
    <cellStyle name="_KT_TG_2_THG 2" xfId="3949"/>
    <cellStyle name="_KT_TG_2_THG_Song tra-750-tram nen" xfId="1792"/>
    <cellStyle name="_KT_TG_2_THG_Song tra-750-tram nen 2" xfId="3281"/>
    <cellStyle name="_KT_TG_2_trinh bao gia" xfId="1793"/>
    <cellStyle name="_KT_TG_2_trinh bao gia 2" xfId="3950"/>
    <cellStyle name="_KT_TG_2_trinh bao gia 3" xfId="6042"/>
    <cellStyle name="_KT_TG_2_trinh bao gia 3 2" xfId="8764"/>
    <cellStyle name="_KT_TG_2_trinh bao gia 4" xfId="7215"/>
    <cellStyle name="_KT_TG_2_trinh bao gia_06 Thuy san Ninh Phuoc (luu 21-06)" xfId="1794"/>
    <cellStyle name="_KT_TG_2_trinh bao gia_06 Thuy san Ninh Phuoc (luu 21-06) 2" xfId="6043"/>
    <cellStyle name="_KT_TG_2_trinh bao gia_06 Thuy san Ninh Phuoc (luu 21-06) 2 2" xfId="8765"/>
    <cellStyle name="_KT_TG_2_trinh bao gia_06 Thuy san Ninh Phuoc (luu 21-06) 3" xfId="7216"/>
    <cellStyle name="_KT_TG_2_trinh bao gia_BAO TRO XH-DU TOAN" xfId="1795"/>
    <cellStyle name="_KT_TG_2_trinh bao gia_BAO TRO XH-DU TOAN 2" xfId="6044"/>
    <cellStyle name="_KT_TG_2_trinh bao gia_BAO TRO XH-DU TOAN 2 2" xfId="8766"/>
    <cellStyle name="_KT_TG_2_trinh bao gia_BAO TRO XH-DU TOAN 3" xfId="7217"/>
    <cellStyle name="_KT_TG_2_trinh bao gia_BD" xfId="1796"/>
    <cellStyle name="_KT_TG_2_trinh bao gia_BD 2" xfId="6045"/>
    <cellStyle name="_KT_TG_2_trinh bao gia_BD 2 2" xfId="8767"/>
    <cellStyle name="_KT_TG_2_trinh bao gia_BD 3" xfId="7218"/>
    <cellStyle name="_KT_TG_2_trinh bao gia_DI DOI TRUONG LE QUY DON-HC HOAN CONG" xfId="1797"/>
    <cellStyle name="_KT_TG_2_trinh bao gia_DUONG DOI TAN HOI-NEW 21-8-2006" xfId="1798"/>
    <cellStyle name="_KT_TG_2_trinh bao gia_DUONG DOI TAN HOI-NEW 21-8-2006 2" xfId="6046"/>
    <cellStyle name="_KT_TG_2_trinh bao gia_DUONG DOI TAN HOI-NEW 21-8-2006 2 2" xfId="8768"/>
    <cellStyle name="_KT_TG_2_trinh bao gia_DUONG DOI TAN HOI-NEW 21-8-2006 3" xfId="7219"/>
    <cellStyle name="_KT_TG_2_trinh bao gia_DUONG DOI THI XA-THU HOI-HC 2-3-07 xls" xfId="1799"/>
    <cellStyle name="_KT_TG_2_trinh bao gia_DUONG DOI THI XA-THU HOI-HC 2-3-07 xls 2" xfId="3951"/>
    <cellStyle name="_KT_TG_2_trinh bao gia_DUONG DOI THI XA-THU HOI-HC 2-3-07 xls 3" xfId="6047"/>
    <cellStyle name="_KT_TG_2_trinh bao gia_DUONG DOI THI XA-THU HOI-HC 2-3-07 xls 3 2" xfId="8769"/>
    <cellStyle name="_KT_TG_2_trinh bao gia_DUONG DOI THI XA-THU HOI-HC 2-3-07 xls 4" xfId="7220"/>
    <cellStyle name="_KT_TG_2_trinh bao gia_DUONG DOI THI XA-THU HOI-HC 2-3-07 xls_Song tra-750-tram nen" xfId="1800"/>
    <cellStyle name="_KT_TG_2_trinh bao gia_DUONG DOI THI XA-THU HOI-HC 2-3-07 xls_Song tra-750-tram nen 2" xfId="3282"/>
    <cellStyle name="_KT_TG_2_trinh bao gia_DUONG DOI THI XA-THU HOI-HC 2-3-07 xls_Song tra-750-tram nen 2 2" xfId="6048"/>
    <cellStyle name="_KT_TG_2_trinh bao gia_DUONG DOI THI XA-THU HOI-HC 2-3-07 xls_Song tra-750-tram nen 2 2 2" xfId="8770"/>
    <cellStyle name="_KT_TG_2_trinh bao gia_DUONG DOI THI XA-THU HOI-HC 2-3-07 xls_Song tra-750-tram nen 2 3" xfId="7728"/>
    <cellStyle name="_KT_TG_2_trinh bao gia_DUONG DOI THI XA-THU HOI-HC 2-3-07 xls_Song tra-750-tram nen 3" xfId="6049"/>
    <cellStyle name="_KT_TG_2_trinh bao gia_DUONG DOI THI XA-THU HOI-HC 2-3-07 xls_Song tra-750-tram nen 3 2" xfId="8771"/>
    <cellStyle name="_KT_TG_2_trinh bao gia_DUONG DOI THI XA-THU HOI-HC 2-3-07 xls_Song tra-750-tram nen 4" xfId="7221"/>
    <cellStyle name="_KT_TG_2_trinh bao gia_Gia cuoc van chuyen" xfId="1801"/>
    <cellStyle name="_KT_TG_2_trinh bao gia_Khu dan cu SO 2(TK BV-TC)-1" xfId="1802"/>
    <cellStyle name="_KT_TG_2_trinh bao gia_KHU DAN CU SUOI VANG" xfId="1803"/>
    <cellStyle name="_KT_TG_2_trinh bao gia_Khu TDC Phuoc Trung" xfId="1804"/>
    <cellStyle name="_KT_TG_2_trinh bao gia_Pham Van Thanh" xfId="1805"/>
    <cellStyle name="_KT_TG_2_trinh bao gia_Phuoc My Giai Doan 3-gia moi-14-10-uni" xfId="1806"/>
    <cellStyle name="_KT_TG_2_trinh bao gia_Song tra-750-tram nen" xfId="1807"/>
    <cellStyle name="_KT_TG_2_trinh bao gia_Song tra-750-tram nen 2" xfId="3283"/>
    <cellStyle name="_KT_TG_2_trinh bao gia_Song tra-750-tram nen 2 2" xfId="6050"/>
    <cellStyle name="_KT_TG_2_trinh bao gia_Song tra-750-tram nen 2 2 2" xfId="8772"/>
    <cellStyle name="_KT_TG_2_trinh bao gia_Song tra-750-tram nen 2 3" xfId="7729"/>
    <cellStyle name="_KT_TG_2_trinh bao gia_Song tra-750-tram nen 3" xfId="6051"/>
    <cellStyle name="_KT_TG_2_trinh bao gia_Song tra-750-tram nen 3 2" xfId="8773"/>
    <cellStyle name="_KT_TG_2_trinh bao gia_Song tra-750-tram nen 4" xfId="7222"/>
    <cellStyle name="_KT_TG_2_trinh bao gia_Thuan Bac-sua lai" xfId="1808"/>
    <cellStyle name="_KT_TG_2_trinh bao gia_VKim" xfId="1809"/>
    <cellStyle name="_KT_TG_2_trinh bao gia_VKim 2" xfId="6052"/>
    <cellStyle name="_KT_TG_2_trinh bao gia_VKim 2 2" xfId="8774"/>
    <cellStyle name="_KT_TG_2_trinh bao gia_VKim 3" xfId="7224"/>
    <cellStyle name="_KT_TG_2_Truong day nghe (20.1.06)" xfId="1810"/>
    <cellStyle name="_KT_TG_2_Truong day nghe (20.1.06) 2" xfId="3284"/>
    <cellStyle name="_KT_TG_2_Truong day nghe (20.1.06) 2 2" xfId="6053"/>
    <cellStyle name="_KT_TG_2_Truong day nghe (20.1.06) 2 2 2" xfId="8775"/>
    <cellStyle name="_KT_TG_2_Truong day nghe (20.1.06) 2 3" xfId="7730"/>
    <cellStyle name="_KT_TG_2_Truong day nghe (20.1.06) 3" xfId="6054"/>
    <cellStyle name="_KT_TG_2_Truong day nghe (20.1.06) 3 2" xfId="8776"/>
    <cellStyle name="_KT_TG_2_Truong day nghe (20.1.06) 4" xfId="7225"/>
    <cellStyle name="_KT_TG_3" xfId="1811"/>
    <cellStyle name="_KT_TG_3 2" xfId="3952"/>
    <cellStyle name="_KT_TG_3 3" xfId="6563"/>
    <cellStyle name="_KT_TG_3 4" xfId="7226"/>
    <cellStyle name="_KT_TG_3 5" xfId="10457"/>
    <cellStyle name="_KT_TG_3_Song tra-750-tram nen" xfId="1812"/>
    <cellStyle name="_KT_TG_3_Song tra-750-tram nen 2" xfId="7227"/>
    <cellStyle name="_KT_TG_3_Song tra-750-tram nen 3" xfId="10458"/>
    <cellStyle name="_KT_TG_4" xfId="1813"/>
    <cellStyle name="_KT_TG_4 2" xfId="3953"/>
    <cellStyle name="_KT_TG_4 3" xfId="6055"/>
    <cellStyle name="_KT_TG_4_Book1" xfId="1814"/>
    <cellStyle name="_KT_TG_4_Book1 2" xfId="3954"/>
    <cellStyle name="_KT_TG_4_Book1_Song tra-750-tram nen" xfId="1815"/>
    <cellStyle name="_KT_TG_4_KHU DAN CU SUOI VANG" xfId="1816"/>
    <cellStyle name="_KT_TG_4_Khu dan cu Thap Cham 1 (TK BV-TC)-2-HC LAN 1" xfId="1817"/>
    <cellStyle name="_KT_TG_4_Khu TDC Phuoc Trung" xfId="1818"/>
    <cellStyle name="_KT_TG_4_Khu TDC Phuoc Trung 2" xfId="3955"/>
    <cellStyle name="_KT_TG_4_Khu TDC Phuoc Trung_Song tra-750-tram nen" xfId="1819"/>
    <cellStyle name="_KT_TG_4_Lora-tungchau" xfId="1820"/>
    <cellStyle name="_KT_TG_4_Lora-tungchau 2" xfId="3956"/>
    <cellStyle name="_KT_TG_4_Lora-tungchau 3" xfId="6056"/>
    <cellStyle name="_KT_TG_4_Lora-tungchau_Song tra-750-tram nen" xfId="1821"/>
    <cellStyle name="_KT_TG_4_Lora-tungchau_Song tra-750-tram nen 2" xfId="6057"/>
    <cellStyle name="_KT_TG_4_Qt-HT3PQ1(CauKho)" xfId="1822"/>
    <cellStyle name="_KT_TG_4_Qt-HT3PQ1(CauKho) 2" xfId="3957"/>
    <cellStyle name="_KT_TG_4_Qt-HT3PQ1(CauKho)_Song tra-750-tram nen" xfId="1823"/>
    <cellStyle name="_KT_TG_4_Song tra-750-tram nen" xfId="1824"/>
    <cellStyle name="_KT_TG_4_Song tra-750-tram nen 2" xfId="6058"/>
    <cellStyle name="_KT_TG_Song tra-750-tram nen" xfId="1825"/>
    <cellStyle name="_KT_TG_Song tra-750-tram nen 2" xfId="7230"/>
    <cellStyle name="_KT_TG_Song tra-750-tram nen 3" xfId="10459"/>
    <cellStyle name="_Lora-tungchau" xfId="1826"/>
    <cellStyle name="_Lora-tungchau 2" xfId="3958"/>
    <cellStyle name="_Lora-tungchau 3" xfId="6059"/>
    <cellStyle name="_Lora-tungchau_BAO TRO XH-DU TOAN" xfId="1827"/>
    <cellStyle name="_Lora-tungchau_BAO TRO XH-DU TOAN 2" xfId="6060"/>
    <cellStyle name="_Lora-tungchau_BD" xfId="1828"/>
    <cellStyle name="_Lora-tungchau_BD 2" xfId="6061"/>
    <cellStyle name="_Lora-tungchau_DM.NHANCONG" xfId="1829"/>
    <cellStyle name="_Lora-tungchau_DM.NHANCONG 2" xfId="3959"/>
    <cellStyle name="_Lora-tungchau_DM.NHANCONG 3" xfId="6062"/>
    <cellStyle name="_Lora-tungchau_DM.NHANCONG_Song tra-750-tram nen" xfId="1830"/>
    <cellStyle name="_Lora-tungchau_DM.NHANCONG_Song tra-750-tram nen 2" xfId="3285"/>
    <cellStyle name="_Lora-tungchau_DM.NHANCONG_Song tra-750-tram nen 2 2" xfId="6063"/>
    <cellStyle name="_Lora-tungchau_DM.NHANCONG_Song tra-750-tram nen 3" xfId="6064"/>
    <cellStyle name="_Lora-tungchau_DUONG DOI TAN HOI-NEW 21-8-2006" xfId="1831"/>
    <cellStyle name="_Lora-tungchau_DUONG DOI TAN HOI-NEW 21-8-2006 2" xfId="6065"/>
    <cellStyle name="_Lora-tungchau_Gia cuoc van chuyen" xfId="1832"/>
    <cellStyle name="_Lora-tungchau_Gia cuoc van chuyen 2" xfId="6066"/>
    <cellStyle name="_Lora-tungchau_Khu dan cu SO 2(TK BV-TC)-1" xfId="1833"/>
    <cellStyle name="_Lora-tungchau_Khu dan cu SO 2(TK BV-TC)-1 2" xfId="6067"/>
    <cellStyle name="_Lora-tungchau_LTRI- TDINH" xfId="1834"/>
    <cellStyle name="_Lora-tungchau_Pham Van Thanh" xfId="1835"/>
    <cellStyle name="_Lora-tungchau_Pham Van Thanh 2" xfId="6068"/>
    <cellStyle name="_Lora-tungchau_Phuoc My Giai Doan 3-gia moi-14-10-uni" xfId="1836"/>
    <cellStyle name="_Lora-tungchau_Phuoc My Giai Doan 3-gia moi-14-10-uni 2" xfId="6069"/>
    <cellStyle name="_Lora-tungchau_Song tra-750-tram nen" xfId="1837"/>
    <cellStyle name="_Lora-tungchau_Song tra-750-tram nen 2" xfId="3286"/>
    <cellStyle name="_Lora-tungchau_Song tra-750-tram nen 2 2" xfId="6070"/>
    <cellStyle name="_Lora-tungchau_Song tra-750-tram nen 3" xfId="6071"/>
    <cellStyle name="_Lora-tungchau_Thuan Bac-sua lai" xfId="1838"/>
    <cellStyle name="_Lora-tungchau_Thuan Bac-sua lai 2" xfId="6072"/>
    <cellStyle name="_Lora-tungchau_VKim" xfId="1839"/>
    <cellStyle name="_Lora-tungchau_VKim 2" xfId="6073"/>
    <cellStyle name="_MUOI TINH PHUOC MINH" xfId="1840"/>
    <cellStyle name="_MUOI TINH PHUOC MINH 2" xfId="3960"/>
    <cellStyle name="_MUOI TINH PHUOC MINH 3" xfId="6074"/>
    <cellStyle name="_MUOI TINH PHUOC MINH_Song tra-750-tram nen" xfId="1841"/>
    <cellStyle name="_MUOI TINH PHUOC MINH_Song tra-750-tram nen 2" xfId="3287"/>
    <cellStyle name="_MUOI TINH PHUOC MINH_Song tra-750-tram nen 2 2" xfId="6075"/>
    <cellStyle name="_MUOI TINH PHUOC MINH_Song tra-750-tram nen 3" xfId="6076"/>
    <cellStyle name="_PERSONAL" xfId="1842"/>
    <cellStyle name="_PERSONAL 2" xfId="3961"/>
    <cellStyle name="_PERSONAL_Book1" xfId="1843"/>
    <cellStyle name="_PERSONAL_Book1 2" xfId="3962"/>
    <cellStyle name="_PERSONAL_Book1 3" xfId="6077"/>
    <cellStyle name="_PERSONAL_Book1_06 Thuy san Ninh Phuoc (luu 21-06)" xfId="1844"/>
    <cellStyle name="_PERSONAL_Book1_06 Thuy san Ninh Phuoc (luu 21-06) 2" xfId="6078"/>
    <cellStyle name="_PERSONAL_Book1_1" xfId="1845"/>
    <cellStyle name="_PERSONAL_Book1_1 2" xfId="3963"/>
    <cellStyle name="_PERSONAL_Book1_1_Song tra-750-tram nen" xfId="1846"/>
    <cellStyle name="_PERSONAL_Book1_BAO TRO XH-DU TOAN" xfId="1847"/>
    <cellStyle name="_PERSONAL_Book1_BAO TRO XH-DU TOAN 2" xfId="6079"/>
    <cellStyle name="_PERSONAL_Book1_BD" xfId="1848"/>
    <cellStyle name="_PERSONAL_Book1_BD 2" xfId="6080"/>
    <cellStyle name="_PERSONAL_Book1_Book1" xfId="1849"/>
    <cellStyle name="_PERSONAL_Book1_Book1 2" xfId="3964"/>
    <cellStyle name="_PERSONAL_Book1_Book1_Song tra-750-tram nen" xfId="1850"/>
    <cellStyle name="_PERSONAL_Book1_Book1_Song tra-750-tram nen 2" xfId="3288"/>
    <cellStyle name="_PERSONAL_Book1_DI DOI TRUONG LE QUY DON-HC HOAN CONG" xfId="1851"/>
    <cellStyle name="_PERSONAL_Book1_DUONG DOI TAN HOI-NEW 21-8-2006" xfId="1852"/>
    <cellStyle name="_PERSONAL_Book1_DUONG DOI TAN HOI-NEW 21-8-2006 2" xfId="6081"/>
    <cellStyle name="_PERSONAL_Book1_DUONG DOI THI XA-THU HOI-HC 2-3-07 xls" xfId="1853"/>
    <cellStyle name="_PERSONAL_Book1_DUONG DOI THI XA-THU HOI-HC 2-3-07 xls 2" xfId="3965"/>
    <cellStyle name="_PERSONAL_Book1_DUONG DOI THI XA-THU HOI-HC 2-3-07 xls 3" xfId="6082"/>
    <cellStyle name="_PERSONAL_Book1_DUONG DOI THI XA-THU HOI-HC 2-3-07 xls_Song tra-750-tram nen" xfId="1854"/>
    <cellStyle name="_PERSONAL_Book1_DUONG DOI THI XA-THU HOI-HC 2-3-07 xls_Song tra-750-tram nen 2" xfId="3289"/>
    <cellStyle name="_PERSONAL_Book1_DUONG DOI THI XA-THU HOI-HC 2-3-07 xls_Song tra-750-tram nen 2 2" xfId="6083"/>
    <cellStyle name="_PERSONAL_Book1_DUONG DOI THI XA-THU HOI-HC 2-3-07 xls_Song tra-750-tram nen 3" xfId="6084"/>
    <cellStyle name="_PERSONAL_Book1_Gia cuoc van chuyen" xfId="1855"/>
    <cellStyle name="_PERSONAL_Book1_Khu dan cu SO 2(TK BV-TC)-1" xfId="1856"/>
    <cellStyle name="_PERSONAL_Book1_KHU DAN CU SUOI VANG" xfId="1857"/>
    <cellStyle name="_PERSONAL_Book1_Khu TDC Phuoc Trung" xfId="1858"/>
    <cellStyle name="_PERSONAL_Book1_Pham Van Thanh" xfId="1859"/>
    <cellStyle name="_PERSONAL_Book1_Phuoc My Giai Doan 3-gia moi-14-10-uni" xfId="1860"/>
    <cellStyle name="_PERSONAL_Book1_Song tra-750-tram nen" xfId="1861"/>
    <cellStyle name="_PERSONAL_Book1_Song tra-750-tram nen 2" xfId="3290"/>
    <cellStyle name="_PERSONAL_Book1_Song tra-750-tram nen 2 2" xfId="6085"/>
    <cellStyle name="_PERSONAL_Book1_Song tra-750-tram nen 3" xfId="6086"/>
    <cellStyle name="_PERSONAL_Book1_Thuan Bac-sua lai" xfId="1862"/>
    <cellStyle name="_PERSONAL_Book1_VKim" xfId="1863"/>
    <cellStyle name="_PERSONAL_Book1_VKim 2" xfId="6087"/>
    <cellStyle name="_PERSONAL_HTQ.8 GD1" xfId="1864"/>
    <cellStyle name="_PERSONAL_HTQ.8 GD1 2" xfId="3966"/>
    <cellStyle name="_PERSONAL_HTQ.8 GD1 3" xfId="6088"/>
    <cellStyle name="_PERSONAL_HTQ.8 GD1_06 Thuy san Ninh Phuoc (luu 21-06)" xfId="1865"/>
    <cellStyle name="_PERSONAL_HTQ.8 GD1_06 Thuy san Ninh Phuoc (luu 21-06) 2" xfId="6089"/>
    <cellStyle name="_PERSONAL_HTQ.8 GD1_BAO TRO XH-DU TOAN" xfId="1866"/>
    <cellStyle name="_PERSONAL_HTQ.8 GD1_BAO TRO XH-DU TOAN 2" xfId="6090"/>
    <cellStyle name="_PERSONAL_HTQ.8 GD1_BD" xfId="1867"/>
    <cellStyle name="_PERSONAL_HTQ.8 GD1_BD 2" xfId="6091"/>
    <cellStyle name="_PERSONAL_HTQ.8 GD1_DI DOI TRUONG LE QUY DON-HC HOAN CONG" xfId="1868"/>
    <cellStyle name="_PERSONAL_HTQ.8 GD1_DUONG DOI TAN HOI-NEW 21-8-2006" xfId="1869"/>
    <cellStyle name="_PERSONAL_HTQ.8 GD1_DUONG DOI TAN HOI-NEW 21-8-2006 2" xfId="6092"/>
    <cellStyle name="_PERSONAL_HTQ.8 GD1_DUONG DOI THI XA-THU HOI-HC 2-3-07 xls" xfId="1870"/>
    <cellStyle name="_PERSONAL_HTQ.8 GD1_DUONG DOI THI XA-THU HOI-HC 2-3-07 xls 2" xfId="3967"/>
    <cellStyle name="_PERSONAL_HTQ.8 GD1_DUONG DOI THI XA-THU HOI-HC 2-3-07 xls 3" xfId="6093"/>
    <cellStyle name="_PERSONAL_HTQ.8 GD1_DUONG DOI THI XA-THU HOI-HC 2-3-07 xls_Song tra-750-tram nen" xfId="1871"/>
    <cellStyle name="_PERSONAL_HTQ.8 GD1_DUONG DOI THI XA-THU HOI-HC 2-3-07 xls_Song tra-750-tram nen 2" xfId="3291"/>
    <cellStyle name="_PERSONAL_HTQ.8 GD1_DUONG DOI THI XA-THU HOI-HC 2-3-07 xls_Song tra-750-tram nen 2 2" xfId="6094"/>
    <cellStyle name="_PERSONAL_HTQ.8 GD1_DUONG DOI THI XA-THU HOI-HC 2-3-07 xls_Song tra-750-tram nen 3" xfId="6095"/>
    <cellStyle name="_PERSONAL_HTQ.8 GD1_Gia cuoc van chuyen" xfId="1872"/>
    <cellStyle name="_PERSONAL_HTQ.8 GD1_Khu dan cu SO 2(TK BV-TC)-1" xfId="1873"/>
    <cellStyle name="_PERSONAL_HTQ.8 GD1_KHU DAN CU SUOI VANG" xfId="1874"/>
    <cellStyle name="_PERSONAL_HTQ.8 GD1_Khu TDC Phuoc Trung" xfId="1875"/>
    <cellStyle name="_PERSONAL_HTQ.8 GD1_Pham Van Thanh" xfId="1876"/>
    <cellStyle name="_PERSONAL_HTQ.8 GD1_Phuoc My Giai Doan 3-gia moi-14-10-uni" xfId="1877"/>
    <cellStyle name="_PERSONAL_HTQ.8 GD1_Song tra-750-tram nen" xfId="1878"/>
    <cellStyle name="_PERSONAL_HTQ.8 GD1_Song tra-750-tram nen 2" xfId="3292"/>
    <cellStyle name="_PERSONAL_HTQ.8 GD1_Song tra-750-tram nen 2 2" xfId="6096"/>
    <cellStyle name="_PERSONAL_HTQ.8 GD1_Song tra-750-tram nen 3" xfId="6097"/>
    <cellStyle name="_PERSONAL_HTQ.8 GD1_Thuan Bac-sua lai" xfId="1879"/>
    <cellStyle name="_PERSONAL_HTQ.8 GD1_VKim" xfId="1880"/>
    <cellStyle name="_PERSONAL_HTQ.8 GD1_VKim 2" xfId="6098"/>
    <cellStyle name="_PERSONAL_Song tra-750-tram nen" xfId="1881"/>
    <cellStyle name="_PERSONAL_Song tra-750-tram nen 2" xfId="3293"/>
    <cellStyle name="_PERSONAL_THG" xfId="1882"/>
    <cellStyle name="_PERSONAL_THG 2" xfId="3968"/>
    <cellStyle name="_PERSONAL_THG_Song tra-750-tram nen" xfId="1883"/>
    <cellStyle name="_PERSONAL_Tong hop KHCB 2001" xfId="1884"/>
    <cellStyle name="_PERSONAL_Tong hop KHCB 2001 2" xfId="3969"/>
    <cellStyle name="_PERSONAL_Tong hop KHCB 2001_Song tra-750-tram nen" xfId="1885"/>
    <cellStyle name="_PERSONAL_Tong hop KHCB 2001_Song tra-750-tram nen 2" xfId="3294"/>
    <cellStyle name="_PHUOC HUU" xfId="1886"/>
    <cellStyle name="_PHUOC HUU 2" xfId="3970"/>
    <cellStyle name="_PHUOC HUU 3" xfId="6099"/>
    <cellStyle name="_PHUOC HUU_Song tra-750-tram nen" xfId="1887"/>
    <cellStyle name="_PHUOC HUU_Song tra-750-tram nen 2" xfId="3295"/>
    <cellStyle name="_PHUOC HUU_Song tra-750-tram nen 2 2" xfId="6100"/>
    <cellStyle name="_PHUOC HUU_Song tra-750-tram nen 3" xfId="6101"/>
    <cellStyle name="_Qt-HT3PQ1(CauKho)" xfId="1888"/>
    <cellStyle name="_Qt-HT3PQ1(CauKho) 2" xfId="3971"/>
    <cellStyle name="_Qt-HT3PQ1(CauKho)_Song tra-750-tram nen" xfId="1889"/>
    <cellStyle name="_Qt-HT3PQ1(CauKho)_Song tra-750-tram nen 2" xfId="3296"/>
    <cellStyle name="_Sheet1 (2)" xfId="6566"/>
    <cellStyle name="_SOTRU 1" xfId="6567"/>
    <cellStyle name="_TDC Tan My" xfId="1890"/>
    <cellStyle name="_TDC Tan My 2" xfId="3972"/>
    <cellStyle name="_TDC Tan My 3" xfId="6102"/>
    <cellStyle name="_TDC Tan My_Song tra-750-tram nen" xfId="1891"/>
    <cellStyle name="_TDC Tan My_Song tra-750-tram nen 2" xfId="3297"/>
    <cellStyle name="_TDC Tan My_Song tra-750-tram nen 2 2" xfId="6103"/>
    <cellStyle name="_TDC Tan My_Song tra-750-tram nen 3" xfId="6104"/>
    <cellStyle name="_TDT-MAU2" xfId="1892"/>
    <cellStyle name="_TDT-MAU2 2" xfId="3973"/>
    <cellStyle name="_TDT-MAU2 3" xfId="6105"/>
    <cellStyle name="_TDT-MAU2_Song tra-750-tram nen" xfId="1893"/>
    <cellStyle name="_TDT-MAU2_Song tra-750-tram nen 2" xfId="3298"/>
    <cellStyle name="_TDT-MAU2_Song tra-750-tram nen 2 2" xfId="6106"/>
    <cellStyle name="_TDT-MAU2_Song tra-750-tram nen 3" xfId="6107"/>
    <cellStyle name="_TG-TH" xfId="1894"/>
    <cellStyle name="_TG-TH 2" xfId="3974"/>
    <cellStyle name="_TG-TH 3" xfId="6568"/>
    <cellStyle name="_TG-TH 4" xfId="7238"/>
    <cellStyle name="_TG-TH 5" xfId="10460"/>
    <cellStyle name="_TG-TH_1" xfId="1895"/>
    <cellStyle name="_TG-TH_1 2" xfId="3975"/>
    <cellStyle name="_TG-TH_1_07-PHUOC HA.XLS-1" xfId="1896"/>
    <cellStyle name="_TG-TH_1_07-PHUOC HA.XLS-1 2" xfId="3976"/>
    <cellStyle name="_TG-TH_1_07-PHUOC HA.XLS-1_Song tra-750-tram nen" xfId="1897"/>
    <cellStyle name="_TG-TH_1_07-PHUOC HA.XLS-1_Song tra-750-tram nen 2" xfId="3299"/>
    <cellStyle name="_TG-TH_1_BAO CAO KLCT PT2000" xfId="1898"/>
    <cellStyle name="_TG-TH_1_BAO CAO KLCT PT2000 2" xfId="3977"/>
    <cellStyle name="_TG-TH_1_BAO CAO KLCT PT2000_Song tra-750-tram nen" xfId="1899"/>
    <cellStyle name="_TG-TH_1_BAO CAO KLCT PT2000_Song tra-750-tram nen 2" xfId="3300"/>
    <cellStyle name="_TG-TH_1_BAO CAO PT2000" xfId="1900"/>
    <cellStyle name="_TG-TH_1_BAO CAO PT2000 2" xfId="3978"/>
    <cellStyle name="_TG-TH_1_BAO CAO PT2000_Book1" xfId="1901"/>
    <cellStyle name="_TG-TH_1_BAO CAO PT2000_Book1 2" xfId="3979"/>
    <cellStyle name="_TG-TH_1_BAO CAO PT2000_Book1_Song tra-750-tram nen" xfId="1902"/>
    <cellStyle name="_TG-TH_1_BAO CAO PT2000_Book1_Song tra-750-tram nen 2" xfId="3301"/>
    <cellStyle name="_TG-TH_1_BAO CAO PT2000_DT Ngoc Ha" xfId="1903"/>
    <cellStyle name="_TG-TH_1_BAO CAO PT2000_DT Ngoc Ha 2" xfId="3980"/>
    <cellStyle name="_TG-TH_1_BAO CAO PT2000_DT Ngoc Ha_Song tra-750-tram nen" xfId="1904"/>
    <cellStyle name="_TG-TH_1_BAO CAO PT2000_DT Ngoc Ha_Song tra-750-tram nen 2" xfId="3302"/>
    <cellStyle name="_TG-TH_1_BAO CAO PT2000_MUOI TINH PHUOC MINH" xfId="1905"/>
    <cellStyle name="_TG-TH_1_BAO CAO PT2000_MUOI TINH PHUOC MINH 2" xfId="3981"/>
    <cellStyle name="_TG-TH_1_BAO CAO PT2000_MUOI TINH PHUOC MINH_Song tra-750-tram nen" xfId="1906"/>
    <cellStyle name="_TG-TH_1_BAO CAO PT2000_MUOI TINH PHUOC MINH_Song tra-750-tram nen 2" xfId="3303"/>
    <cellStyle name="_TG-TH_1_BAO CAO PT2000_Song tra-750-tram nen" xfId="1907"/>
    <cellStyle name="_TG-TH_1_BAO CAO PT2000_Song tra-750-tram nen 2" xfId="3304"/>
    <cellStyle name="_TG-TH_1_BAO CAO PT2000_TDC Tan My" xfId="1908"/>
    <cellStyle name="_TG-TH_1_BAO CAO PT2000_TDC Tan My 2" xfId="3982"/>
    <cellStyle name="_TG-TH_1_BAO CAO PT2000_TDC Tan My_Song tra-750-tram nen" xfId="1909"/>
    <cellStyle name="_TG-TH_1_BAO CAO PT2000_TDC Tan My_Song tra-750-tram nen 2" xfId="3305"/>
    <cellStyle name="_TG-TH_1_BAO CAO PT2000_trinh bao gia" xfId="1910"/>
    <cellStyle name="_TG-TH_1_BAO CAO PT2000_trinh bao gia 2" xfId="3983"/>
    <cellStyle name="_TG-TH_1_BAO CAO PT2000_trinh bao gia 3" xfId="6108"/>
    <cellStyle name="_TG-TH_1_BAO CAO PT2000_trinh bao gia 3 2" xfId="8783"/>
    <cellStyle name="_TG-TH_1_BAO CAO PT2000_trinh bao gia 4" xfId="7239"/>
    <cellStyle name="_TG-TH_1_BAO CAO PT2000_trinh bao gia_06 Thuy san Ninh Phuoc (luu 21-06)" xfId="1911"/>
    <cellStyle name="_TG-TH_1_BAO CAO PT2000_trinh bao gia_06 Thuy san Ninh Phuoc (luu 21-06) 2" xfId="6109"/>
    <cellStyle name="_TG-TH_1_BAO CAO PT2000_trinh bao gia_06 Thuy san Ninh Phuoc (luu 21-06) 2 2" xfId="8784"/>
    <cellStyle name="_TG-TH_1_BAO CAO PT2000_trinh bao gia_06 Thuy san Ninh Phuoc (luu 21-06) 3" xfId="7240"/>
    <cellStyle name="_TG-TH_1_BAO CAO PT2000_trinh bao gia_BAO TRO XH-DU TOAN" xfId="1912"/>
    <cellStyle name="_TG-TH_1_BAO CAO PT2000_trinh bao gia_BAO TRO XH-DU TOAN 2" xfId="6110"/>
    <cellStyle name="_TG-TH_1_BAO CAO PT2000_trinh bao gia_BAO TRO XH-DU TOAN 2 2" xfId="8785"/>
    <cellStyle name="_TG-TH_1_BAO CAO PT2000_trinh bao gia_BAO TRO XH-DU TOAN 3" xfId="7241"/>
    <cellStyle name="_TG-TH_1_BAO CAO PT2000_trinh bao gia_BD" xfId="1913"/>
    <cellStyle name="_TG-TH_1_BAO CAO PT2000_trinh bao gia_BD 2" xfId="6111"/>
    <cellStyle name="_TG-TH_1_BAO CAO PT2000_trinh bao gia_BD 2 2" xfId="8786"/>
    <cellStyle name="_TG-TH_1_BAO CAO PT2000_trinh bao gia_BD 3" xfId="7242"/>
    <cellStyle name="_TG-TH_1_BAO CAO PT2000_trinh bao gia_DI DOI TRUONG LE QUY DON-HC HOAN CONG" xfId="1914"/>
    <cellStyle name="_TG-TH_1_BAO CAO PT2000_trinh bao gia_DUONG DOI TAN HOI-NEW 21-8-2006" xfId="1915"/>
    <cellStyle name="_TG-TH_1_BAO CAO PT2000_trinh bao gia_DUONG DOI TAN HOI-NEW 21-8-2006 2" xfId="6112"/>
    <cellStyle name="_TG-TH_1_BAO CAO PT2000_trinh bao gia_DUONG DOI TAN HOI-NEW 21-8-2006 2 2" xfId="8787"/>
    <cellStyle name="_TG-TH_1_BAO CAO PT2000_trinh bao gia_DUONG DOI TAN HOI-NEW 21-8-2006 3" xfId="7243"/>
    <cellStyle name="_TG-TH_1_BAO CAO PT2000_trinh bao gia_DUONG DOI THI XA-THU HOI-HC 2-3-07 xls" xfId="1916"/>
    <cellStyle name="_TG-TH_1_BAO CAO PT2000_trinh bao gia_DUONG DOI THI XA-THU HOI-HC 2-3-07 xls 2" xfId="3984"/>
    <cellStyle name="_TG-TH_1_BAO CAO PT2000_trinh bao gia_DUONG DOI THI XA-THU HOI-HC 2-3-07 xls 3" xfId="6113"/>
    <cellStyle name="_TG-TH_1_BAO CAO PT2000_trinh bao gia_DUONG DOI THI XA-THU HOI-HC 2-3-07 xls 3 2" xfId="8788"/>
    <cellStyle name="_TG-TH_1_BAO CAO PT2000_trinh bao gia_DUONG DOI THI XA-THU HOI-HC 2-3-07 xls 4" xfId="7244"/>
    <cellStyle name="_TG-TH_1_BAO CAO PT2000_trinh bao gia_DUONG DOI THI XA-THU HOI-HC 2-3-07 xls_Song tra-750-tram nen" xfId="1917"/>
    <cellStyle name="_TG-TH_1_BAO CAO PT2000_trinh bao gia_DUONG DOI THI XA-THU HOI-HC 2-3-07 xls_Song tra-750-tram nen 2" xfId="3306"/>
    <cellStyle name="_TG-TH_1_BAO CAO PT2000_trinh bao gia_DUONG DOI THI XA-THU HOI-HC 2-3-07 xls_Song tra-750-tram nen 2 2" xfId="6114"/>
    <cellStyle name="_TG-TH_1_BAO CAO PT2000_trinh bao gia_DUONG DOI THI XA-THU HOI-HC 2-3-07 xls_Song tra-750-tram nen 2 2 2" xfId="8789"/>
    <cellStyle name="_TG-TH_1_BAO CAO PT2000_trinh bao gia_DUONG DOI THI XA-THU HOI-HC 2-3-07 xls_Song tra-750-tram nen 2 3" xfId="7735"/>
    <cellStyle name="_TG-TH_1_BAO CAO PT2000_trinh bao gia_DUONG DOI THI XA-THU HOI-HC 2-3-07 xls_Song tra-750-tram nen 3" xfId="6115"/>
    <cellStyle name="_TG-TH_1_BAO CAO PT2000_trinh bao gia_DUONG DOI THI XA-THU HOI-HC 2-3-07 xls_Song tra-750-tram nen 3 2" xfId="8790"/>
    <cellStyle name="_TG-TH_1_BAO CAO PT2000_trinh bao gia_DUONG DOI THI XA-THU HOI-HC 2-3-07 xls_Song tra-750-tram nen 4" xfId="7245"/>
    <cellStyle name="_TG-TH_1_BAO CAO PT2000_trinh bao gia_Gia cuoc van chuyen" xfId="1918"/>
    <cellStyle name="_TG-TH_1_BAO CAO PT2000_trinh bao gia_Khu dan cu SO 2(TK BV-TC)-1" xfId="1919"/>
    <cellStyle name="_TG-TH_1_BAO CAO PT2000_trinh bao gia_KHU DAN CU SUOI VANG" xfId="1920"/>
    <cellStyle name="_TG-TH_1_BAO CAO PT2000_trinh bao gia_Khu TDC Phuoc Trung" xfId="1921"/>
    <cellStyle name="_TG-TH_1_BAO CAO PT2000_trinh bao gia_Pham Van Thanh" xfId="1922"/>
    <cellStyle name="_TG-TH_1_BAO CAO PT2000_trinh bao gia_Phuoc My Giai Doan 3-gia moi-14-10-uni" xfId="1923"/>
    <cellStyle name="_TG-TH_1_BAO CAO PT2000_trinh bao gia_Song tra-750-tram nen" xfId="1924"/>
    <cellStyle name="_TG-TH_1_BAO CAO PT2000_trinh bao gia_Song tra-750-tram nen 2" xfId="3307"/>
    <cellStyle name="_TG-TH_1_BAO CAO PT2000_trinh bao gia_Song tra-750-tram nen 2 2" xfId="6116"/>
    <cellStyle name="_TG-TH_1_BAO CAO PT2000_trinh bao gia_Song tra-750-tram nen 2 2 2" xfId="8791"/>
    <cellStyle name="_TG-TH_1_BAO CAO PT2000_trinh bao gia_Song tra-750-tram nen 2 3" xfId="7736"/>
    <cellStyle name="_TG-TH_1_BAO CAO PT2000_trinh bao gia_Song tra-750-tram nen 3" xfId="6117"/>
    <cellStyle name="_TG-TH_1_BAO CAO PT2000_trinh bao gia_Song tra-750-tram nen 3 2" xfId="8792"/>
    <cellStyle name="_TG-TH_1_BAO CAO PT2000_trinh bao gia_Song tra-750-tram nen 4" xfId="7246"/>
    <cellStyle name="_TG-TH_1_BAO CAO PT2000_trinh bao gia_Thuan Bac-sua lai" xfId="1925"/>
    <cellStyle name="_TG-TH_1_BAO CAO PT2000_trinh bao gia_VKim" xfId="1926"/>
    <cellStyle name="_TG-TH_1_BAO CAO PT2000_trinh bao gia_VKim 2" xfId="6118"/>
    <cellStyle name="_TG-TH_1_BAO CAO PT2000_trinh bao gia_VKim 2 2" xfId="8793"/>
    <cellStyle name="_TG-TH_1_BAO CAO PT2000_trinh bao gia_VKim 3" xfId="7247"/>
    <cellStyle name="_TG-TH_1_BAO CAO PT2000_Truong day nghe (20.1.06)" xfId="1927"/>
    <cellStyle name="_TG-TH_1_BAO CAO PT2000_Truong day nghe (20.1.06) 2" xfId="3308"/>
    <cellStyle name="_TG-TH_1_Bao cao XDCB 2001 - T11 KH dieu chinh 20-11-THAI" xfId="1928"/>
    <cellStyle name="_TG-TH_1_Bao cao XDCB 2001 - T11 KH dieu chinh 20-11-THAI 2" xfId="3985"/>
    <cellStyle name="_TG-TH_1_Bao cao XDCB 2001 - T11 KH dieu chinh 20-11-THAI_Book1" xfId="1929"/>
    <cellStyle name="_TG-TH_1_Bao cao XDCB 2001 - T11 KH dieu chinh 20-11-THAI_Book1 2" xfId="3986"/>
    <cellStyle name="_TG-TH_1_Bao cao XDCB 2001 - T11 KH dieu chinh 20-11-THAI_Book1_Song tra-750-tram nen" xfId="1930"/>
    <cellStyle name="_TG-TH_1_Bao cao XDCB 2001 - T11 KH dieu chinh 20-11-THAI_Book1_Song tra-750-tram nen 2" xfId="3309"/>
    <cellStyle name="_TG-TH_1_Bao cao XDCB 2001 - T11 KH dieu chinh 20-11-THAI_DT Ngoc Ha" xfId="1931"/>
    <cellStyle name="_TG-TH_1_Bao cao XDCB 2001 - T11 KH dieu chinh 20-11-THAI_DT Ngoc Ha 2" xfId="3987"/>
    <cellStyle name="_TG-TH_1_Bao cao XDCB 2001 - T11 KH dieu chinh 20-11-THAI_DT Ngoc Ha_Song tra-750-tram nen" xfId="1932"/>
    <cellStyle name="_TG-TH_1_Bao cao XDCB 2001 - T11 KH dieu chinh 20-11-THAI_DT Ngoc Ha_Song tra-750-tram nen 2" xfId="3310"/>
    <cellStyle name="_TG-TH_1_Bao cao XDCB 2001 - T11 KH dieu chinh 20-11-THAI_MUOI TINH PHUOC MINH" xfId="1933"/>
    <cellStyle name="_TG-TH_1_Bao cao XDCB 2001 - T11 KH dieu chinh 20-11-THAI_MUOI TINH PHUOC MINH 2" xfId="3988"/>
    <cellStyle name="_TG-TH_1_Bao cao XDCB 2001 - T11 KH dieu chinh 20-11-THAI_MUOI TINH PHUOC MINH_Song tra-750-tram nen" xfId="1934"/>
    <cellStyle name="_TG-TH_1_Bao cao XDCB 2001 - T11 KH dieu chinh 20-11-THAI_MUOI TINH PHUOC MINH_Song tra-750-tram nen 2" xfId="3311"/>
    <cellStyle name="_TG-TH_1_Bao cao XDCB 2001 - T11 KH dieu chinh 20-11-THAI_Song tra-750-tram nen" xfId="1935"/>
    <cellStyle name="_TG-TH_1_Bao cao XDCB 2001 - T11 KH dieu chinh 20-11-THAI_Song tra-750-tram nen 2" xfId="3312"/>
    <cellStyle name="_TG-TH_1_Bao cao XDCB 2001 - T11 KH dieu chinh 20-11-THAI_TDC Tan My" xfId="1936"/>
    <cellStyle name="_TG-TH_1_Bao cao XDCB 2001 - T11 KH dieu chinh 20-11-THAI_TDC Tan My 2" xfId="3989"/>
    <cellStyle name="_TG-TH_1_Bao cao XDCB 2001 - T11 KH dieu chinh 20-11-THAI_TDC Tan My_Song tra-750-tram nen" xfId="1937"/>
    <cellStyle name="_TG-TH_1_Bao cao XDCB 2001 - T11 KH dieu chinh 20-11-THAI_TDC Tan My_Song tra-750-tram nen 2" xfId="3313"/>
    <cellStyle name="_TG-TH_1_Bao cao XDCB 2001 - T11 KH dieu chinh 20-11-THAI_trinh bao gia" xfId="1938"/>
    <cellStyle name="_TG-TH_1_Bao cao XDCB 2001 - T11 KH dieu chinh 20-11-THAI_trinh bao gia 2" xfId="3990"/>
    <cellStyle name="_TG-TH_1_Bao cao XDCB 2001 - T11 KH dieu chinh 20-11-THAI_trinh bao gia 3" xfId="6119"/>
    <cellStyle name="_TG-TH_1_Bao cao XDCB 2001 - T11 KH dieu chinh 20-11-THAI_trinh bao gia 3 2" xfId="8794"/>
    <cellStyle name="_TG-TH_1_Bao cao XDCB 2001 - T11 KH dieu chinh 20-11-THAI_trinh bao gia 4" xfId="7248"/>
    <cellStyle name="_TG-TH_1_Bao cao XDCB 2001 - T11 KH dieu chinh 20-11-THAI_trinh bao gia_06 Thuy san Ninh Phuoc (luu 21-06)" xfId="1939"/>
    <cellStyle name="_TG-TH_1_Bao cao XDCB 2001 - T11 KH dieu chinh 20-11-THAI_trinh bao gia_06 Thuy san Ninh Phuoc (luu 21-06) 2" xfId="6120"/>
    <cellStyle name="_TG-TH_1_Bao cao XDCB 2001 - T11 KH dieu chinh 20-11-THAI_trinh bao gia_06 Thuy san Ninh Phuoc (luu 21-06) 2 2" xfId="8795"/>
    <cellStyle name="_TG-TH_1_Bao cao XDCB 2001 - T11 KH dieu chinh 20-11-THAI_trinh bao gia_06 Thuy san Ninh Phuoc (luu 21-06) 3" xfId="7249"/>
    <cellStyle name="_TG-TH_1_Bao cao XDCB 2001 - T11 KH dieu chinh 20-11-THAI_trinh bao gia_BAO TRO XH-DU TOAN" xfId="1940"/>
    <cellStyle name="_TG-TH_1_Bao cao XDCB 2001 - T11 KH dieu chinh 20-11-THAI_trinh bao gia_BAO TRO XH-DU TOAN 2" xfId="6121"/>
    <cellStyle name="_TG-TH_1_Bao cao XDCB 2001 - T11 KH dieu chinh 20-11-THAI_trinh bao gia_BAO TRO XH-DU TOAN 2 2" xfId="8796"/>
    <cellStyle name="_TG-TH_1_Bao cao XDCB 2001 - T11 KH dieu chinh 20-11-THAI_trinh bao gia_BAO TRO XH-DU TOAN 3" xfId="7250"/>
    <cellStyle name="_TG-TH_1_Bao cao XDCB 2001 - T11 KH dieu chinh 20-11-THAI_trinh bao gia_BD" xfId="1941"/>
    <cellStyle name="_TG-TH_1_Bao cao XDCB 2001 - T11 KH dieu chinh 20-11-THAI_trinh bao gia_BD 2" xfId="6122"/>
    <cellStyle name="_TG-TH_1_Bao cao XDCB 2001 - T11 KH dieu chinh 20-11-THAI_trinh bao gia_BD 2 2" xfId="8797"/>
    <cellStyle name="_TG-TH_1_Bao cao XDCB 2001 - T11 KH dieu chinh 20-11-THAI_trinh bao gia_BD 3" xfId="7251"/>
    <cellStyle name="_TG-TH_1_Bao cao XDCB 2001 - T11 KH dieu chinh 20-11-THAI_trinh bao gia_DI DOI TRUONG LE QUY DON-HC HOAN CONG" xfId="1942"/>
    <cellStyle name="_TG-TH_1_Bao cao XDCB 2001 - T11 KH dieu chinh 20-11-THAI_trinh bao gia_DUONG DOI TAN HOI-NEW 21-8-2006" xfId="1943"/>
    <cellStyle name="_TG-TH_1_Bao cao XDCB 2001 - T11 KH dieu chinh 20-11-THAI_trinh bao gia_DUONG DOI TAN HOI-NEW 21-8-2006 2" xfId="6123"/>
    <cellStyle name="_TG-TH_1_Bao cao XDCB 2001 - T11 KH dieu chinh 20-11-THAI_trinh bao gia_DUONG DOI TAN HOI-NEW 21-8-2006 2 2" xfId="8798"/>
    <cellStyle name="_TG-TH_1_Bao cao XDCB 2001 - T11 KH dieu chinh 20-11-THAI_trinh bao gia_DUONG DOI TAN HOI-NEW 21-8-2006 3" xfId="7252"/>
    <cellStyle name="_TG-TH_1_Bao cao XDCB 2001 - T11 KH dieu chinh 20-11-THAI_trinh bao gia_DUONG DOI THI XA-THU HOI-HC 2-3-07 xls" xfId="1944"/>
    <cellStyle name="_TG-TH_1_Bao cao XDCB 2001 - T11 KH dieu chinh 20-11-THAI_trinh bao gia_DUONG DOI THI XA-THU HOI-HC 2-3-07 xls 2" xfId="3991"/>
    <cellStyle name="_TG-TH_1_Bao cao XDCB 2001 - T11 KH dieu chinh 20-11-THAI_trinh bao gia_DUONG DOI THI XA-THU HOI-HC 2-3-07 xls 3" xfId="6124"/>
    <cellStyle name="_TG-TH_1_Bao cao XDCB 2001 - T11 KH dieu chinh 20-11-THAI_trinh bao gia_DUONG DOI THI XA-THU HOI-HC 2-3-07 xls 3 2" xfId="8799"/>
    <cellStyle name="_TG-TH_1_Bao cao XDCB 2001 - T11 KH dieu chinh 20-11-THAI_trinh bao gia_DUONG DOI THI XA-THU HOI-HC 2-3-07 xls 4" xfId="7253"/>
    <cellStyle name="_TG-TH_1_Bao cao XDCB 2001 - T11 KH dieu chinh 20-11-THAI_trinh bao gia_DUONG DOI THI XA-THU HOI-HC 2-3-07 xls_Song tra-750-tram nen" xfId="1945"/>
    <cellStyle name="_TG-TH_1_Bao cao XDCB 2001 - T11 KH dieu chinh 20-11-THAI_trinh bao gia_DUONG DOI THI XA-THU HOI-HC 2-3-07 xls_Song tra-750-tram nen 2" xfId="3314"/>
    <cellStyle name="_TG-TH_1_Bao cao XDCB 2001 - T11 KH dieu chinh 20-11-THAI_trinh bao gia_DUONG DOI THI XA-THU HOI-HC 2-3-07 xls_Song tra-750-tram nen 2 2" xfId="6125"/>
    <cellStyle name="_TG-TH_1_Bao cao XDCB 2001 - T11 KH dieu chinh 20-11-THAI_trinh bao gia_DUONG DOI THI XA-THU HOI-HC 2-3-07 xls_Song tra-750-tram nen 2 2 2" xfId="8800"/>
    <cellStyle name="_TG-TH_1_Bao cao XDCB 2001 - T11 KH dieu chinh 20-11-THAI_trinh bao gia_DUONG DOI THI XA-THU HOI-HC 2-3-07 xls_Song tra-750-tram nen 2 3" xfId="7737"/>
    <cellStyle name="_TG-TH_1_Bao cao XDCB 2001 - T11 KH dieu chinh 20-11-THAI_trinh bao gia_DUONG DOI THI XA-THU HOI-HC 2-3-07 xls_Song tra-750-tram nen 3" xfId="6126"/>
    <cellStyle name="_TG-TH_1_Bao cao XDCB 2001 - T11 KH dieu chinh 20-11-THAI_trinh bao gia_DUONG DOI THI XA-THU HOI-HC 2-3-07 xls_Song tra-750-tram nen 3 2" xfId="8801"/>
    <cellStyle name="_TG-TH_1_Bao cao XDCB 2001 - T11 KH dieu chinh 20-11-THAI_trinh bao gia_DUONG DOI THI XA-THU HOI-HC 2-3-07 xls_Song tra-750-tram nen 4" xfId="7254"/>
    <cellStyle name="_TG-TH_1_Bao cao XDCB 2001 - T11 KH dieu chinh 20-11-THAI_trinh bao gia_Gia cuoc van chuyen" xfId="1946"/>
    <cellStyle name="_TG-TH_1_Bao cao XDCB 2001 - T11 KH dieu chinh 20-11-THAI_trinh bao gia_Khu dan cu SO 2(TK BV-TC)-1" xfId="1947"/>
    <cellStyle name="_TG-TH_1_Bao cao XDCB 2001 - T11 KH dieu chinh 20-11-THAI_trinh bao gia_KHU DAN CU SUOI VANG" xfId="1948"/>
    <cellStyle name="_TG-TH_1_Bao cao XDCB 2001 - T11 KH dieu chinh 20-11-THAI_trinh bao gia_Khu TDC Phuoc Trung" xfId="1949"/>
    <cellStyle name="_TG-TH_1_Bao cao XDCB 2001 - T11 KH dieu chinh 20-11-THAI_trinh bao gia_Pham Van Thanh" xfId="1950"/>
    <cellStyle name="_TG-TH_1_Bao cao XDCB 2001 - T11 KH dieu chinh 20-11-THAI_trinh bao gia_Phuoc My Giai Doan 3-gia moi-14-10-uni" xfId="1951"/>
    <cellStyle name="_TG-TH_1_Bao cao XDCB 2001 - T11 KH dieu chinh 20-11-THAI_trinh bao gia_Song tra-750-tram nen" xfId="1952"/>
    <cellStyle name="_TG-TH_1_Bao cao XDCB 2001 - T11 KH dieu chinh 20-11-THAI_trinh bao gia_Song tra-750-tram nen 2" xfId="3315"/>
    <cellStyle name="_TG-TH_1_Bao cao XDCB 2001 - T11 KH dieu chinh 20-11-THAI_trinh bao gia_Song tra-750-tram nen 2 2" xfId="6127"/>
    <cellStyle name="_TG-TH_1_Bao cao XDCB 2001 - T11 KH dieu chinh 20-11-THAI_trinh bao gia_Song tra-750-tram nen 2 2 2" xfId="8802"/>
    <cellStyle name="_TG-TH_1_Bao cao XDCB 2001 - T11 KH dieu chinh 20-11-THAI_trinh bao gia_Song tra-750-tram nen 2 3" xfId="7738"/>
    <cellStyle name="_TG-TH_1_Bao cao XDCB 2001 - T11 KH dieu chinh 20-11-THAI_trinh bao gia_Song tra-750-tram nen 3" xfId="6128"/>
    <cellStyle name="_TG-TH_1_Bao cao XDCB 2001 - T11 KH dieu chinh 20-11-THAI_trinh bao gia_Song tra-750-tram nen 3 2" xfId="8803"/>
    <cellStyle name="_TG-TH_1_Bao cao XDCB 2001 - T11 KH dieu chinh 20-11-THAI_trinh bao gia_Song tra-750-tram nen 4" xfId="7256"/>
    <cellStyle name="_TG-TH_1_Bao cao XDCB 2001 - T11 KH dieu chinh 20-11-THAI_trinh bao gia_Thuan Bac-sua lai" xfId="1953"/>
    <cellStyle name="_TG-TH_1_Bao cao XDCB 2001 - T11 KH dieu chinh 20-11-THAI_trinh bao gia_VKim" xfId="1954"/>
    <cellStyle name="_TG-TH_1_Bao cao XDCB 2001 - T11 KH dieu chinh 20-11-THAI_trinh bao gia_VKim 2" xfId="6129"/>
    <cellStyle name="_TG-TH_1_Bao cao XDCB 2001 - T11 KH dieu chinh 20-11-THAI_trinh bao gia_VKim 2 2" xfId="8804"/>
    <cellStyle name="_TG-TH_1_Bao cao XDCB 2001 - T11 KH dieu chinh 20-11-THAI_trinh bao gia_VKim 3" xfId="7257"/>
    <cellStyle name="_TG-TH_1_Bao cao XDCB 2001 - T11 KH dieu chinh 20-11-THAI_Truong day nghe (20.1.06)" xfId="1955"/>
    <cellStyle name="_TG-TH_1_Bao cao XDCB 2001 - T11 KH dieu chinh 20-11-THAI_Truong day nghe (20.1.06) 2" xfId="3316"/>
    <cellStyle name="_TG-TH_1_Book1" xfId="1956"/>
    <cellStyle name="_TG-TH_1_Book1 2" xfId="3992"/>
    <cellStyle name="_TG-TH_1_Book1_07-PHUOC HA.XLS-1" xfId="1957"/>
    <cellStyle name="_TG-TH_1_Book1_07-PHUOC HA.XLS-1 2" xfId="3993"/>
    <cellStyle name="_TG-TH_1_Book1_07-PHUOC HA.XLS-1_Song tra-750-tram nen" xfId="1958"/>
    <cellStyle name="_TG-TH_1_Book1_07-PHUOC HA.XLS-1_Song tra-750-tram nen 2" xfId="3317"/>
    <cellStyle name="_TG-TH_1_Book1_1" xfId="1959"/>
    <cellStyle name="_TG-TH_1_Book1_1 2" xfId="3994"/>
    <cellStyle name="_TG-TH_1_Book1_1_Book1" xfId="1960"/>
    <cellStyle name="_TG-TH_1_Book1_1_Book1 2" xfId="3995"/>
    <cellStyle name="_TG-TH_1_Book1_1_Book1_Song tra-750-tram nen" xfId="1961"/>
    <cellStyle name="_TG-TH_1_Book1_1_Book1_Song tra-750-tram nen 2" xfId="3318"/>
    <cellStyle name="_TG-TH_1_Book1_1_Song tra-750-tram nen" xfId="1962"/>
    <cellStyle name="_TG-TH_1_Book1_1_Song tra-750-tram nen 2" xfId="3319"/>
    <cellStyle name="_TG-TH_1_Book1_2" xfId="1963"/>
    <cellStyle name="_TG-TH_1_Book1_2 2" xfId="3996"/>
    <cellStyle name="_TG-TH_1_Book1_2 3" xfId="6130"/>
    <cellStyle name="_TG-TH_1_Book1_2_06 Thuy san Ninh Phuoc (luu 21-06)" xfId="1964"/>
    <cellStyle name="_TG-TH_1_Book1_2_06 Thuy san Ninh Phuoc (luu 21-06) 2" xfId="6131"/>
    <cellStyle name="_TG-TH_1_Book1_2_BAO TRO XH-DU TOAN" xfId="1965"/>
    <cellStyle name="_TG-TH_1_Book1_2_BAO TRO XH-DU TOAN 2" xfId="6132"/>
    <cellStyle name="_TG-TH_1_Book1_2_BD" xfId="1966"/>
    <cellStyle name="_TG-TH_1_Book1_2_BD 2" xfId="6133"/>
    <cellStyle name="_TG-TH_1_Book1_2_DI DOI TRUONG LE QUY DON-HC HOAN CONG" xfId="1967"/>
    <cellStyle name="_TG-TH_1_Book1_2_DT Ngoc Ha" xfId="1968"/>
    <cellStyle name="_TG-TH_1_Book1_2_DT Ngoc Ha 2" xfId="3997"/>
    <cellStyle name="_TG-TH_1_Book1_2_DT Ngoc Ha_Song tra-750-tram nen" xfId="1969"/>
    <cellStyle name="_TG-TH_1_Book1_2_DUONG DOI TAN HOI-NEW 21-8-2006" xfId="1970"/>
    <cellStyle name="_TG-TH_1_Book1_2_DUONG DOI TAN HOI-NEW 21-8-2006 2" xfId="6134"/>
    <cellStyle name="_TG-TH_1_Book1_2_DUONG DOI THI XA-THU HOI-HC 2-3-07 xls" xfId="1971"/>
    <cellStyle name="_TG-TH_1_Book1_2_DUONG DOI THI XA-THU HOI-HC 2-3-07 xls 2" xfId="3998"/>
    <cellStyle name="_TG-TH_1_Book1_2_DUONG DOI THI XA-THU HOI-HC 2-3-07 xls 3" xfId="6135"/>
    <cellStyle name="_TG-TH_1_Book1_2_DUONG DOI THI XA-THU HOI-HC 2-3-07 xls_Song tra-750-tram nen" xfId="1972"/>
    <cellStyle name="_TG-TH_1_Book1_2_DUONG DOI THI XA-THU HOI-HC 2-3-07 xls_Song tra-750-tram nen 2" xfId="6136"/>
    <cellStyle name="_TG-TH_1_Book1_2_Gia cuoc van chuyen" xfId="1973"/>
    <cellStyle name="_TG-TH_1_Book1_2_Gia cuoc van chuyen 2" xfId="7260"/>
    <cellStyle name="_TG-TH_1_Book1_2_Gia cuoc van chuyen 3" xfId="10463"/>
    <cellStyle name="_TG-TH_1_Book1_2_Khu dan cu SO 2(TK BV-TC)-1" xfId="1974"/>
    <cellStyle name="_TG-TH_1_Book1_2_Khu dan cu SO 2(TK BV-TC)-1 2" xfId="7261"/>
    <cellStyle name="_TG-TH_1_Book1_2_Khu dan cu SO 2(TK BV-TC)-1 3" xfId="10464"/>
    <cellStyle name="_TG-TH_1_Book1_2_KHU DAN CU SUOI VANG" xfId="1975"/>
    <cellStyle name="_TG-TH_1_Book1_2_Khu TDC Phuoc Trung" xfId="1976"/>
    <cellStyle name="_TG-TH_1_Book1_2_Khu TDC Phuoc Trung 2" xfId="7262"/>
    <cellStyle name="_TG-TH_1_Book1_2_Khu TDC Phuoc Trung 3" xfId="10465"/>
    <cellStyle name="_TG-TH_1_Book1_2_MUOI TINH PHUOC MINH" xfId="1977"/>
    <cellStyle name="_TG-TH_1_Book1_2_MUOI TINH PHUOC MINH 2" xfId="3999"/>
    <cellStyle name="_TG-TH_1_Book1_2_MUOI TINH PHUOC MINH_Song tra-750-tram nen" xfId="1978"/>
    <cellStyle name="_TG-TH_1_Book1_2_Pham Van Thanh" xfId="1979"/>
    <cellStyle name="_TG-TH_1_Book1_2_Pham Van Thanh 2" xfId="7264"/>
    <cellStyle name="_TG-TH_1_Book1_2_Pham Van Thanh 3" xfId="10466"/>
    <cellStyle name="_TG-TH_1_Book1_2_Phuoc My Giai Doan 3-gia moi-14-10-uni" xfId="1980"/>
    <cellStyle name="_TG-TH_1_Book1_2_Phuoc My Giai Doan 3-gia moi-14-10-uni 2" xfId="7265"/>
    <cellStyle name="_TG-TH_1_Book1_2_Phuoc My Giai Doan 3-gia moi-14-10-uni 3" xfId="10467"/>
    <cellStyle name="_TG-TH_1_Book1_2_Song tra-750-tram nen" xfId="1981"/>
    <cellStyle name="_TG-TH_1_Book1_2_Song tra-750-tram nen 2" xfId="6137"/>
    <cellStyle name="_TG-TH_1_Book1_2_TDC Tan My" xfId="1982"/>
    <cellStyle name="_TG-TH_1_Book1_2_TDC Tan My 2" xfId="4000"/>
    <cellStyle name="_TG-TH_1_Book1_2_TDC Tan My_Song tra-750-tram nen" xfId="1983"/>
    <cellStyle name="_TG-TH_1_Book1_2_Thuan Bac-sua lai" xfId="1984"/>
    <cellStyle name="_TG-TH_1_Book1_2_Thuan Bac-sua lai 2" xfId="7266"/>
    <cellStyle name="_TG-TH_1_Book1_2_Thuan Bac-sua lai 3" xfId="10468"/>
    <cellStyle name="_TG-TH_1_Book1_2_Truong day nghe (20.1.06)" xfId="1985"/>
    <cellStyle name="_TG-TH_1_Book1_2_VKim" xfId="1986"/>
    <cellStyle name="_TG-TH_1_Book1_2_VKim 2" xfId="6138"/>
    <cellStyle name="_TG-TH_1_Book1_3" xfId="1987"/>
    <cellStyle name="_TG-TH_1_Book1_3 2" xfId="4001"/>
    <cellStyle name="_TG-TH_1_Book1_3_Song tra-750-tram nen" xfId="1988"/>
    <cellStyle name="_TG-TH_1_Book1_3_Song tra-750-tram nen 2" xfId="3320"/>
    <cellStyle name="_TG-TH_1_Book1_BC-QT-WB-dthao" xfId="1989"/>
    <cellStyle name="_TG-TH_1_Book1_BC-QT-WB-dthao 2" xfId="4002"/>
    <cellStyle name="_TG-TH_1_Book1_BC-QT-WB-dthao_Song tra-750-tram nen" xfId="1990"/>
    <cellStyle name="_TG-TH_1_Book1_BC-QT-WB-dthao_Song tra-750-tram nen 2" xfId="3321"/>
    <cellStyle name="_TG-TH_1_Book1_Book1" xfId="1991"/>
    <cellStyle name="_TG-TH_1_Book1_Book1 2" xfId="4003"/>
    <cellStyle name="_TG-TH_1_Book1_Book1 3" xfId="7268"/>
    <cellStyle name="_TG-TH_1_Book1_Book1 4" xfId="10469"/>
    <cellStyle name="_TG-TH_1_Book1_Book1_Song tra-750-tram nen" xfId="1992"/>
    <cellStyle name="_TG-TH_1_Book1_Book1_Song tra-750-tram nen 2" xfId="3322"/>
    <cellStyle name="_TG-TH_1_Book1_Book1_Song tra-750-tram nen 2 2" xfId="7739"/>
    <cellStyle name="_TG-TH_1_Book1_Book1_Song tra-750-tram nen 2 3" xfId="10533"/>
    <cellStyle name="_TG-TH_1_Book1_Book1_Song tra-750-tram nen 3" xfId="7269"/>
    <cellStyle name="_TG-TH_1_Book1_Book1_Song tra-750-tram nen 4" xfId="10470"/>
    <cellStyle name="_TG-TH_1_Book1_DT Ngoc Ha" xfId="1993"/>
    <cellStyle name="_TG-TH_1_Book1_DT Ngoc Ha 2" xfId="4004"/>
    <cellStyle name="_TG-TH_1_Book1_DT Ngoc Ha_Song tra-750-tram nen" xfId="1994"/>
    <cellStyle name="_TG-TH_1_Book1_DT Ngoc Ha_Song tra-750-tram nen 2" xfId="3323"/>
    <cellStyle name="_TG-TH_1_Book1_KH2-06 PT LHT Binh Thanh 2003" xfId="1995"/>
    <cellStyle name="_TG-TH_1_Book1_KH2-06 PT LHT Binh Thanh 2003 2" xfId="4005"/>
    <cellStyle name="_TG-TH_1_Book1_KH2-06 PT LHT Binh Thanh 2003_Song tra-750-tram nen" xfId="1996"/>
    <cellStyle name="_TG-TH_1_Book1_KH2-06 PT LHT Binh Thanh 2003_Song tra-750-tram nen 2" xfId="3324"/>
    <cellStyle name="_TG-TH_1_Book1_MUOI TINH PHUOC MINH" xfId="1997"/>
    <cellStyle name="_TG-TH_1_Book1_MUOI TINH PHUOC MINH 2" xfId="4006"/>
    <cellStyle name="_TG-TH_1_Book1_MUOI TINH PHUOC MINH_Song tra-750-tram nen" xfId="1998"/>
    <cellStyle name="_TG-TH_1_Book1_MUOI TINH PHUOC MINH_Song tra-750-tram nen 2" xfId="3325"/>
    <cellStyle name="_TG-TH_1_Book1_Song tra-750-tram nen" xfId="1999"/>
    <cellStyle name="_TG-TH_1_Book1_Song tra-750-tram nen 2" xfId="3326"/>
    <cellStyle name="_TG-TH_1_Book1_TDC Tan My" xfId="2000"/>
    <cellStyle name="_TG-TH_1_Book1_TDC Tan My 2" xfId="4007"/>
    <cellStyle name="_TG-TH_1_Book1_TDC Tan My_Song tra-750-tram nen" xfId="2001"/>
    <cellStyle name="_TG-TH_1_Book1_TDC Tan My_Song tra-750-tram nen 2" xfId="3327"/>
    <cellStyle name="_TG-TH_1_Book1_THANHLOC Khai Hung" xfId="2002"/>
    <cellStyle name="_TG-TH_1_Book1_THANHLOC Khai Hung 2" xfId="4008"/>
    <cellStyle name="_TG-TH_1_Book1_THANHLOC Khai Hung_Song tra-750-tram nen" xfId="2003"/>
    <cellStyle name="_TG-TH_1_Book1_THANHLOC Khai Hung_Song tra-750-tram nen 2" xfId="3328"/>
    <cellStyle name="_TG-TH_1_Book1_Truong day nghe (20.1.06)" xfId="2004"/>
    <cellStyle name="_TG-TH_1_Book1_Truong day nghe (20.1.06) 2" xfId="3329"/>
    <cellStyle name="_TG-TH_1_DAU NOI PL-CL TAI PHU LAMHC" xfId="2005"/>
    <cellStyle name="_TG-TH_1_DAU NOI PL-CL TAI PHU LAMHC 2" xfId="4009"/>
    <cellStyle name="_TG-TH_1_DAU NOI PL-CL TAI PHU LAMHC_Song tra-750-tram nen" xfId="2006"/>
    <cellStyle name="_TG-TH_1_DAU NOI PL-CL TAI PHU LAMHC_Song tra-750-tram nen 2" xfId="3330"/>
    <cellStyle name="_TG-TH_1_DT Ngoc Ha" xfId="2007"/>
    <cellStyle name="_TG-TH_1_DT Ngoc Ha 2" xfId="4010"/>
    <cellStyle name="_TG-TH_1_DT Ngoc Ha 3" xfId="6139"/>
    <cellStyle name="_TG-TH_1_DT Ngoc Ha 3 2" xfId="8807"/>
    <cellStyle name="_TG-TH_1_DT Ngoc Ha 4" xfId="7271"/>
    <cellStyle name="_TG-TH_1_DT Ngoc Ha_Song tra-750-tram nen" xfId="2008"/>
    <cellStyle name="_TG-TH_1_DT Ngoc Ha_Song tra-750-tram nen 2" xfId="3331"/>
    <cellStyle name="_TG-TH_1_DT Ngoc Ha_Song tra-750-tram nen 2 2" xfId="6140"/>
    <cellStyle name="_TG-TH_1_DT Ngoc Ha_Song tra-750-tram nen 2 2 2" xfId="8808"/>
    <cellStyle name="_TG-TH_1_DT Ngoc Ha_Song tra-750-tram nen 2 3" xfId="7741"/>
    <cellStyle name="_TG-TH_1_DT Ngoc Ha_Song tra-750-tram nen 3" xfId="6141"/>
    <cellStyle name="_TG-TH_1_DT Ngoc Ha_Song tra-750-tram nen 3 2" xfId="8809"/>
    <cellStyle name="_TG-TH_1_DT Ngoc Ha_Song tra-750-tram nen 4" xfId="7272"/>
    <cellStyle name="_TG-TH_1_DTCDT MR.2N110.HOCMON.TDTOAN.CCUNG" xfId="2009"/>
    <cellStyle name="_TG-TH_1_DTCDT MR.2N110.HOCMON.TDTOAN.CCUNG 2" xfId="4011"/>
    <cellStyle name="_TG-TH_1_DTCDT MR.2N110.HOCMON.TDTOAN.CCUNG_Song tra-750-tram nen" xfId="2010"/>
    <cellStyle name="_TG-TH_1_DTCDT MR.2N110.HOCMON.TDTOAN.CCUNG_Song tra-750-tram nen 2" xfId="3332"/>
    <cellStyle name="_TG-TH_1_DUTOAN_DAMDOI_PD1" xfId="2011"/>
    <cellStyle name="_TG-TH_1_DUTOAN_DAMDOI_PD1 2" xfId="4012"/>
    <cellStyle name="_TG-TH_1_DUTOAN_DAMDOI_PD1_Song tra-750-tram nen" xfId="2012"/>
    <cellStyle name="_TG-TH_1_DUTOAN_DAMDOI_PD1_Song tra-750-tram nen 2" xfId="3333"/>
    <cellStyle name="_TG-TH_1_KH2-06 PT LHT Binh Thanh 2003" xfId="2013"/>
    <cellStyle name="_TG-TH_1_KH2-06 PT LHT Binh Thanh 2003 2" xfId="4013"/>
    <cellStyle name="_TG-TH_1_KH2-06 PT LHT Binh Thanh 2003_Book1" xfId="2014"/>
    <cellStyle name="_TG-TH_1_KH2-06 PT LHT Binh Thanh 2003_Book1 2" xfId="4014"/>
    <cellStyle name="_TG-TH_1_KH2-06 PT LHT Binh Thanh 2003_Book1_Song tra-750-tram nen" xfId="2015"/>
    <cellStyle name="_TG-TH_1_KH2-06 PT LHT Binh Thanh 2003_Book1_Song tra-750-tram nen 2" xfId="3334"/>
    <cellStyle name="_TG-TH_1_KH2-06 PT LHT Binh Thanh 2003_Song tra-750-tram nen" xfId="2016"/>
    <cellStyle name="_TG-TH_1_KH2-06 PT LHT Binh Thanh 2003_Song tra-750-tram nen 2" xfId="3335"/>
    <cellStyle name="_TG-TH_1_KH2-06 PT LHT Binh Thanh 2003_trinh bao gia" xfId="2017"/>
    <cellStyle name="_TG-TH_1_KH2-06 PT LHT Binh Thanh 2003_trinh bao gia 2" xfId="4015"/>
    <cellStyle name="_TG-TH_1_KH2-06 PT LHT Binh Thanh 2003_trinh bao gia 3" xfId="6142"/>
    <cellStyle name="_TG-TH_1_KH2-06 PT LHT Binh Thanh 2003_trinh bao gia 3 2" xfId="8810"/>
    <cellStyle name="_TG-TH_1_KH2-06 PT LHT Binh Thanh 2003_trinh bao gia 4" xfId="7274"/>
    <cellStyle name="_TG-TH_1_KH2-06 PT LHT Binh Thanh 2003_trinh bao gia_06 Thuy san Ninh Phuoc (luu 21-06)" xfId="2018"/>
    <cellStyle name="_TG-TH_1_KH2-06 PT LHT Binh Thanh 2003_trinh bao gia_06 Thuy san Ninh Phuoc (luu 21-06) 2" xfId="6143"/>
    <cellStyle name="_TG-TH_1_KH2-06 PT LHT Binh Thanh 2003_trinh bao gia_06 Thuy san Ninh Phuoc (luu 21-06) 2 2" xfId="8811"/>
    <cellStyle name="_TG-TH_1_KH2-06 PT LHT Binh Thanh 2003_trinh bao gia_06 Thuy san Ninh Phuoc (luu 21-06) 3" xfId="7275"/>
    <cellStyle name="_TG-TH_1_KH2-06 PT LHT Binh Thanh 2003_trinh bao gia_BAO TRO XH-DU TOAN" xfId="2019"/>
    <cellStyle name="_TG-TH_1_KH2-06 PT LHT Binh Thanh 2003_trinh bao gia_BAO TRO XH-DU TOAN 2" xfId="6144"/>
    <cellStyle name="_TG-TH_1_KH2-06 PT LHT Binh Thanh 2003_trinh bao gia_BAO TRO XH-DU TOAN 2 2" xfId="8812"/>
    <cellStyle name="_TG-TH_1_KH2-06 PT LHT Binh Thanh 2003_trinh bao gia_BAO TRO XH-DU TOAN 3" xfId="7276"/>
    <cellStyle name="_TG-TH_1_KH2-06 PT LHT Binh Thanh 2003_trinh bao gia_BD" xfId="2020"/>
    <cellStyle name="_TG-TH_1_KH2-06 PT LHT Binh Thanh 2003_trinh bao gia_BD 2" xfId="6145"/>
    <cellStyle name="_TG-TH_1_KH2-06 PT LHT Binh Thanh 2003_trinh bao gia_BD 2 2" xfId="8813"/>
    <cellStyle name="_TG-TH_1_KH2-06 PT LHT Binh Thanh 2003_trinh bao gia_BD 3" xfId="7277"/>
    <cellStyle name="_TG-TH_1_KH2-06 PT LHT Binh Thanh 2003_trinh bao gia_DI DOI TRUONG LE QUY DON-HC HOAN CONG" xfId="2021"/>
    <cellStyle name="_TG-TH_1_KH2-06 PT LHT Binh Thanh 2003_trinh bao gia_DUONG DOI TAN HOI-NEW 21-8-2006" xfId="2022"/>
    <cellStyle name="_TG-TH_1_KH2-06 PT LHT Binh Thanh 2003_trinh bao gia_DUONG DOI TAN HOI-NEW 21-8-2006 2" xfId="6146"/>
    <cellStyle name="_TG-TH_1_KH2-06 PT LHT Binh Thanh 2003_trinh bao gia_DUONG DOI TAN HOI-NEW 21-8-2006 2 2" xfId="8814"/>
    <cellStyle name="_TG-TH_1_KH2-06 PT LHT Binh Thanh 2003_trinh bao gia_DUONG DOI TAN HOI-NEW 21-8-2006 3" xfId="7278"/>
    <cellStyle name="_TG-TH_1_KH2-06 PT LHT Binh Thanh 2003_trinh bao gia_DUONG DOI THI XA-THU HOI-HC 2-3-07 xls" xfId="2023"/>
    <cellStyle name="_TG-TH_1_KH2-06 PT LHT Binh Thanh 2003_trinh bao gia_DUONG DOI THI XA-THU HOI-HC 2-3-07 xls 2" xfId="4016"/>
    <cellStyle name="_TG-TH_1_KH2-06 PT LHT Binh Thanh 2003_trinh bao gia_DUONG DOI THI XA-THU HOI-HC 2-3-07 xls 3" xfId="6147"/>
    <cellStyle name="_TG-TH_1_KH2-06 PT LHT Binh Thanh 2003_trinh bao gia_DUONG DOI THI XA-THU HOI-HC 2-3-07 xls 3 2" xfId="8815"/>
    <cellStyle name="_TG-TH_1_KH2-06 PT LHT Binh Thanh 2003_trinh bao gia_DUONG DOI THI XA-THU HOI-HC 2-3-07 xls 4" xfId="7279"/>
    <cellStyle name="_TG-TH_1_KH2-06 PT LHT Binh Thanh 2003_trinh bao gia_DUONG DOI THI XA-THU HOI-HC 2-3-07 xls_Song tra-750-tram nen" xfId="2024"/>
    <cellStyle name="_TG-TH_1_KH2-06 PT LHT Binh Thanh 2003_trinh bao gia_DUONG DOI THI XA-THU HOI-HC 2-3-07 xls_Song tra-750-tram nen 2" xfId="3336"/>
    <cellStyle name="_TG-TH_1_KH2-06 PT LHT Binh Thanh 2003_trinh bao gia_DUONG DOI THI XA-THU HOI-HC 2-3-07 xls_Song tra-750-tram nen 2 2" xfId="6148"/>
    <cellStyle name="_TG-TH_1_KH2-06 PT LHT Binh Thanh 2003_trinh bao gia_DUONG DOI THI XA-THU HOI-HC 2-3-07 xls_Song tra-750-tram nen 2 2 2" xfId="8816"/>
    <cellStyle name="_TG-TH_1_KH2-06 PT LHT Binh Thanh 2003_trinh bao gia_DUONG DOI THI XA-THU HOI-HC 2-3-07 xls_Song tra-750-tram nen 2 3" xfId="7742"/>
    <cellStyle name="_TG-TH_1_KH2-06 PT LHT Binh Thanh 2003_trinh bao gia_DUONG DOI THI XA-THU HOI-HC 2-3-07 xls_Song tra-750-tram nen 3" xfId="6149"/>
    <cellStyle name="_TG-TH_1_KH2-06 PT LHT Binh Thanh 2003_trinh bao gia_DUONG DOI THI XA-THU HOI-HC 2-3-07 xls_Song tra-750-tram nen 3 2" xfId="8817"/>
    <cellStyle name="_TG-TH_1_KH2-06 PT LHT Binh Thanh 2003_trinh bao gia_DUONG DOI THI XA-THU HOI-HC 2-3-07 xls_Song tra-750-tram nen 4" xfId="7280"/>
    <cellStyle name="_TG-TH_1_KH2-06 PT LHT Binh Thanh 2003_trinh bao gia_Gia cuoc van chuyen" xfId="2025"/>
    <cellStyle name="_TG-TH_1_KH2-06 PT LHT Binh Thanh 2003_trinh bao gia_Khu dan cu SO 2(TK BV-TC)-1" xfId="2026"/>
    <cellStyle name="_TG-TH_1_KH2-06 PT LHT Binh Thanh 2003_trinh bao gia_KHU DAN CU SUOI VANG" xfId="2027"/>
    <cellStyle name="_TG-TH_1_KH2-06 PT LHT Binh Thanh 2003_trinh bao gia_Khu TDC Phuoc Trung" xfId="2028"/>
    <cellStyle name="_TG-TH_1_KH2-06 PT LHT Binh Thanh 2003_trinh bao gia_Pham Van Thanh" xfId="2029"/>
    <cellStyle name="_TG-TH_1_KH2-06 PT LHT Binh Thanh 2003_trinh bao gia_Phuoc My Giai Doan 3-gia moi-14-10-uni" xfId="2030"/>
    <cellStyle name="_TG-TH_1_KH2-06 PT LHT Binh Thanh 2003_trinh bao gia_Song tra-750-tram nen" xfId="2031"/>
    <cellStyle name="_TG-TH_1_KH2-06 PT LHT Binh Thanh 2003_trinh bao gia_Song tra-750-tram nen 2" xfId="3337"/>
    <cellStyle name="_TG-TH_1_KH2-06 PT LHT Binh Thanh 2003_trinh bao gia_Song tra-750-tram nen 2 2" xfId="6150"/>
    <cellStyle name="_TG-TH_1_KH2-06 PT LHT Binh Thanh 2003_trinh bao gia_Song tra-750-tram nen 2 2 2" xfId="8818"/>
    <cellStyle name="_TG-TH_1_KH2-06 PT LHT Binh Thanh 2003_trinh bao gia_Song tra-750-tram nen 2 3" xfId="7743"/>
    <cellStyle name="_TG-TH_1_KH2-06 PT LHT Binh Thanh 2003_trinh bao gia_Song tra-750-tram nen 3" xfId="6151"/>
    <cellStyle name="_TG-TH_1_KH2-06 PT LHT Binh Thanh 2003_trinh bao gia_Song tra-750-tram nen 3 2" xfId="8819"/>
    <cellStyle name="_TG-TH_1_KH2-06 PT LHT Binh Thanh 2003_trinh bao gia_Song tra-750-tram nen 4" xfId="7282"/>
    <cellStyle name="_TG-TH_1_KH2-06 PT LHT Binh Thanh 2003_trinh bao gia_Thuan Bac-sua lai" xfId="2032"/>
    <cellStyle name="_TG-TH_1_KH2-06 PT LHT Binh Thanh 2003_trinh bao gia_VKim" xfId="2033"/>
    <cellStyle name="_TG-TH_1_KH2-06 PT LHT Binh Thanh 2003_trinh bao gia_VKim 2" xfId="6152"/>
    <cellStyle name="_TG-TH_1_KH2-06 PT LHT Binh Thanh 2003_trinh bao gia_VKim 2 2" xfId="8820"/>
    <cellStyle name="_TG-TH_1_KH2-06 PT LHT Binh Thanh 2003_trinh bao gia_VKim 3" xfId="7283"/>
    <cellStyle name="_TG-TH_1_Lora-tungchau" xfId="2034"/>
    <cellStyle name="_TG-TH_1_Lora-tungchau 2" xfId="4017"/>
    <cellStyle name="_TG-TH_1_Lora-tungchau_Song tra-750-tram nen" xfId="2035"/>
    <cellStyle name="_TG-TH_1_Lora-tungchau_Song tra-750-tram nen 2" xfId="3338"/>
    <cellStyle name="_TG-TH_1_MUOI TINH PHUOC MINH" xfId="2036"/>
    <cellStyle name="_TG-TH_1_MUOI TINH PHUOC MINH 2" xfId="4018"/>
    <cellStyle name="_TG-TH_1_MUOI TINH PHUOC MINH 3" xfId="6153"/>
    <cellStyle name="_TG-TH_1_MUOI TINH PHUOC MINH 3 2" xfId="8821"/>
    <cellStyle name="_TG-TH_1_MUOI TINH PHUOC MINH 4" xfId="7284"/>
    <cellStyle name="_TG-TH_1_MUOI TINH PHUOC MINH_Song tra-750-tram nen" xfId="2037"/>
    <cellStyle name="_TG-TH_1_MUOI TINH PHUOC MINH_Song tra-750-tram nen 2" xfId="3339"/>
    <cellStyle name="_TG-TH_1_MUOI TINH PHUOC MINH_Song tra-750-tram nen 2 2" xfId="6154"/>
    <cellStyle name="_TG-TH_1_MUOI TINH PHUOC MINH_Song tra-750-tram nen 2 2 2" xfId="8822"/>
    <cellStyle name="_TG-TH_1_MUOI TINH PHUOC MINH_Song tra-750-tram nen 2 3" xfId="7744"/>
    <cellStyle name="_TG-TH_1_MUOI TINH PHUOC MINH_Song tra-750-tram nen 3" xfId="6155"/>
    <cellStyle name="_TG-TH_1_MUOI TINH PHUOC MINH_Song tra-750-tram nen 3 2" xfId="8823"/>
    <cellStyle name="_TG-TH_1_MUOI TINH PHUOC MINH_Song tra-750-tram nen 4" xfId="7285"/>
    <cellStyle name="_TG-TH_1_PGIA-phieu tham tra Kho bac" xfId="2038"/>
    <cellStyle name="_TG-TH_1_PGIA-phieu tham tra Kho bac 2" xfId="4019"/>
    <cellStyle name="_TG-TH_1_PGIA-phieu tham tra Kho bac_Book1" xfId="2039"/>
    <cellStyle name="_TG-TH_1_PGIA-phieu tham tra Kho bac_Book1 2" xfId="4020"/>
    <cellStyle name="_TG-TH_1_PGIA-phieu tham tra Kho bac_Book1_Song tra-750-tram nen" xfId="2040"/>
    <cellStyle name="_TG-TH_1_PGIA-phieu tham tra Kho bac_Book1_Song tra-750-tram nen 2" xfId="3340"/>
    <cellStyle name="_TG-TH_1_PGIA-phieu tham tra Kho bac_DT Ngoc Ha" xfId="2041"/>
    <cellStyle name="_TG-TH_1_PGIA-phieu tham tra Kho bac_DT Ngoc Ha 2" xfId="4021"/>
    <cellStyle name="_TG-TH_1_PGIA-phieu tham tra Kho bac_DT Ngoc Ha_Song tra-750-tram nen" xfId="2042"/>
    <cellStyle name="_TG-TH_1_PGIA-phieu tham tra Kho bac_DT Ngoc Ha_Song tra-750-tram nen 2" xfId="3341"/>
    <cellStyle name="_TG-TH_1_PGIA-phieu tham tra Kho bac_MUOI TINH PHUOC MINH" xfId="2043"/>
    <cellStyle name="_TG-TH_1_PGIA-phieu tham tra Kho bac_MUOI TINH PHUOC MINH 2" xfId="4022"/>
    <cellStyle name="_TG-TH_1_PGIA-phieu tham tra Kho bac_MUOI TINH PHUOC MINH_Song tra-750-tram nen" xfId="2044"/>
    <cellStyle name="_TG-TH_1_PGIA-phieu tham tra Kho bac_MUOI TINH PHUOC MINH_Song tra-750-tram nen 2" xfId="3342"/>
    <cellStyle name="_TG-TH_1_PGIA-phieu tham tra Kho bac_Song tra-750-tram nen" xfId="2045"/>
    <cellStyle name="_TG-TH_1_PGIA-phieu tham tra Kho bac_Song tra-750-tram nen 2" xfId="3343"/>
    <cellStyle name="_TG-TH_1_PGIA-phieu tham tra Kho bac_TDC Tan My" xfId="2046"/>
    <cellStyle name="_TG-TH_1_PGIA-phieu tham tra Kho bac_TDC Tan My 2" xfId="4023"/>
    <cellStyle name="_TG-TH_1_PGIA-phieu tham tra Kho bac_TDC Tan My_Song tra-750-tram nen" xfId="2047"/>
    <cellStyle name="_TG-TH_1_PGIA-phieu tham tra Kho bac_TDC Tan My_Song tra-750-tram nen 2" xfId="3344"/>
    <cellStyle name="_TG-TH_1_PGIA-phieu tham tra Kho bac_trinh bao gia" xfId="2048"/>
    <cellStyle name="_TG-TH_1_PGIA-phieu tham tra Kho bac_trinh bao gia 2" xfId="4024"/>
    <cellStyle name="_TG-TH_1_PGIA-phieu tham tra Kho bac_trinh bao gia 3" xfId="6156"/>
    <cellStyle name="_TG-TH_1_PGIA-phieu tham tra Kho bac_trinh bao gia 3 2" xfId="8824"/>
    <cellStyle name="_TG-TH_1_PGIA-phieu tham tra Kho bac_trinh bao gia 4" xfId="7287"/>
    <cellStyle name="_TG-TH_1_PGIA-phieu tham tra Kho bac_trinh bao gia_06 Thuy san Ninh Phuoc (luu 21-06)" xfId="2049"/>
    <cellStyle name="_TG-TH_1_PGIA-phieu tham tra Kho bac_trinh bao gia_06 Thuy san Ninh Phuoc (luu 21-06) 2" xfId="6157"/>
    <cellStyle name="_TG-TH_1_PGIA-phieu tham tra Kho bac_trinh bao gia_06 Thuy san Ninh Phuoc (luu 21-06) 2 2" xfId="8825"/>
    <cellStyle name="_TG-TH_1_PGIA-phieu tham tra Kho bac_trinh bao gia_06 Thuy san Ninh Phuoc (luu 21-06) 3" xfId="7288"/>
    <cellStyle name="_TG-TH_1_PGIA-phieu tham tra Kho bac_trinh bao gia_BAO TRO XH-DU TOAN" xfId="2050"/>
    <cellStyle name="_TG-TH_1_PGIA-phieu tham tra Kho bac_trinh bao gia_BAO TRO XH-DU TOAN 2" xfId="6158"/>
    <cellStyle name="_TG-TH_1_PGIA-phieu tham tra Kho bac_trinh bao gia_BAO TRO XH-DU TOAN 2 2" xfId="8826"/>
    <cellStyle name="_TG-TH_1_PGIA-phieu tham tra Kho bac_trinh bao gia_BAO TRO XH-DU TOAN 3" xfId="7289"/>
    <cellStyle name="_TG-TH_1_PGIA-phieu tham tra Kho bac_trinh bao gia_BD" xfId="2051"/>
    <cellStyle name="_TG-TH_1_PGIA-phieu tham tra Kho bac_trinh bao gia_BD 2" xfId="6159"/>
    <cellStyle name="_TG-TH_1_PGIA-phieu tham tra Kho bac_trinh bao gia_BD 2 2" xfId="8827"/>
    <cellStyle name="_TG-TH_1_PGIA-phieu tham tra Kho bac_trinh bao gia_BD 3" xfId="7290"/>
    <cellStyle name="_TG-TH_1_PGIA-phieu tham tra Kho bac_trinh bao gia_DI DOI TRUONG LE QUY DON-HC HOAN CONG" xfId="2052"/>
    <cellStyle name="_TG-TH_1_PGIA-phieu tham tra Kho bac_trinh bao gia_DUONG DOI TAN HOI-NEW 21-8-2006" xfId="2053"/>
    <cellStyle name="_TG-TH_1_PGIA-phieu tham tra Kho bac_trinh bao gia_DUONG DOI TAN HOI-NEW 21-8-2006 2" xfId="6160"/>
    <cellStyle name="_TG-TH_1_PGIA-phieu tham tra Kho bac_trinh bao gia_DUONG DOI TAN HOI-NEW 21-8-2006 2 2" xfId="8828"/>
    <cellStyle name="_TG-TH_1_PGIA-phieu tham tra Kho bac_trinh bao gia_DUONG DOI TAN HOI-NEW 21-8-2006 3" xfId="7292"/>
    <cellStyle name="_TG-TH_1_PGIA-phieu tham tra Kho bac_trinh bao gia_DUONG DOI THI XA-THU HOI-HC 2-3-07 xls" xfId="2054"/>
    <cellStyle name="_TG-TH_1_PGIA-phieu tham tra Kho bac_trinh bao gia_DUONG DOI THI XA-THU HOI-HC 2-3-07 xls 2" xfId="4025"/>
    <cellStyle name="_TG-TH_1_PGIA-phieu tham tra Kho bac_trinh bao gia_DUONG DOI THI XA-THU HOI-HC 2-3-07 xls 3" xfId="6161"/>
    <cellStyle name="_TG-TH_1_PGIA-phieu tham tra Kho bac_trinh bao gia_DUONG DOI THI XA-THU HOI-HC 2-3-07 xls 3 2" xfId="8829"/>
    <cellStyle name="_TG-TH_1_PGIA-phieu tham tra Kho bac_trinh bao gia_DUONG DOI THI XA-THU HOI-HC 2-3-07 xls 4" xfId="7293"/>
    <cellStyle name="_TG-TH_1_PGIA-phieu tham tra Kho bac_trinh bao gia_DUONG DOI THI XA-THU HOI-HC 2-3-07 xls_Song tra-750-tram nen" xfId="2055"/>
    <cellStyle name="_TG-TH_1_PGIA-phieu tham tra Kho bac_trinh bao gia_DUONG DOI THI XA-THU HOI-HC 2-3-07 xls_Song tra-750-tram nen 2" xfId="3345"/>
    <cellStyle name="_TG-TH_1_PGIA-phieu tham tra Kho bac_trinh bao gia_DUONG DOI THI XA-THU HOI-HC 2-3-07 xls_Song tra-750-tram nen 2 2" xfId="6162"/>
    <cellStyle name="_TG-TH_1_PGIA-phieu tham tra Kho bac_trinh bao gia_DUONG DOI THI XA-THU HOI-HC 2-3-07 xls_Song tra-750-tram nen 2 2 2" xfId="8830"/>
    <cellStyle name="_TG-TH_1_PGIA-phieu tham tra Kho bac_trinh bao gia_DUONG DOI THI XA-THU HOI-HC 2-3-07 xls_Song tra-750-tram nen 2 3" xfId="7747"/>
    <cellStyle name="_TG-TH_1_PGIA-phieu tham tra Kho bac_trinh bao gia_DUONG DOI THI XA-THU HOI-HC 2-3-07 xls_Song tra-750-tram nen 3" xfId="6163"/>
    <cellStyle name="_TG-TH_1_PGIA-phieu tham tra Kho bac_trinh bao gia_DUONG DOI THI XA-THU HOI-HC 2-3-07 xls_Song tra-750-tram nen 3 2" xfId="8831"/>
    <cellStyle name="_TG-TH_1_PGIA-phieu tham tra Kho bac_trinh bao gia_DUONG DOI THI XA-THU HOI-HC 2-3-07 xls_Song tra-750-tram nen 4" xfId="7294"/>
    <cellStyle name="_TG-TH_1_PGIA-phieu tham tra Kho bac_trinh bao gia_Gia cuoc van chuyen" xfId="2056"/>
    <cellStyle name="_TG-TH_1_PGIA-phieu tham tra Kho bac_trinh bao gia_Khu dan cu SO 2(TK BV-TC)-1" xfId="2057"/>
    <cellStyle name="_TG-TH_1_PGIA-phieu tham tra Kho bac_trinh bao gia_KHU DAN CU SUOI VANG" xfId="2058"/>
    <cellStyle name="_TG-TH_1_PGIA-phieu tham tra Kho bac_trinh bao gia_Khu TDC Phuoc Trung" xfId="2059"/>
    <cellStyle name="_TG-TH_1_PGIA-phieu tham tra Kho bac_trinh bao gia_Pham Van Thanh" xfId="2060"/>
    <cellStyle name="_TG-TH_1_PGIA-phieu tham tra Kho bac_trinh bao gia_Phuoc My Giai Doan 3-gia moi-14-10-uni" xfId="2061"/>
    <cellStyle name="_TG-TH_1_PGIA-phieu tham tra Kho bac_trinh bao gia_Song tra-750-tram nen" xfId="2062"/>
    <cellStyle name="_TG-TH_1_PGIA-phieu tham tra Kho bac_trinh bao gia_Song tra-750-tram nen 2" xfId="3346"/>
    <cellStyle name="_TG-TH_1_PGIA-phieu tham tra Kho bac_trinh bao gia_Song tra-750-tram nen 2 2" xfId="6164"/>
    <cellStyle name="_TG-TH_1_PGIA-phieu tham tra Kho bac_trinh bao gia_Song tra-750-tram nen 2 2 2" xfId="8832"/>
    <cellStyle name="_TG-TH_1_PGIA-phieu tham tra Kho bac_trinh bao gia_Song tra-750-tram nen 2 3" xfId="7748"/>
    <cellStyle name="_TG-TH_1_PGIA-phieu tham tra Kho bac_trinh bao gia_Song tra-750-tram nen 3" xfId="6165"/>
    <cellStyle name="_TG-TH_1_PGIA-phieu tham tra Kho bac_trinh bao gia_Song tra-750-tram nen 3 2" xfId="8833"/>
    <cellStyle name="_TG-TH_1_PGIA-phieu tham tra Kho bac_trinh bao gia_Song tra-750-tram nen 4" xfId="7295"/>
    <cellStyle name="_TG-TH_1_PGIA-phieu tham tra Kho bac_trinh bao gia_Thuan Bac-sua lai" xfId="2063"/>
    <cellStyle name="_TG-TH_1_PGIA-phieu tham tra Kho bac_trinh bao gia_VKim" xfId="2064"/>
    <cellStyle name="_TG-TH_1_PGIA-phieu tham tra Kho bac_trinh bao gia_VKim 2" xfId="6166"/>
    <cellStyle name="_TG-TH_1_PGIA-phieu tham tra Kho bac_trinh bao gia_VKim 2 2" xfId="8834"/>
    <cellStyle name="_TG-TH_1_PGIA-phieu tham tra Kho bac_trinh bao gia_VKim 3" xfId="7296"/>
    <cellStyle name="_TG-TH_1_PGIA-phieu tham tra Kho bac_Truong day nghe (20.1.06)" xfId="2065"/>
    <cellStyle name="_TG-TH_1_PGIA-phieu tham tra Kho bac_Truong day nghe (20.1.06) 2" xfId="3347"/>
    <cellStyle name="_TG-TH_1_PHUOC HUU" xfId="2066"/>
    <cellStyle name="_TG-TH_1_PHUOC HUU 2" xfId="4026"/>
    <cellStyle name="_TG-TH_1_PHUOC HUU_Song tra-750-tram nen" xfId="2067"/>
    <cellStyle name="_TG-TH_1_PHUOC HUU_Song tra-750-tram nen 2" xfId="3348"/>
    <cellStyle name="_TG-TH_1_PT02-02" xfId="2068"/>
    <cellStyle name="_TG-TH_1_PT02-02 2" xfId="4027"/>
    <cellStyle name="_TG-TH_1_PT02-02_Book1" xfId="2069"/>
    <cellStyle name="_TG-TH_1_PT02-02_Book1 2" xfId="4028"/>
    <cellStyle name="_TG-TH_1_PT02-02_Book1_Song tra-750-tram nen" xfId="2070"/>
    <cellStyle name="_TG-TH_1_PT02-02_Book1_Song tra-750-tram nen 2" xfId="3349"/>
    <cellStyle name="_TG-TH_1_PT02-02_DT Ngoc Ha" xfId="2071"/>
    <cellStyle name="_TG-TH_1_PT02-02_DT Ngoc Ha 2" xfId="4029"/>
    <cellStyle name="_TG-TH_1_PT02-02_DT Ngoc Ha_Song tra-750-tram nen" xfId="2072"/>
    <cellStyle name="_TG-TH_1_PT02-02_DT Ngoc Ha_Song tra-750-tram nen 2" xfId="3350"/>
    <cellStyle name="_TG-TH_1_PT02-02_MUOI TINH PHUOC MINH" xfId="2073"/>
    <cellStyle name="_TG-TH_1_PT02-02_MUOI TINH PHUOC MINH 2" xfId="4030"/>
    <cellStyle name="_TG-TH_1_PT02-02_MUOI TINH PHUOC MINH_Song tra-750-tram nen" xfId="2074"/>
    <cellStyle name="_TG-TH_1_PT02-02_MUOI TINH PHUOC MINH_Song tra-750-tram nen 2" xfId="3351"/>
    <cellStyle name="_TG-TH_1_PT02-02_Song tra-750-tram nen" xfId="2075"/>
    <cellStyle name="_TG-TH_1_PT02-02_Song tra-750-tram nen 2" xfId="3352"/>
    <cellStyle name="_TG-TH_1_PT02-02_TDC Tan My" xfId="2076"/>
    <cellStyle name="_TG-TH_1_PT02-02_TDC Tan My 2" xfId="4031"/>
    <cellStyle name="_TG-TH_1_PT02-02_TDC Tan My_Song tra-750-tram nen" xfId="2077"/>
    <cellStyle name="_TG-TH_1_PT02-02_TDC Tan My_Song tra-750-tram nen 2" xfId="3353"/>
    <cellStyle name="_TG-TH_1_PT02-02_trinh bao gia" xfId="2078"/>
    <cellStyle name="_TG-TH_1_PT02-02_trinh bao gia 2" xfId="4032"/>
    <cellStyle name="_TG-TH_1_PT02-02_trinh bao gia 3" xfId="6167"/>
    <cellStyle name="_TG-TH_1_PT02-02_trinh bao gia 3 2" xfId="8835"/>
    <cellStyle name="_TG-TH_1_PT02-02_trinh bao gia 4" xfId="7297"/>
    <cellStyle name="_TG-TH_1_PT02-02_trinh bao gia_06 Thuy san Ninh Phuoc (luu 21-06)" xfId="2079"/>
    <cellStyle name="_TG-TH_1_PT02-02_trinh bao gia_06 Thuy san Ninh Phuoc (luu 21-06) 2" xfId="6168"/>
    <cellStyle name="_TG-TH_1_PT02-02_trinh bao gia_06 Thuy san Ninh Phuoc (luu 21-06) 2 2" xfId="8836"/>
    <cellStyle name="_TG-TH_1_PT02-02_trinh bao gia_06 Thuy san Ninh Phuoc (luu 21-06) 3" xfId="7298"/>
    <cellStyle name="_TG-TH_1_PT02-02_trinh bao gia_BAO TRO XH-DU TOAN" xfId="2080"/>
    <cellStyle name="_TG-TH_1_PT02-02_trinh bao gia_BAO TRO XH-DU TOAN 2" xfId="6169"/>
    <cellStyle name="_TG-TH_1_PT02-02_trinh bao gia_BAO TRO XH-DU TOAN 2 2" xfId="8837"/>
    <cellStyle name="_TG-TH_1_PT02-02_trinh bao gia_BAO TRO XH-DU TOAN 3" xfId="7299"/>
    <cellStyle name="_TG-TH_1_PT02-02_trinh bao gia_BD" xfId="2081"/>
    <cellStyle name="_TG-TH_1_PT02-02_trinh bao gia_BD 2" xfId="6170"/>
    <cellStyle name="_TG-TH_1_PT02-02_trinh bao gia_BD 2 2" xfId="8838"/>
    <cellStyle name="_TG-TH_1_PT02-02_trinh bao gia_BD 3" xfId="7300"/>
    <cellStyle name="_TG-TH_1_PT02-02_trinh bao gia_DI DOI TRUONG LE QUY DON-HC HOAN CONG" xfId="2082"/>
    <cellStyle name="_TG-TH_1_PT02-02_trinh bao gia_DUONG DOI TAN HOI-NEW 21-8-2006" xfId="2083"/>
    <cellStyle name="_TG-TH_1_PT02-02_trinh bao gia_DUONG DOI TAN HOI-NEW 21-8-2006 2" xfId="6171"/>
    <cellStyle name="_TG-TH_1_PT02-02_trinh bao gia_DUONG DOI TAN HOI-NEW 21-8-2006 2 2" xfId="8839"/>
    <cellStyle name="_TG-TH_1_PT02-02_trinh bao gia_DUONG DOI TAN HOI-NEW 21-8-2006 3" xfId="7301"/>
    <cellStyle name="_TG-TH_1_PT02-02_trinh bao gia_DUONG DOI THI XA-THU HOI-HC 2-3-07 xls" xfId="2084"/>
    <cellStyle name="_TG-TH_1_PT02-02_trinh bao gia_DUONG DOI THI XA-THU HOI-HC 2-3-07 xls 2" xfId="4033"/>
    <cellStyle name="_TG-TH_1_PT02-02_trinh bao gia_DUONG DOI THI XA-THU HOI-HC 2-3-07 xls 3" xfId="6172"/>
    <cellStyle name="_TG-TH_1_PT02-02_trinh bao gia_DUONG DOI THI XA-THU HOI-HC 2-3-07 xls 3 2" xfId="8840"/>
    <cellStyle name="_TG-TH_1_PT02-02_trinh bao gia_DUONG DOI THI XA-THU HOI-HC 2-3-07 xls 4" xfId="7302"/>
    <cellStyle name="_TG-TH_1_PT02-02_trinh bao gia_DUONG DOI THI XA-THU HOI-HC 2-3-07 xls_Song tra-750-tram nen" xfId="2085"/>
    <cellStyle name="_TG-TH_1_PT02-02_trinh bao gia_DUONG DOI THI XA-THU HOI-HC 2-3-07 xls_Song tra-750-tram nen 2" xfId="3354"/>
    <cellStyle name="_TG-TH_1_PT02-02_trinh bao gia_DUONG DOI THI XA-THU HOI-HC 2-3-07 xls_Song tra-750-tram nen 2 2" xfId="6173"/>
    <cellStyle name="_TG-TH_1_PT02-02_trinh bao gia_DUONG DOI THI XA-THU HOI-HC 2-3-07 xls_Song tra-750-tram nen 2 2 2" xfId="8841"/>
    <cellStyle name="_TG-TH_1_PT02-02_trinh bao gia_DUONG DOI THI XA-THU HOI-HC 2-3-07 xls_Song tra-750-tram nen 2 3" xfId="7749"/>
    <cellStyle name="_TG-TH_1_PT02-02_trinh bao gia_DUONG DOI THI XA-THU HOI-HC 2-3-07 xls_Song tra-750-tram nen 3" xfId="6174"/>
    <cellStyle name="_TG-TH_1_PT02-02_trinh bao gia_DUONG DOI THI XA-THU HOI-HC 2-3-07 xls_Song tra-750-tram nen 3 2" xfId="8842"/>
    <cellStyle name="_TG-TH_1_PT02-02_trinh bao gia_DUONG DOI THI XA-THU HOI-HC 2-3-07 xls_Song tra-750-tram nen 4" xfId="7303"/>
    <cellStyle name="_TG-TH_1_PT02-02_trinh bao gia_Gia cuoc van chuyen" xfId="2086"/>
    <cellStyle name="_TG-TH_1_PT02-02_trinh bao gia_Khu dan cu SO 2(TK BV-TC)-1" xfId="2087"/>
    <cellStyle name="_TG-TH_1_PT02-02_trinh bao gia_KHU DAN CU SUOI VANG" xfId="2088"/>
    <cellStyle name="_TG-TH_1_PT02-02_trinh bao gia_Khu TDC Phuoc Trung" xfId="2089"/>
    <cellStyle name="_TG-TH_1_PT02-02_trinh bao gia_Pham Van Thanh" xfId="2090"/>
    <cellStyle name="_TG-TH_1_PT02-02_trinh bao gia_Phuoc My Giai Doan 3-gia moi-14-10-uni" xfId="2091"/>
    <cellStyle name="_TG-TH_1_PT02-02_trinh bao gia_Song tra-750-tram nen" xfId="2092"/>
    <cellStyle name="_TG-TH_1_PT02-02_trinh bao gia_Song tra-750-tram nen 2" xfId="3355"/>
    <cellStyle name="_TG-TH_1_PT02-02_trinh bao gia_Song tra-750-tram nen 2 2" xfId="6175"/>
    <cellStyle name="_TG-TH_1_PT02-02_trinh bao gia_Song tra-750-tram nen 2 2 2" xfId="8843"/>
    <cellStyle name="_TG-TH_1_PT02-02_trinh bao gia_Song tra-750-tram nen 2 3" xfId="7750"/>
    <cellStyle name="_TG-TH_1_PT02-02_trinh bao gia_Song tra-750-tram nen 3" xfId="6176"/>
    <cellStyle name="_TG-TH_1_PT02-02_trinh bao gia_Song tra-750-tram nen 3 2" xfId="8844"/>
    <cellStyle name="_TG-TH_1_PT02-02_trinh bao gia_Song tra-750-tram nen 4" xfId="7304"/>
    <cellStyle name="_TG-TH_1_PT02-02_trinh bao gia_Thuan Bac-sua lai" xfId="2093"/>
    <cellStyle name="_TG-TH_1_PT02-02_trinh bao gia_VKim" xfId="2094"/>
    <cellStyle name="_TG-TH_1_PT02-02_trinh bao gia_VKim 2" xfId="6177"/>
    <cellStyle name="_TG-TH_1_PT02-02_trinh bao gia_VKim 2 2" xfId="8845"/>
    <cellStyle name="_TG-TH_1_PT02-02_trinh bao gia_VKim 3" xfId="7305"/>
    <cellStyle name="_TG-TH_1_PT02-02_Truong day nghe (20.1.06)" xfId="2095"/>
    <cellStyle name="_TG-TH_1_PT02-02_Truong day nghe (20.1.06) 2" xfId="3356"/>
    <cellStyle name="_TG-TH_1_PT02-03" xfId="2096"/>
    <cellStyle name="_TG-TH_1_PT02-03 2" xfId="4034"/>
    <cellStyle name="_TG-TH_1_PT02-03_Book1" xfId="2097"/>
    <cellStyle name="_TG-TH_1_PT02-03_Book1 2" xfId="4035"/>
    <cellStyle name="_TG-TH_1_PT02-03_Book1_Song tra-750-tram nen" xfId="2098"/>
    <cellStyle name="_TG-TH_1_PT02-03_Book1_Song tra-750-tram nen 2" xfId="3357"/>
    <cellStyle name="_TG-TH_1_PT02-03_DT Ngoc Ha" xfId="2099"/>
    <cellStyle name="_TG-TH_1_PT02-03_DT Ngoc Ha 2" xfId="4036"/>
    <cellStyle name="_TG-TH_1_PT02-03_DT Ngoc Ha_Song tra-750-tram nen" xfId="2100"/>
    <cellStyle name="_TG-TH_1_PT02-03_DT Ngoc Ha_Song tra-750-tram nen 2" xfId="3358"/>
    <cellStyle name="_TG-TH_1_PT02-03_MUOI TINH PHUOC MINH" xfId="2101"/>
    <cellStyle name="_TG-TH_1_PT02-03_MUOI TINH PHUOC MINH 2" xfId="4037"/>
    <cellStyle name="_TG-TH_1_PT02-03_MUOI TINH PHUOC MINH_Song tra-750-tram nen" xfId="2102"/>
    <cellStyle name="_TG-TH_1_PT02-03_MUOI TINH PHUOC MINH_Song tra-750-tram nen 2" xfId="3359"/>
    <cellStyle name="_TG-TH_1_PT02-03_Song tra-750-tram nen" xfId="2103"/>
    <cellStyle name="_TG-TH_1_PT02-03_Song tra-750-tram nen 2" xfId="3360"/>
    <cellStyle name="_TG-TH_1_PT02-03_TDC Tan My" xfId="2104"/>
    <cellStyle name="_TG-TH_1_PT02-03_TDC Tan My 2" xfId="4038"/>
    <cellStyle name="_TG-TH_1_PT02-03_TDC Tan My_Song tra-750-tram nen" xfId="2105"/>
    <cellStyle name="_TG-TH_1_PT02-03_TDC Tan My_Song tra-750-tram nen 2" xfId="3361"/>
    <cellStyle name="_TG-TH_1_PT02-03_trinh bao gia" xfId="2106"/>
    <cellStyle name="_TG-TH_1_PT02-03_trinh bao gia 2" xfId="4039"/>
    <cellStyle name="_TG-TH_1_PT02-03_trinh bao gia 3" xfId="6178"/>
    <cellStyle name="_TG-TH_1_PT02-03_trinh bao gia 3 2" xfId="8846"/>
    <cellStyle name="_TG-TH_1_PT02-03_trinh bao gia 4" xfId="7306"/>
    <cellStyle name="_TG-TH_1_PT02-03_trinh bao gia_06 Thuy san Ninh Phuoc (luu 21-06)" xfId="2107"/>
    <cellStyle name="_TG-TH_1_PT02-03_trinh bao gia_06 Thuy san Ninh Phuoc (luu 21-06) 2" xfId="6179"/>
    <cellStyle name="_TG-TH_1_PT02-03_trinh bao gia_06 Thuy san Ninh Phuoc (luu 21-06) 2 2" xfId="8847"/>
    <cellStyle name="_TG-TH_1_PT02-03_trinh bao gia_06 Thuy san Ninh Phuoc (luu 21-06) 3" xfId="7307"/>
    <cellStyle name="_TG-TH_1_PT02-03_trinh bao gia_BAO TRO XH-DU TOAN" xfId="2108"/>
    <cellStyle name="_TG-TH_1_PT02-03_trinh bao gia_BAO TRO XH-DU TOAN 2" xfId="6180"/>
    <cellStyle name="_TG-TH_1_PT02-03_trinh bao gia_BAO TRO XH-DU TOAN 2 2" xfId="8848"/>
    <cellStyle name="_TG-TH_1_PT02-03_trinh bao gia_BAO TRO XH-DU TOAN 3" xfId="7308"/>
    <cellStyle name="_TG-TH_1_PT02-03_trinh bao gia_BD" xfId="2109"/>
    <cellStyle name="_TG-TH_1_PT02-03_trinh bao gia_BD 2" xfId="6181"/>
    <cellStyle name="_TG-TH_1_PT02-03_trinh bao gia_BD 2 2" xfId="8849"/>
    <cellStyle name="_TG-TH_1_PT02-03_trinh bao gia_BD 3" xfId="7309"/>
    <cellStyle name="_TG-TH_1_PT02-03_trinh bao gia_DI DOI TRUONG LE QUY DON-HC HOAN CONG" xfId="2110"/>
    <cellStyle name="_TG-TH_1_PT02-03_trinh bao gia_DUONG DOI TAN HOI-NEW 21-8-2006" xfId="2111"/>
    <cellStyle name="_TG-TH_1_PT02-03_trinh bao gia_DUONG DOI TAN HOI-NEW 21-8-2006 2" xfId="6182"/>
    <cellStyle name="_TG-TH_1_PT02-03_trinh bao gia_DUONG DOI TAN HOI-NEW 21-8-2006 2 2" xfId="8850"/>
    <cellStyle name="_TG-TH_1_PT02-03_trinh bao gia_DUONG DOI TAN HOI-NEW 21-8-2006 3" xfId="7311"/>
    <cellStyle name="_TG-TH_1_PT02-03_trinh bao gia_DUONG DOI THI XA-THU HOI-HC 2-3-07 xls" xfId="2112"/>
    <cellStyle name="_TG-TH_1_PT02-03_trinh bao gia_DUONG DOI THI XA-THU HOI-HC 2-3-07 xls 2" xfId="4040"/>
    <cellStyle name="_TG-TH_1_PT02-03_trinh bao gia_DUONG DOI THI XA-THU HOI-HC 2-3-07 xls 3" xfId="6183"/>
    <cellStyle name="_TG-TH_1_PT02-03_trinh bao gia_DUONG DOI THI XA-THU HOI-HC 2-3-07 xls 3 2" xfId="8851"/>
    <cellStyle name="_TG-TH_1_PT02-03_trinh bao gia_DUONG DOI THI XA-THU HOI-HC 2-3-07 xls 4" xfId="7312"/>
    <cellStyle name="_TG-TH_1_PT02-03_trinh bao gia_DUONG DOI THI XA-THU HOI-HC 2-3-07 xls_Song tra-750-tram nen" xfId="2113"/>
    <cellStyle name="_TG-TH_1_PT02-03_trinh bao gia_DUONG DOI THI XA-THU HOI-HC 2-3-07 xls_Song tra-750-tram nen 2" xfId="3362"/>
    <cellStyle name="_TG-TH_1_PT02-03_trinh bao gia_DUONG DOI THI XA-THU HOI-HC 2-3-07 xls_Song tra-750-tram nen 2 2" xfId="6184"/>
    <cellStyle name="_TG-TH_1_PT02-03_trinh bao gia_DUONG DOI THI XA-THU HOI-HC 2-3-07 xls_Song tra-750-tram nen 2 2 2" xfId="8852"/>
    <cellStyle name="_TG-TH_1_PT02-03_trinh bao gia_DUONG DOI THI XA-THU HOI-HC 2-3-07 xls_Song tra-750-tram nen 2 3" xfId="7751"/>
    <cellStyle name="_TG-TH_1_PT02-03_trinh bao gia_DUONG DOI THI XA-THU HOI-HC 2-3-07 xls_Song tra-750-tram nen 3" xfId="6185"/>
    <cellStyle name="_TG-TH_1_PT02-03_trinh bao gia_DUONG DOI THI XA-THU HOI-HC 2-3-07 xls_Song tra-750-tram nen 3 2" xfId="8853"/>
    <cellStyle name="_TG-TH_1_PT02-03_trinh bao gia_DUONG DOI THI XA-THU HOI-HC 2-3-07 xls_Song tra-750-tram nen 4" xfId="7313"/>
    <cellStyle name="_TG-TH_1_PT02-03_trinh bao gia_Gia cuoc van chuyen" xfId="2114"/>
    <cellStyle name="_TG-TH_1_PT02-03_trinh bao gia_Khu dan cu SO 2(TK BV-TC)-1" xfId="2115"/>
    <cellStyle name="_TG-TH_1_PT02-03_trinh bao gia_KHU DAN CU SUOI VANG" xfId="2116"/>
    <cellStyle name="_TG-TH_1_PT02-03_trinh bao gia_Khu TDC Phuoc Trung" xfId="2117"/>
    <cellStyle name="_TG-TH_1_PT02-03_trinh bao gia_Pham Van Thanh" xfId="2118"/>
    <cellStyle name="_TG-TH_1_PT02-03_trinh bao gia_Phuoc My Giai Doan 3-gia moi-14-10-uni" xfId="2119"/>
    <cellStyle name="_TG-TH_1_PT02-03_trinh bao gia_Song tra-750-tram nen" xfId="2120"/>
    <cellStyle name="_TG-TH_1_PT02-03_trinh bao gia_Song tra-750-tram nen 2" xfId="3363"/>
    <cellStyle name="_TG-TH_1_PT02-03_trinh bao gia_Song tra-750-tram nen 2 2" xfId="6186"/>
    <cellStyle name="_TG-TH_1_PT02-03_trinh bao gia_Song tra-750-tram nen 2 2 2" xfId="8854"/>
    <cellStyle name="_TG-TH_1_PT02-03_trinh bao gia_Song tra-750-tram nen 2 3" xfId="7752"/>
    <cellStyle name="_TG-TH_1_PT02-03_trinh bao gia_Song tra-750-tram nen 3" xfId="6187"/>
    <cellStyle name="_TG-TH_1_PT02-03_trinh bao gia_Song tra-750-tram nen 3 2" xfId="8855"/>
    <cellStyle name="_TG-TH_1_PT02-03_trinh bao gia_Song tra-750-tram nen 4" xfId="7314"/>
    <cellStyle name="_TG-TH_1_PT02-03_trinh bao gia_Thuan Bac-sua lai" xfId="2121"/>
    <cellStyle name="_TG-TH_1_PT02-03_trinh bao gia_VKim" xfId="2122"/>
    <cellStyle name="_TG-TH_1_PT02-03_trinh bao gia_VKim 2" xfId="6188"/>
    <cellStyle name="_TG-TH_1_PT02-03_trinh bao gia_VKim 2 2" xfId="8856"/>
    <cellStyle name="_TG-TH_1_PT02-03_trinh bao gia_VKim 3" xfId="7315"/>
    <cellStyle name="_TG-TH_1_PT02-03_Truong day nghe (20.1.06)" xfId="2123"/>
    <cellStyle name="_TG-TH_1_PT02-03_Truong day nghe (20.1.06) 2" xfId="3364"/>
    <cellStyle name="_TG-TH_1_Qt-HT3PQ1(CauKho)" xfId="2124"/>
    <cellStyle name="_TG-TH_1_Qt-HT3PQ1(CauKho) 2" xfId="4041"/>
    <cellStyle name="_TG-TH_1_Qt-HT3PQ1(CauKho)_Song tra-750-tram nen" xfId="2125"/>
    <cellStyle name="_TG-TH_1_Qt-HT3PQ1(CauKho)_Song tra-750-tram nen 2" xfId="3365"/>
    <cellStyle name="_TG-TH_1_Song tra-750-tram nen" xfId="2126"/>
    <cellStyle name="_TG-TH_1_Song tra-750-tram nen 2" xfId="3366"/>
    <cellStyle name="_TG-TH_1_TDC Tan My" xfId="2127"/>
    <cellStyle name="_TG-TH_1_TDC Tan My 2" xfId="4042"/>
    <cellStyle name="_TG-TH_1_TDC Tan My 3" xfId="6189"/>
    <cellStyle name="_TG-TH_1_TDC Tan My 3 2" xfId="8857"/>
    <cellStyle name="_TG-TH_1_TDC Tan My 4" xfId="7316"/>
    <cellStyle name="_TG-TH_1_TDC Tan My_Song tra-750-tram nen" xfId="2128"/>
    <cellStyle name="_TG-TH_1_TDC Tan My_Song tra-750-tram nen 2" xfId="3367"/>
    <cellStyle name="_TG-TH_1_TDC Tan My_Song tra-750-tram nen 2 2" xfId="6190"/>
    <cellStyle name="_TG-TH_1_TDC Tan My_Song tra-750-tram nen 2 2 2" xfId="8858"/>
    <cellStyle name="_TG-TH_1_TDC Tan My_Song tra-750-tram nen 2 3" xfId="7753"/>
    <cellStyle name="_TG-TH_1_TDC Tan My_Song tra-750-tram nen 3" xfId="6191"/>
    <cellStyle name="_TG-TH_1_TDC Tan My_Song tra-750-tram nen 3 2" xfId="8859"/>
    <cellStyle name="_TG-TH_1_TDC Tan My_Song tra-750-tram nen 4" xfId="7317"/>
    <cellStyle name="_TG-TH_1_TDT-MAU2" xfId="2129"/>
    <cellStyle name="_TG-TH_1_TDT-MAU2 2" xfId="4043"/>
    <cellStyle name="_TG-TH_1_TDT-MAU2_Song tra-750-tram nen" xfId="2130"/>
    <cellStyle name="_TG-TH_1_TDT-MAU2_Song tra-750-tram nen 2" xfId="3368"/>
    <cellStyle name="_TG-TH_1_THANHLOC Khai Hung" xfId="2131"/>
    <cellStyle name="_TG-TH_1_THANHLOC Khai Hung 2" xfId="4044"/>
    <cellStyle name="_TG-TH_1_THANHLOC Khai Hung_Book1" xfId="2132"/>
    <cellStyle name="_TG-TH_1_THANHLOC Khai Hung_Book1 2" xfId="4045"/>
    <cellStyle name="_TG-TH_1_THANHLOC Khai Hung_Book1_Song tra-750-tram nen" xfId="2133"/>
    <cellStyle name="_TG-TH_1_THANHLOC Khai Hung_Book1_Song tra-750-tram nen 2" xfId="3369"/>
    <cellStyle name="_TG-TH_1_THANHLOC Khai Hung_Song tra-750-tram nen" xfId="2134"/>
    <cellStyle name="_TG-TH_1_THANHLOC Khai Hung_Song tra-750-tram nen 2" xfId="3370"/>
    <cellStyle name="_TG-TH_1_THANHLOC Khai Hung_trinh bao gia" xfId="2135"/>
    <cellStyle name="_TG-TH_1_THANHLOC Khai Hung_trinh bao gia 2" xfId="4046"/>
    <cellStyle name="_TG-TH_1_THANHLOC Khai Hung_trinh bao gia 3" xfId="6192"/>
    <cellStyle name="_TG-TH_1_THANHLOC Khai Hung_trinh bao gia 3 2" xfId="8860"/>
    <cellStyle name="_TG-TH_1_THANHLOC Khai Hung_trinh bao gia 4" xfId="7318"/>
    <cellStyle name="_TG-TH_1_THANHLOC Khai Hung_trinh bao gia_06 Thuy san Ninh Phuoc (luu 21-06)" xfId="2136"/>
    <cellStyle name="_TG-TH_1_THANHLOC Khai Hung_trinh bao gia_06 Thuy san Ninh Phuoc (luu 21-06) 2" xfId="6193"/>
    <cellStyle name="_TG-TH_1_THANHLOC Khai Hung_trinh bao gia_06 Thuy san Ninh Phuoc (luu 21-06) 2 2" xfId="8861"/>
    <cellStyle name="_TG-TH_1_THANHLOC Khai Hung_trinh bao gia_06 Thuy san Ninh Phuoc (luu 21-06) 3" xfId="7319"/>
    <cellStyle name="_TG-TH_1_THANHLOC Khai Hung_trinh bao gia_BAO TRO XH-DU TOAN" xfId="2137"/>
    <cellStyle name="_TG-TH_1_THANHLOC Khai Hung_trinh bao gia_BAO TRO XH-DU TOAN 2" xfId="6194"/>
    <cellStyle name="_TG-TH_1_THANHLOC Khai Hung_trinh bao gia_BAO TRO XH-DU TOAN 2 2" xfId="8862"/>
    <cellStyle name="_TG-TH_1_THANHLOC Khai Hung_trinh bao gia_BAO TRO XH-DU TOAN 3" xfId="7320"/>
    <cellStyle name="_TG-TH_1_THANHLOC Khai Hung_trinh bao gia_BD" xfId="2138"/>
    <cellStyle name="_TG-TH_1_THANHLOC Khai Hung_trinh bao gia_BD 2" xfId="6195"/>
    <cellStyle name="_TG-TH_1_THANHLOC Khai Hung_trinh bao gia_BD 2 2" xfId="8863"/>
    <cellStyle name="_TG-TH_1_THANHLOC Khai Hung_trinh bao gia_BD 3" xfId="7321"/>
    <cellStyle name="_TG-TH_1_THANHLOC Khai Hung_trinh bao gia_DI DOI TRUONG LE QUY DON-HC HOAN CONG" xfId="2139"/>
    <cellStyle name="_TG-TH_1_THANHLOC Khai Hung_trinh bao gia_DUONG DOI TAN HOI-NEW 21-8-2006" xfId="2140"/>
    <cellStyle name="_TG-TH_1_THANHLOC Khai Hung_trinh bao gia_DUONG DOI TAN HOI-NEW 21-8-2006 2" xfId="6196"/>
    <cellStyle name="_TG-TH_1_THANHLOC Khai Hung_trinh bao gia_DUONG DOI TAN HOI-NEW 21-8-2006 2 2" xfId="8864"/>
    <cellStyle name="_TG-TH_1_THANHLOC Khai Hung_trinh bao gia_DUONG DOI TAN HOI-NEW 21-8-2006 3" xfId="7322"/>
    <cellStyle name="_TG-TH_1_THANHLOC Khai Hung_trinh bao gia_DUONG DOI THI XA-THU HOI-HC 2-3-07 xls" xfId="2141"/>
    <cellStyle name="_TG-TH_1_THANHLOC Khai Hung_trinh bao gia_DUONG DOI THI XA-THU HOI-HC 2-3-07 xls 2" xfId="4047"/>
    <cellStyle name="_TG-TH_1_THANHLOC Khai Hung_trinh bao gia_DUONG DOI THI XA-THU HOI-HC 2-3-07 xls 3" xfId="6197"/>
    <cellStyle name="_TG-TH_1_THANHLOC Khai Hung_trinh bao gia_DUONG DOI THI XA-THU HOI-HC 2-3-07 xls 3 2" xfId="8865"/>
    <cellStyle name="_TG-TH_1_THANHLOC Khai Hung_trinh bao gia_DUONG DOI THI XA-THU HOI-HC 2-3-07 xls 4" xfId="7323"/>
    <cellStyle name="_TG-TH_1_THANHLOC Khai Hung_trinh bao gia_DUONG DOI THI XA-THU HOI-HC 2-3-07 xls_Song tra-750-tram nen" xfId="2142"/>
    <cellStyle name="_TG-TH_1_THANHLOC Khai Hung_trinh bao gia_DUONG DOI THI XA-THU HOI-HC 2-3-07 xls_Song tra-750-tram nen 2" xfId="3371"/>
    <cellStyle name="_TG-TH_1_THANHLOC Khai Hung_trinh bao gia_DUONG DOI THI XA-THU HOI-HC 2-3-07 xls_Song tra-750-tram nen 2 2" xfId="6198"/>
    <cellStyle name="_TG-TH_1_THANHLOC Khai Hung_trinh bao gia_DUONG DOI THI XA-THU HOI-HC 2-3-07 xls_Song tra-750-tram nen 2 2 2" xfId="8866"/>
    <cellStyle name="_TG-TH_1_THANHLOC Khai Hung_trinh bao gia_DUONG DOI THI XA-THU HOI-HC 2-3-07 xls_Song tra-750-tram nen 2 3" xfId="7754"/>
    <cellStyle name="_TG-TH_1_THANHLOC Khai Hung_trinh bao gia_DUONG DOI THI XA-THU HOI-HC 2-3-07 xls_Song tra-750-tram nen 3" xfId="6199"/>
    <cellStyle name="_TG-TH_1_THANHLOC Khai Hung_trinh bao gia_DUONG DOI THI XA-THU HOI-HC 2-3-07 xls_Song tra-750-tram nen 3 2" xfId="8867"/>
    <cellStyle name="_TG-TH_1_THANHLOC Khai Hung_trinh bao gia_DUONG DOI THI XA-THU HOI-HC 2-3-07 xls_Song tra-750-tram nen 4" xfId="7324"/>
    <cellStyle name="_TG-TH_1_THANHLOC Khai Hung_trinh bao gia_Gia cuoc van chuyen" xfId="2143"/>
    <cellStyle name="_TG-TH_1_THANHLOC Khai Hung_trinh bao gia_Khu dan cu SO 2(TK BV-TC)-1" xfId="2144"/>
    <cellStyle name="_TG-TH_1_THANHLOC Khai Hung_trinh bao gia_KHU DAN CU SUOI VANG" xfId="2145"/>
    <cellStyle name="_TG-TH_1_THANHLOC Khai Hung_trinh bao gia_Khu TDC Phuoc Trung" xfId="2146"/>
    <cellStyle name="_TG-TH_1_THANHLOC Khai Hung_trinh bao gia_Pham Van Thanh" xfId="2147"/>
    <cellStyle name="_TG-TH_1_THANHLOC Khai Hung_trinh bao gia_Phuoc My Giai Doan 3-gia moi-14-10-uni" xfId="2148"/>
    <cellStyle name="_TG-TH_1_THANHLOC Khai Hung_trinh bao gia_Song tra-750-tram nen" xfId="2149"/>
    <cellStyle name="_TG-TH_1_THANHLOC Khai Hung_trinh bao gia_Song tra-750-tram nen 2" xfId="3372"/>
    <cellStyle name="_TG-TH_1_THANHLOC Khai Hung_trinh bao gia_Song tra-750-tram nen 2 2" xfId="6200"/>
    <cellStyle name="_TG-TH_1_THANHLOC Khai Hung_trinh bao gia_Song tra-750-tram nen 2 2 2" xfId="8868"/>
    <cellStyle name="_TG-TH_1_THANHLOC Khai Hung_trinh bao gia_Song tra-750-tram nen 2 3" xfId="7755"/>
    <cellStyle name="_TG-TH_1_THANHLOC Khai Hung_trinh bao gia_Song tra-750-tram nen 3" xfId="6201"/>
    <cellStyle name="_TG-TH_1_THANHLOC Khai Hung_trinh bao gia_Song tra-750-tram nen 3 2" xfId="8869"/>
    <cellStyle name="_TG-TH_1_THANHLOC Khai Hung_trinh bao gia_Song tra-750-tram nen 4" xfId="7325"/>
    <cellStyle name="_TG-TH_1_THANHLOC Khai Hung_trinh bao gia_Thuan Bac-sua lai" xfId="2150"/>
    <cellStyle name="_TG-TH_1_THANHLOC Khai Hung_trinh bao gia_VKim" xfId="2151"/>
    <cellStyle name="_TG-TH_1_THANHLOC Khai Hung_trinh bao gia_VKim 2" xfId="6202"/>
    <cellStyle name="_TG-TH_1_THANHLOC Khai Hung_trinh bao gia_VKim 2 2" xfId="8870"/>
    <cellStyle name="_TG-TH_1_THANHLOC Khai Hung_trinh bao gia_VKim 3" xfId="7326"/>
    <cellStyle name="_TG-TH_1_THG" xfId="2152"/>
    <cellStyle name="_TG-TH_1_THG 2" xfId="4048"/>
    <cellStyle name="_TG-TH_1_THG_Song tra-750-tram nen" xfId="2153"/>
    <cellStyle name="_TG-TH_1_THG_Song tra-750-tram nen 2" xfId="3373"/>
    <cellStyle name="_TG-TH_1_trinh bao gia" xfId="2154"/>
    <cellStyle name="_TG-TH_1_trinh bao gia 2" xfId="4049"/>
    <cellStyle name="_TG-TH_1_trinh bao gia 3" xfId="6203"/>
    <cellStyle name="_TG-TH_1_trinh bao gia 3 2" xfId="8871"/>
    <cellStyle name="_TG-TH_1_trinh bao gia 4" xfId="7327"/>
    <cellStyle name="_TG-TH_1_trinh bao gia_06 Thuy san Ninh Phuoc (luu 21-06)" xfId="2155"/>
    <cellStyle name="_TG-TH_1_trinh bao gia_06 Thuy san Ninh Phuoc (luu 21-06) 2" xfId="6204"/>
    <cellStyle name="_TG-TH_1_trinh bao gia_06 Thuy san Ninh Phuoc (luu 21-06) 2 2" xfId="8872"/>
    <cellStyle name="_TG-TH_1_trinh bao gia_06 Thuy san Ninh Phuoc (luu 21-06) 3" xfId="7328"/>
    <cellStyle name="_TG-TH_1_trinh bao gia_BAO TRO XH-DU TOAN" xfId="2156"/>
    <cellStyle name="_TG-TH_1_trinh bao gia_BAO TRO XH-DU TOAN 2" xfId="6205"/>
    <cellStyle name="_TG-TH_1_trinh bao gia_BAO TRO XH-DU TOAN 2 2" xfId="8873"/>
    <cellStyle name="_TG-TH_1_trinh bao gia_BAO TRO XH-DU TOAN 3" xfId="7329"/>
    <cellStyle name="_TG-TH_1_trinh bao gia_BD" xfId="2157"/>
    <cellStyle name="_TG-TH_1_trinh bao gia_BD 2" xfId="6206"/>
    <cellStyle name="_TG-TH_1_trinh bao gia_BD 2 2" xfId="8874"/>
    <cellStyle name="_TG-TH_1_trinh bao gia_BD 3" xfId="7330"/>
    <cellStyle name="_TG-TH_1_trinh bao gia_DI DOI TRUONG LE QUY DON-HC HOAN CONG" xfId="2158"/>
    <cellStyle name="_TG-TH_1_trinh bao gia_DUONG DOI TAN HOI-NEW 21-8-2006" xfId="2159"/>
    <cellStyle name="_TG-TH_1_trinh bao gia_DUONG DOI TAN HOI-NEW 21-8-2006 2" xfId="6207"/>
    <cellStyle name="_TG-TH_1_trinh bao gia_DUONG DOI TAN HOI-NEW 21-8-2006 2 2" xfId="8875"/>
    <cellStyle name="_TG-TH_1_trinh bao gia_DUONG DOI TAN HOI-NEW 21-8-2006 3" xfId="7331"/>
    <cellStyle name="_TG-TH_1_trinh bao gia_DUONG DOI THI XA-THU HOI-HC 2-3-07 xls" xfId="2160"/>
    <cellStyle name="_TG-TH_1_trinh bao gia_DUONG DOI THI XA-THU HOI-HC 2-3-07 xls 2" xfId="4050"/>
    <cellStyle name="_TG-TH_1_trinh bao gia_DUONG DOI THI XA-THU HOI-HC 2-3-07 xls 3" xfId="6208"/>
    <cellStyle name="_TG-TH_1_trinh bao gia_DUONG DOI THI XA-THU HOI-HC 2-3-07 xls 3 2" xfId="8876"/>
    <cellStyle name="_TG-TH_1_trinh bao gia_DUONG DOI THI XA-THU HOI-HC 2-3-07 xls 4" xfId="7332"/>
    <cellStyle name="_TG-TH_1_trinh bao gia_DUONG DOI THI XA-THU HOI-HC 2-3-07 xls_Song tra-750-tram nen" xfId="2161"/>
    <cellStyle name="_TG-TH_1_trinh bao gia_DUONG DOI THI XA-THU HOI-HC 2-3-07 xls_Song tra-750-tram nen 2" xfId="3374"/>
    <cellStyle name="_TG-TH_1_trinh bao gia_DUONG DOI THI XA-THU HOI-HC 2-3-07 xls_Song tra-750-tram nen 2 2" xfId="6209"/>
    <cellStyle name="_TG-TH_1_trinh bao gia_DUONG DOI THI XA-THU HOI-HC 2-3-07 xls_Song tra-750-tram nen 2 2 2" xfId="8877"/>
    <cellStyle name="_TG-TH_1_trinh bao gia_DUONG DOI THI XA-THU HOI-HC 2-3-07 xls_Song tra-750-tram nen 2 3" xfId="7756"/>
    <cellStyle name="_TG-TH_1_trinh bao gia_DUONG DOI THI XA-THU HOI-HC 2-3-07 xls_Song tra-750-tram nen 3" xfId="6210"/>
    <cellStyle name="_TG-TH_1_trinh bao gia_DUONG DOI THI XA-THU HOI-HC 2-3-07 xls_Song tra-750-tram nen 3 2" xfId="8878"/>
    <cellStyle name="_TG-TH_1_trinh bao gia_DUONG DOI THI XA-THU HOI-HC 2-3-07 xls_Song tra-750-tram nen 4" xfId="7333"/>
    <cellStyle name="_TG-TH_1_trinh bao gia_Gia cuoc van chuyen" xfId="2162"/>
    <cellStyle name="_TG-TH_1_trinh bao gia_Khu dan cu SO 2(TK BV-TC)-1" xfId="2163"/>
    <cellStyle name="_TG-TH_1_trinh bao gia_KHU DAN CU SUOI VANG" xfId="2164"/>
    <cellStyle name="_TG-TH_1_trinh bao gia_Khu TDC Phuoc Trung" xfId="2165"/>
    <cellStyle name="_TG-TH_1_trinh bao gia_Pham Van Thanh" xfId="2166"/>
    <cellStyle name="_TG-TH_1_trinh bao gia_Phuoc My Giai Doan 3-gia moi-14-10-uni" xfId="2167"/>
    <cellStyle name="_TG-TH_1_trinh bao gia_Song tra-750-tram nen" xfId="2168"/>
    <cellStyle name="_TG-TH_1_trinh bao gia_Song tra-750-tram nen 2" xfId="3375"/>
    <cellStyle name="_TG-TH_1_trinh bao gia_Song tra-750-tram nen 2 2" xfId="6211"/>
    <cellStyle name="_TG-TH_1_trinh bao gia_Song tra-750-tram nen 2 2 2" xfId="8879"/>
    <cellStyle name="_TG-TH_1_trinh bao gia_Song tra-750-tram nen 2 3" xfId="7757"/>
    <cellStyle name="_TG-TH_1_trinh bao gia_Song tra-750-tram nen 3" xfId="6212"/>
    <cellStyle name="_TG-TH_1_trinh bao gia_Song tra-750-tram nen 3 2" xfId="8880"/>
    <cellStyle name="_TG-TH_1_trinh bao gia_Song tra-750-tram nen 4" xfId="7335"/>
    <cellStyle name="_TG-TH_1_trinh bao gia_Thuan Bac-sua lai" xfId="2169"/>
    <cellStyle name="_TG-TH_1_trinh bao gia_VKim" xfId="2170"/>
    <cellStyle name="_TG-TH_1_trinh bao gia_VKim 2" xfId="6213"/>
    <cellStyle name="_TG-TH_1_trinh bao gia_VKim 2 2" xfId="8881"/>
    <cellStyle name="_TG-TH_1_trinh bao gia_VKim 3" xfId="7336"/>
    <cellStyle name="_TG-TH_1_Truong day nghe (20.1.06)" xfId="2171"/>
    <cellStyle name="_TG-TH_1_Truong day nghe (20.1.06) 2" xfId="3376"/>
    <cellStyle name="_TG-TH_1_Truong day nghe (20.1.06) 2 2" xfId="6214"/>
    <cellStyle name="_TG-TH_1_Truong day nghe (20.1.06) 2 2 2" xfId="8882"/>
    <cellStyle name="_TG-TH_1_Truong day nghe (20.1.06) 2 3" xfId="7758"/>
    <cellStyle name="_TG-TH_1_Truong day nghe (20.1.06) 3" xfId="6215"/>
    <cellStyle name="_TG-TH_1_Truong day nghe (20.1.06) 3 2" xfId="8883"/>
    <cellStyle name="_TG-TH_1_Truong day nghe (20.1.06) 4" xfId="7337"/>
    <cellStyle name="_TG-TH_2" xfId="2172"/>
    <cellStyle name="_TG-TH_2 2" xfId="4051"/>
    <cellStyle name="_TG-TH_2_07-PHUOC HA.XLS-1" xfId="2173"/>
    <cellStyle name="_TG-TH_2_07-PHUOC HA.XLS-1 2" xfId="4052"/>
    <cellStyle name="_TG-TH_2_07-PHUOC HA.XLS-1_Song tra-750-tram nen" xfId="2174"/>
    <cellStyle name="_TG-TH_2_07-PHUOC HA.XLS-1_Song tra-750-tram nen 2" xfId="3377"/>
    <cellStyle name="_TG-TH_2_BAO CAO KLCT PT2000" xfId="2175"/>
    <cellStyle name="_TG-TH_2_BAO CAO KLCT PT2000 2" xfId="4053"/>
    <cellStyle name="_TG-TH_2_BAO CAO KLCT PT2000_Song tra-750-tram nen" xfId="2176"/>
    <cellStyle name="_TG-TH_2_BAO CAO KLCT PT2000_Song tra-750-tram nen 2" xfId="3378"/>
    <cellStyle name="_TG-TH_2_BAO CAO PT2000" xfId="2177"/>
    <cellStyle name="_TG-TH_2_BAO CAO PT2000 2" xfId="4054"/>
    <cellStyle name="_TG-TH_2_BAO CAO PT2000_Book1" xfId="2178"/>
    <cellStyle name="_TG-TH_2_BAO CAO PT2000_Book1 2" xfId="4055"/>
    <cellStyle name="_TG-TH_2_BAO CAO PT2000_Book1_Song tra-750-tram nen" xfId="2179"/>
    <cellStyle name="_TG-TH_2_BAO CAO PT2000_Book1_Song tra-750-tram nen 2" xfId="3379"/>
    <cellStyle name="_TG-TH_2_BAO CAO PT2000_DT Ngoc Ha" xfId="2180"/>
    <cellStyle name="_TG-TH_2_BAO CAO PT2000_DT Ngoc Ha 2" xfId="4056"/>
    <cellStyle name="_TG-TH_2_BAO CAO PT2000_DT Ngoc Ha_Song tra-750-tram nen" xfId="2181"/>
    <cellStyle name="_TG-TH_2_BAO CAO PT2000_DT Ngoc Ha_Song tra-750-tram nen 2" xfId="3380"/>
    <cellStyle name="_TG-TH_2_BAO CAO PT2000_MUOI TINH PHUOC MINH" xfId="2182"/>
    <cellStyle name="_TG-TH_2_BAO CAO PT2000_MUOI TINH PHUOC MINH 2" xfId="4057"/>
    <cellStyle name="_TG-TH_2_BAO CAO PT2000_MUOI TINH PHUOC MINH_Song tra-750-tram nen" xfId="2183"/>
    <cellStyle name="_TG-TH_2_BAO CAO PT2000_MUOI TINH PHUOC MINH_Song tra-750-tram nen 2" xfId="3381"/>
    <cellStyle name="_TG-TH_2_BAO CAO PT2000_Song tra-750-tram nen" xfId="2184"/>
    <cellStyle name="_TG-TH_2_BAO CAO PT2000_Song tra-750-tram nen 2" xfId="3382"/>
    <cellStyle name="_TG-TH_2_BAO CAO PT2000_TDC Tan My" xfId="2185"/>
    <cellStyle name="_TG-TH_2_BAO CAO PT2000_TDC Tan My 2" xfId="4058"/>
    <cellStyle name="_TG-TH_2_BAO CAO PT2000_TDC Tan My_Song tra-750-tram nen" xfId="2186"/>
    <cellStyle name="_TG-TH_2_BAO CAO PT2000_TDC Tan My_Song tra-750-tram nen 2" xfId="3383"/>
    <cellStyle name="_TG-TH_2_BAO CAO PT2000_trinh bao gia" xfId="2187"/>
    <cellStyle name="_TG-TH_2_BAO CAO PT2000_trinh bao gia 2" xfId="4059"/>
    <cellStyle name="_TG-TH_2_BAO CAO PT2000_trinh bao gia 3" xfId="6216"/>
    <cellStyle name="_TG-TH_2_BAO CAO PT2000_trinh bao gia 3 2" xfId="8884"/>
    <cellStyle name="_TG-TH_2_BAO CAO PT2000_trinh bao gia 4" xfId="7341"/>
    <cellStyle name="_TG-TH_2_BAO CAO PT2000_trinh bao gia_06 Thuy san Ninh Phuoc (luu 21-06)" xfId="2188"/>
    <cellStyle name="_TG-TH_2_BAO CAO PT2000_trinh bao gia_06 Thuy san Ninh Phuoc (luu 21-06) 2" xfId="6217"/>
    <cellStyle name="_TG-TH_2_BAO CAO PT2000_trinh bao gia_06 Thuy san Ninh Phuoc (luu 21-06) 2 2" xfId="8885"/>
    <cellStyle name="_TG-TH_2_BAO CAO PT2000_trinh bao gia_06 Thuy san Ninh Phuoc (luu 21-06) 3" xfId="7342"/>
    <cellStyle name="_TG-TH_2_BAO CAO PT2000_trinh bao gia_BAO TRO XH-DU TOAN" xfId="2189"/>
    <cellStyle name="_TG-TH_2_BAO CAO PT2000_trinh bao gia_BAO TRO XH-DU TOAN 2" xfId="6218"/>
    <cellStyle name="_TG-TH_2_BAO CAO PT2000_trinh bao gia_BAO TRO XH-DU TOAN 2 2" xfId="8886"/>
    <cellStyle name="_TG-TH_2_BAO CAO PT2000_trinh bao gia_BAO TRO XH-DU TOAN 3" xfId="7343"/>
    <cellStyle name="_TG-TH_2_BAO CAO PT2000_trinh bao gia_BD" xfId="2190"/>
    <cellStyle name="_TG-TH_2_BAO CAO PT2000_trinh bao gia_BD 2" xfId="6219"/>
    <cellStyle name="_TG-TH_2_BAO CAO PT2000_trinh bao gia_BD 2 2" xfId="8887"/>
    <cellStyle name="_TG-TH_2_BAO CAO PT2000_trinh bao gia_BD 3" xfId="7344"/>
    <cellStyle name="_TG-TH_2_BAO CAO PT2000_trinh bao gia_DI DOI TRUONG LE QUY DON-HC HOAN CONG" xfId="2191"/>
    <cellStyle name="_TG-TH_2_BAO CAO PT2000_trinh bao gia_DUONG DOI TAN HOI-NEW 21-8-2006" xfId="2192"/>
    <cellStyle name="_TG-TH_2_BAO CAO PT2000_trinh bao gia_DUONG DOI TAN HOI-NEW 21-8-2006 2" xfId="6220"/>
    <cellStyle name="_TG-TH_2_BAO CAO PT2000_trinh bao gia_DUONG DOI TAN HOI-NEW 21-8-2006 2 2" xfId="8888"/>
    <cellStyle name="_TG-TH_2_BAO CAO PT2000_trinh bao gia_DUONG DOI TAN HOI-NEW 21-8-2006 3" xfId="7345"/>
    <cellStyle name="_TG-TH_2_BAO CAO PT2000_trinh bao gia_DUONG DOI THI XA-THU HOI-HC 2-3-07 xls" xfId="2193"/>
    <cellStyle name="_TG-TH_2_BAO CAO PT2000_trinh bao gia_DUONG DOI THI XA-THU HOI-HC 2-3-07 xls 2" xfId="4060"/>
    <cellStyle name="_TG-TH_2_BAO CAO PT2000_trinh bao gia_DUONG DOI THI XA-THU HOI-HC 2-3-07 xls 3" xfId="6221"/>
    <cellStyle name="_TG-TH_2_BAO CAO PT2000_trinh bao gia_DUONG DOI THI XA-THU HOI-HC 2-3-07 xls 3 2" xfId="8889"/>
    <cellStyle name="_TG-TH_2_BAO CAO PT2000_trinh bao gia_DUONG DOI THI XA-THU HOI-HC 2-3-07 xls 4" xfId="7346"/>
    <cellStyle name="_TG-TH_2_BAO CAO PT2000_trinh bao gia_DUONG DOI THI XA-THU HOI-HC 2-3-07 xls_Song tra-750-tram nen" xfId="2194"/>
    <cellStyle name="_TG-TH_2_BAO CAO PT2000_trinh bao gia_DUONG DOI THI XA-THU HOI-HC 2-3-07 xls_Song tra-750-tram nen 2" xfId="3384"/>
    <cellStyle name="_TG-TH_2_BAO CAO PT2000_trinh bao gia_DUONG DOI THI XA-THU HOI-HC 2-3-07 xls_Song tra-750-tram nen 2 2" xfId="6222"/>
    <cellStyle name="_TG-TH_2_BAO CAO PT2000_trinh bao gia_DUONG DOI THI XA-THU HOI-HC 2-3-07 xls_Song tra-750-tram nen 2 2 2" xfId="8890"/>
    <cellStyle name="_TG-TH_2_BAO CAO PT2000_trinh bao gia_DUONG DOI THI XA-THU HOI-HC 2-3-07 xls_Song tra-750-tram nen 2 3" xfId="7760"/>
    <cellStyle name="_TG-TH_2_BAO CAO PT2000_trinh bao gia_DUONG DOI THI XA-THU HOI-HC 2-3-07 xls_Song tra-750-tram nen 3" xfId="6223"/>
    <cellStyle name="_TG-TH_2_BAO CAO PT2000_trinh bao gia_DUONG DOI THI XA-THU HOI-HC 2-3-07 xls_Song tra-750-tram nen 3 2" xfId="8891"/>
    <cellStyle name="_TG-TH_2_BAO CAO PT2000_trinh bao gia_DUONG DOI THI XA-THU HOI-HC 2-3-07 xls_Song tra-750-tram nen 4" xfId="7347"/>
    <cellStyle name="_TG-TH_2_BAO CAO PT2000_trinh bao gia_Gia cuoc van chuyen" xfId="2195"/>
    <cellStyle name="_TG-TH_2_BAO CAO PT2000_trinh bao gia_Khu dan cu SO 2(TK BV-TC)-1" xfId="2196"/>
    <cellStyle name="_TG-TH_2_BAO CAO PT2000_trinh bao gia_KHU DAN CU SUOI VANG" xfId="2197"/>
    <cellStyle name="_TG-TH_2_BAO CAO PT2000_trinh bao gia_Khu TDC Phuoc Trung" xfId="2198"/>
    <cellStyle name="_TG-TH_2_BAO CAO PT2000_trinh bao gia_Pham Van Thanh" xfId="2199"/>
    <cellStyle name="_TG-TH_2_BAO CAO PT2000_trinh bao gia_Phuoc My Giai Doan 3-gia moi-14-10-uni" xfId="2200"/>
    <cellStyle name="_TG-TH_2_BAO CAO PT2000_trinh bao gia_Song tra-750-tram nen" xfId="2201"/>
    <cellStyle name="_TG-TH_2_BAO CAO PT2000_trinh bao gia_Song tra-750-tram nen 2" xfId="3385"/>
    <cellStyle name="_TG-TH_2_BAO CAO PT2000_trinh bao gia_Song tra-750-tram nen 2 2" xfId="6224"/>
    <cellStyle name="_TG-TH_2_BAO CAO PT2000_trinh bao gia_Song tra-750-tram nen 2 2 2" xfId="8892"/>
    <cellStyle name="_TG-TH_2_BAO CAO PT2000_trinh bao gia_Song tra-750-tram nen 2 3" xfId="7761"/>
    <cellStyle name="_TG-TH_2_BAO CAO PT2000_trinh bao gia_Song tra-750-tram nen 3" xfId="6225"/>
    <cellStyle name="_TG-TH_2_BAO CAO PT2000_trinh bao gia_Song tra-750-tram nen 3 2" xfId="8893"/>
    <cellStyle name="_TG-TH_2_BAO CAO PT2000_trinh bao gia_Song tra-750-tram nen 4" xfId="7348"/>
    <cellStyle name="_TG-TH_2_BAO CAO PT2000_trinh bao gia_Thuan Bac-sua lai" xfId="2202"/>
    <cellStyle name="_TG-TH_2_BAO CAO PT2000_trinh bao gia_VKim" xfId="2203"/>
    <cellStyle name="_TG-TH_2_BAO CAO PT2000_trinh bao gia_VKim 2" xfId="6226"/>
    <cellStyle name="_TG-TH_2_BAO CAO PT2000_trinh bao gia_VKim 2 2" xfId="8894"/>
    <cellStyle name="_TG-TH_2_BAO CAO PT2000_trinh bao gia_VKim 3" xfId="7349"/>
    <cellStyle name="_TG-TH_2_BAO CAO PT2000_Truong day nghe (20.1.06)" xfId="2204"/>
    <cellStyle name="_TG-TH_2_BAO CAO PT2000_Truong day nghe (20.1.06) 2" xfId="3386"/>
    <cellStyle name="_TG-TH_2_Bao cao XDCB 2001 - T11 KH dieu chinh 20-11-THAI" xfId="2205"/>
    <cellStyle name="_TG-TH_2_Bao cao XDCB 2001 - T11 KH dieu chinh 20-11-THAI 2" xfId="4061"/>
    <cellStyle name="_TG-TH_2_Bao cao XDCB 2001 - T11 KH dieu chinh 20-11-THAI_Book1" xfId="2206"/>
    <cellStyle name="_TG-TH_2_Bao cao XDCB 2001 - T11 KH dieu chinh 20-11-THAI_Book1 2" xfId="4062"/>
    <cellStyle name="_TG-TH_2_Bao cao XDCB 2001 - T11 KH dieu chinh 20-11-THAI_Book1_Song tra-750-tram nen" xfId="2207"/>
    <cellStyle name="_TG-TH_2_Bao cao XDCB 2001 - T11 KH dieu chinh 20-11-THAI_Book1_Song tra-750-tram nen 2" xfId="3387"/>
    <cellStyle name="_TG-TH_2_Bao cao XDCB 2001 - T11 KH dieu chinh 20-11-THAI_DT Ngoc Ha" xfId="2208"/>
    <cellStyle name="_TG-TH_2_Bao cao XDCB 2001 - T11 KH dieu chinh 20-11-THAI_DT Ngoc Ha 2" xfId="4063"/>
    <cellStyle name="_TG-TH_2_Bao cao XDCB 2001 - T11 KH dieu chinh 20-11-THAI_DT Ngoc Ha_Song tra-750-tram nen" xfId="2209"/>
    <cellStyle name="_TG-TH_2_Bao cao XDCB 2001 - T11 KH dieu chinh 20-11-THAI_DT Ngoc Ha_Song tra-750-tram nen 2" xfId="3388"/>
    <cellStyle name="_TG-TH_2_Bao cao XDCB 2001 - T11 KH dieu chinh 20-11-THAI_MUOI TINH PHUOC MINH" xfId="2210"/>
    <cellStyle name="_TG-TH_2_Bao cao XDCB 2001 - T11 KH dieu chinh 20-11-THAI_MUOI TINH PHUOC MINH 2" xfId="4064"/>
    <cellStyle name="_TG-TH_2_Bao cao XDCB 2001 - T11 KH dieu chinh 20-11-THAI_MUOI TINH PHUOC MINH_Song tra-750-tram nen" xfId="2211"/>
    <cellStyle name="_TG-TH_2_Bao cao XDCB 2001 - T11 KH dieu chinh 20-11-THAI_MUOI TINH PHUOC MINH_Song tra-750-tram nen 2" xfId="3389"/>
    <cellStyle name="_TG-TH_2_Bao cao XDCB 2001 - T11 KH dieu chinh 20-11-THAI_Song tra-750-tram nen" xfId="2212"/>
    <cellStyle name="_TG-TH_2_Bao cao XDCB 2001 - T11 KH dieu chinh 20-11-THAI_Song tra-750-tram nen 2" xfId="3390"/>
    <cellStyle name="_TG-TH_2_Bao cao XDCB 2001 - T11 KH dieu chinh 20-11-THAI_TDC Tan My" xfId="2213"/>
    <cellStyle name="_TG-TH_2_Bao cao XDCB 2001 - T11 KH dieu chinh 20-11-THAI_TDC Tan My 2" xfId="4065"/>
    <cellStyle name="_TG-TH_2_Bao cao XDCB 2001 - T11 KH dieu chinh 20-11-THAI_TDC Tan My_Song tra-750-tram nen" xfId="2214"/>
    <cellStyle name="_TG-TH_2_Bao cao XDCB 2001 - T11 KH dieu chinh 20-11-THAI_TDC Tan My_Song tra-750-tram nen 2" xfId="3391"/>
    <cellStyle name="_TG-TH_2_Bao cao XDCB 2001 - T11 KH dieu chinh 20-11-THAI_trinh bao gia" xfId="2215"/>
    <cellStyle name="_TG-TH_2_Bao cao XDCB 2001 - T11 KH dieu chinh 20-11-THAI_trinh bao gia 2" xfId="4066"/>
    <cellStyle name="_TG-TH_2_Bao cao XDCB 2001 - T11 KH dieu chinh 20-11-THAI_trinh bao gia 3" xfId="6227"/>
    <cellStyle name="_TG-TH_2_Bao cao XDCB 2001 - T11 KH dieu chinh 20-11-THAI_trinh bao gia 3 2" xfId="8895"/>
    <cellStyle name="_TG-TH_2_Bao cao XDCB 2001 - T11 KH dieu chinh 20-11-THAI_trinh bao gia 4" xfId="7350"/>
    <cellStyle name="_TG-TH_2_Bao cao XDCB 2001 - T11 KH dieu chinh 20-11-THAI_trinh bao gia_06 Thuy san Ninh Phuoc (luu 21-06)" xfId="2216"/>
    <cellStyle name="_TG-TH_2_Bao cao XDCB 2001 - T11 KH dieu chinh 20-11-THAI_trinh bao gia_06 Thuy san Ninh Phuoc (luu 21-06) 2" xfId="6228"/>
    <cellStyle name="_TG-TH_2_Bao cao XDCB 2001 - T11 KH dieu chinh 20-11-THAI_trinh bao gia_06 Thuy san Ninh Phuoc (luu 21-06) 2 2" xfId="8896"/>
    <cellStyle name="_TG-TH_2_Bao cao XDCB 2001 - T11 KH dieu chinh 20-11-THAI_trinh bao gia_06 Thuy san Ninh Phuoc (luu 21-06) 3" xfId="7351"/>
    <cellStyle name="_TG-TH_2_Bao cao XDCB 2001 - T11 KH dieu chinh 20-11-THAI_trinh bao gia_BAO TRO XH-DU TOAN" xfId="2217"/>
    <cellStyle name="_TG-TH_2_Bao cao XDCB 2001 - T11 KH dieu chinh 20-11-THAI_trinh bao gia_BAO TRO XH-DU TOAN 2" xfId="6229"/>
    <cellStyle name="_TG-TH_2_Bao cao XDCB 2001 - T11 KH dieu chinh 20-11-THAI_trinh bao gia_BAO TRO XH-DU TOAN 2 2" xfId="8897"/>
    <cellStyle name="_TG-TH_2_Bao cao XDCB 2001 - T11 KH dieu chinh 20-11-THAI_trinh bao gia_BAO TRO XH-DU TOAN 3" xfId="7352"/>
    <cellStyle name="_TG-TH_2_Bao cao XDCB 2001 - T11 KH dieu chinh 20-11-THAI_trinh bao gia_BD" xfId="2218"/>
    <cellStyle name="_TG-TH_2_Bao cao XDCB 2001 - T11 KH dieu chinh 20-11-THAI_trinh bao gia_BD 2" xfId="6230"/>
    <cellStyle name="_TG-TH_2_Bao cao XDCB 2001 - T11 KH dieu chinh 20-11-THAI_trinh bao gia_BD 2 2" xfId="8898"/>
    <cellStyle name="_TG-TH_2_Bao cao XDCB 2001 - T11 KH dieu chinh 20-11-THAI_trinh bao gia_BD 3" xfId="7353"/>
    <cellStyle name="_TG-TH_2_Bao cao XDCB 2001 - T11 KH dieu chinh 20-11-THAI_trinh bao gia_DI DOI TRUONG LE QUY DON-HC HOAN CONG" xfId="2219"/>
    <cellStyle name="_TG-TH_2_Bao cao XDCB 2001 - T11 KH dieu chinh 20-11-THAI_trinh bao gia_DUONG DOI TAN HOI-NEW 21-8-2006" xfId="2220"/>
    <cellStyle name="_TG-TH_2_Bao cao XDCB 2001 - T11 KH dieu chinh 20-11-THAI_trinh bao gia_DUONG DOI TAN HOI-NEW 21-8-2006 2" xfId="6231"/>
    <cellStyle name="_TG-TH_2_Bao cao XDCB 2001 - T11 KH dieu chinh 20-11-THAI_trinh bao gia_DUONG DOI TAN HOI-NEW 21-8-2006 2 2" xfId="8899"/>
    <cellStyle name="_TG-TH_2_Bao cao XDCB 2001 - T11 KH dieu chinh 20-11-THAI_trinh bao gia_DUONG DOI TAN HOI-NEW 21-8-2006 3" xfId="7354"/>
    <cellStyle name="_TG-TH_2_Bao cao XDCB 2001 - T11 KH dieu chinh 20-11-THAI_trinh bao gia_DUONG DOI THI XA-THU HOI-HC 2-3-07 xls" xfId="2221"/>
    <cellStyle name="_TG-TH_2_Bao cao XDCB 2001 - T11 KH dieu chinh 20-11-THAI_trinh bao gia_DUONG DOI THI XA-THU HOI-HC 2-3-07 xls 2" xfId="4067"/>
    <cellStyle name="_TG-TH_2_Bao cao XDCB 2001 - T11 KH dieu chinh 20-11-THAI_trinh bao gia_DUONG DOI THI XA-THU HOI-HC 2-3-07 xls 3" xfId="6232"/>
    <cellStyle name="_TG-TH_2_Bao cao XDCB 2001 - T11 KH dieu chinh 20-11-THAI_trinh bao gia_DUONG DOI THI XA-THU HOI-HC 2-3-07 xls 3 2" xfId="8900"/>
    <cellStyle name="_TG-TH_2_Bao cao XDCB 2001 - T11 KH dieu chinh 20-11-THAI_trinh bao gia_DUONG DOI THI XA-THU HOI-HC 2-3-07 xls 4" xfId="7355"/>
    <cellStyle name="_TG-TH_2_Bao cao XDCB 2001 - T11 KH dieu chinh 20-11-THAI_trinh bao gia_DUONG DOI THI XA-THU HOI-HC 2-3-07 xls_Song tra-750-tram nen" xfId="2222"/>
    <cellStyle name="_TG-TH_2_Bao cao XDCB 2001 - T11 KH dieu chinh 20-11-THAI_trinh bao gia_DUONG DOI THI XA-THU HOI-HC 2-3-07 xls_Song tra-750-tram nen 2" xfId="3392"/>
    <cellStyle name="_TG-TH_2_Bao cao XDCB 2001 - T11 KH dieu chinh 20-11-THAI_trinh bao gia_DUONG DOI THI XA-THU HOI-HC 2-3-07 xls_Song tra-750-tram nen 2 2" xfId="6233"/>
    <cellStyle name="_TG-TH_2_Bao cao XDCB 2001 - T11 KH dieu chinh 20-11-THAI_trinh bao gia_DUONG DOI THI XA-THU HOI-HC 2-3-07 xls_Song tra-750-tram nen 2 2 2" xfId="8901"/>
    <cellStyle name="_TG-TH_2_Bao cao XDCB 2001 - T11 KH dieu chinh 20-11-THAI_trinh bao gia_DUONG DOI THI XA-THU HOI-HC 2-3-07 xls_Song tra-750-tram nen 2 3" xfId="7762"/>
    <cellStyle name="_TG-TH_2_Bao cao XDCB 2001 - T11 KH dieu chinh 20-11-THAI_trinh bao gia_DUONG DOI THI XA-THU HOI-HC 2-3-07 xls_Song tra-750-tram nen 3" xfId="6234"/>
    <cellStyle name="_TG-TH_2_Bao cao XDCB 2001 - T11 KH dieu chinh 20-11-THAI_trinh bao gia_DUONG DOI THI XA-THU HOI-HC 2-3-07 xls_Song tra-750-tram nen 3 2" xfId="8902"/>
    <cellStyle name="_TG-TH_2_Bao cao XDCB 2001 - T11 KH dieu chinh 20-11-THAI_trinh bao gia_DUONG DOI THI XA-THU HOI-HC 2-3-07 xls_Song tra-750-tram nen 4" xfId="7356"/>
    <cellStyle name="_TG-TH_2_Bao cao XDCB 2001 - T11 KH dieu chinh 20-11-THAI_trinh bao gia_Gia cuoc van chuyen" xfId="2223"/>
    <cellStyle name="_TG-TH_2_Bao cao XDCB 2001 - T11 KH dieu chinh 20-11-THAI_trinh bao gia_Khu dan cu SO 2(TK BV-TC)-1" xfId="2224"/>
    <cellStyle name="_TG-TH_2_Bao cao XDCB 2001 - T11 KH dieu chinh 20-11-THAI_trinh bao gia_KHU DAN CU SUOI VANG" xfId="2225"/>
    <cellStyle name="_TG-TH_2_Bao cao XDCB 2001 - T11 KH dieu chinh 20-11-THAI_trinh bao gia_Khu TDC Phuoc Trung" xfId="2226"/>
    <cellStyle name="_TG-TH_2_Bao cao XDCB 2001 - T11 KH dieu chinh 20-11-THAI_trinh bao gia_Pham Van Thanh" xfId="2227"/>
    <cellStyle name="_TG-TH_2_Bao cao XDCB 2001 - T11 KH dieu chinh 20-11-THAI_trinh bao gia_Phuoc My Giai Doan 3-gia moi-14-10-uni" xfId="2228"/>
    <cellStyle name="_TG-TH_2_Bao cao XDCB 2001 - T11 KH dieu chinh 20-11-THAI_trinh bao gia_Song tra-750-tram nen" xfId="2229"/>
    <cellStyle name="_TG-TH_2_Bao cao XDCB 2001 - T11 KH dieu chinh 20-11-THAI_trinh bao gia_Song tra-750-tram nen 2" xfId="3393"/>
    <cellStyle name="_TG-TH_2_Bao cao XDCB 2001 - T11 KH dieu chinh 20-11-THAI_trinh bao gia_Song tra-750-tram nen 2 2" xfId="6235"/>
    <cellStyle name="_TG-TH_2_Bao cao XDCB 2001 - T11 KH dieu chinh 20-11-THAI_trinh bao gia_Song tra-750-tram nen 2 2 2" xfId="8903"/>
    <cellStyle name="_TG-TH_2_Bao cao XDCB 2001 - T11 KH dieu chinh 20-11-THAI_trinh bao gia_Song tra-750-tram nen 2 3" xfId="7763"/>
    <cellStyle name="_TG-TH_2_Bao cao XDCB 2001 - T11 KH dieu chinh 20-11-THAI_trinh bao gia_Song tra-750-tram nen 3" xfId="6236"/>
    <cellStyle name="_TG-TH_2_Bao cao XDCB 2001 - T11 KH dieu chinh 20-11-THAI_trinh bao gia_Song tra-750-tram nen 3 2" xfId="8904"/>
    <cellStyle name="_TG-TH_2_Bao cao XDCB 2001 - T11 KH dieu chinh 20-11-THAI_trinh bao gia_Song tra-750-tram nen 4" xfId="7357"/>
    <cellStyle name="_TG-TH_2_Bao cao XDCB 2001 - T11 KH dieu chinh 20-11-THAI_trinh bao gia_Thuan Bac-sua lai" xfId="2230"/>
    <cellStyle name="_TG-TH_2_Bao cao XDCB 2001 - T11 KH dieu chinh 20-11-THAI_trinh bao gia_VKim" xfId="2231"/>
    <cellStyle name="_TG-TH_2_Bao cao XDCB 2001 - T11 KH dieu chinh 20-11-THAI_trinh bao gia_VKim 2" xfId="6237"/>
    <cellStyle name="_TG-TH_2_Bao cao XDCB 2001 - T11 KH dieu chinh 20-11-THAI_trinh bao gia_VKim 2 2" xfId="8905"/>
    <cellStyle name="_TG-TH_2_Bao cao XDCB 2001 - T11 KH dieu chinh 20-11-THAI_trinh bao gia_VKim 3" xfId="7358"/>
    <cellStyle name="_TG-TH_2_Bao cao XDCB 2001 - T11 KH dieu chinh 20-11-THAI_Truong day nghe (20.1.06)" xfId="2232"/>
    <cellStyle name="_TG-TH_2_Bao cao XDCB 2001 - T11 KH dieu chinh 20-11-THAI_Truong day nghe (20.1.06) 2" xfId="3394"/>
    <cellStyle name="_TG-TH_2_Book1" xfId="2233"/>
    <cellStyle name="_TG-TH_2_Book1 2" xfId="4068"/>
    <cellStyle name="_TG-TH_2_Book1_07-PHUOC HA.XLS-1" xfId="2234"/>
    <cellStyle name="_TG-TH_2_Book1_07-PHUOC HA.XLS-1 2" xfId="4069"/>
    <cellStyle name="_TG-TH_2_Book1_07-PHUOC HA.XLS-1_Song tra-750-tram nen" xfId="2235"/>
    <cellStyle name="_TG-TH_2_Book1_07-PHUOC HA.XLS-1_Song tra-750-tram nen 2" xfId="3395"/>
    <cellStyle name="_TG-TH_2_Book1_1" xfId="2236"/>
    <cellStyle name="_TG-TH_2_Book1_1 2" xfId="4070"/>
    <cellStyle name="_TG-TH_2_Book1_1_Song tra-750-tram nen" xfId="2237"/>
    <cellStyle name="_TG-TH_2_Book1_1_Song tra-750-tram nen 2" xfId="3396"/>
    <cellStyle name="_TG-TH_2_Book1_2" xfId="2238"/>
    <cellStyle name="_TG-TH_2_Book1_2 2" xfId="4071"/>
    <cellStyle name="_TG-TH_2_Book1_2_Song tra-750-tram nen" xfId="2239"/>
    <cellStyle name="_TG-TH_2_Book1_2_Song tra-750-tram nen 2" xfId="3397"/>
    <cellStyle name="_TG-TH_2_Book1_2_trinh bao gia" xfId="2240"/>
    <cellStyle name="_TG-TH_2_Book1_2_trinh bao gia 2" xfId="4072"/>
    <cellStyle name="_TG-TH_2_Book1_2_trinh bao gia_Song tra-750-tram nen" xfId="2241"/>
    <cellStyle name="_TG-TH_2_Book1_2_trinh bao gia_Song tra-750-tram nen 2" xfId="3398"/>
    <cellStyle name="_TG-TH_2_Book1_3" xfId="2242"/>
    <cellStyle name="_TG-TH_2_Book1_3 2" xfId="4073"/>
    <cellStyle name="_TG-TH_2_Book1_3_DT Ngoc Ha" xfId="2243"/>
    <cellStyle name="_TG-TH_2_Book1_3_DT Ngoc Ha 2" xfId="4074"/>
    <cellStyle name="_TG-TH_2_Book1_3_DT Ngoc Ha_Song tra-750-tram nen" xfId="2244"/>
    <cellStyle name="_TG-TH_2_Book1_3_DT Ngoc Ha_Song tra-750-tram nen 2" xfId="3399"/>
    <cellStyle name="_TG-TH_2_Book1_3_Song tra-750-tram nen" xfId="2245"/>
    <cellStyle name="_TG-TH_2_Book1_3_trinh bao gia" xfId="2246"/>
    <cellStyle name="_TG-TH_2_Book1_3_trinh bao gia 2" xfId="4075"/>
    <cellStyle name="_TG-TH_2_Book1_3_trinh bao gia_Song tra-750-tram nen" xfId="2247"/>
    <cellStyle name="_TG-TH_2_Book1_Book1" xfId="2248"/>
    <cellStyle name="_TG-TH_2_Book1_Book1 2" xfId="4076"/>
    <cellStyle name="_TG-TH_2_Book1_Book1 3" xfId="7360"/>
    <cellStyle name="_TG-TH_2_Book1_Book1 4" xfId="10472"/>
    <cellStyle name="_TG-TH_2_Book1_Book1_Song tra-750-tram nen" xfId="2249"/>
    <cellStyle name="_TG-TH_2_Book1_Book1_Song tra-750-tram nen 2" xfId="3400"/>
    <cellStyle name="_TG-TH_2_Book1_Book1_Song tra-750-tram nen 2 2" xfId="7765"/>
    <cellStyle name="_TG-TH_2_Book1_Book1_Song tra-750-tram nen 2 3" xfId="10534"/>
    <cellStyle name="_TG-TH_2_Book1_Book1_Song tra-750-tram nen 3" xfId="7361"/>
    <cellStyle name="_TG-TH_2_Book1_Book1_Song tra-750-tram nen 4" xfId="10473"/>
    <cellStyle name="_TG-TH_2_Book1_DT Ngoc Ha" xfId="2250"/>
    <cellStyle name="_TG-TH_2_Book1_DT Ngoc Ha 2" xfId="4077"/>
    <cellStyle name="_TG-TH_2_Book1_DT Ngoc Ha_Song tra-750-tram nen" xfId="2251"/>
    <cellStyle name="_TG-TH_2_Book1_DT Ngoc Ha_Song tra-750-tram nen 2" xfId="3401"/>
    <cellStyle name="_TG-TH_2_Book1_KH2-06 PT LHT Binh Thanh 2003" xfId="2252"/>
    <cellStyle name="_TG-TH_2_Book1_KH2-06 PT LHT Binh Thanh 2003 2" xfId="4078"/>
    <cellStyle name="_TG-TH_2_Book1_KH2-06 PT LHT Binh Thanh 2003_Song tra-750-tram nen" xfId="2253"/>
    <cellStyle name="_TG-TH_2_Book1_KH2-06 PT LHT Binh Thanh 2003_Song tra-750-tram nen 2" xfId="3402"/>
    <cellStyle name="_TG-TH_2_Book1_MUOI TINH PHUOC MINH" xfId="2254"/>
    <cellStyle name="_TG-TH_2_Book1_MUOI TINH PHUOC MINH 2" xfId="4079"/>
    <cellStyle name="_TG-TH_2_Book1_MUOI TINH PHUOC MINH_Song tra-750-tram nen" xfId="2255"/>
    <cellStyle name="_TG-TH_2_Book1_MUOI TINH PHUOC MINH_Song tra-750-tram nen 2" xfId="3403"/>
    <cellStyle name="_TG-TH_2_Book1_Song tra-750-tram nen" xfId="2256"/>
    <cellStyle name="_TG-TH_2_Book1_Song tra-750-tram nen 2" xfId="3404"/>
    <cellStyle name="_TG-TH_2_Book1_TDC Tan My" xfId="2257"/>
    <cellStyle name="_TG-TH_2_Book1_TDC Tan My 2" xfId="4080"/>
    <cellStyle name="_TG-TH_2_Book1_TDC Tan My_Song tra-750-tram nen" xfId="2258"/>
    <cellStyle name="_TG-TH_2_Book1_TDC Tan My_Song tra-750-tram nen 2" xfId="3405"/>
    <cellStyle name="_TG-TH_2_Book1_THANHLOC Khai Hung" xfId="2259"/>
    <cellStyle name="_TG-TH_2_Book1_THANHLOC Khai Hung 2" xfId="4081"/>
    <cellStyle name="_TG-TH_2_Book1_THANHLOC Khai Hung_Song tra-750-tram nen" xfId="2260"/>
    <cellStyle name="_TG-TH_2_Book1_THANHLOC Khai Hung_Song tra-750-tram nen 2" xfId="3406"/>
    <cellStyle name="_TG-TH_2_Book1_Truong day nghe (20.1.06)" xfId="2261"/>
    <cellStyle name="_TG-TH_2_Book1_Truong day nghe (20.1.06) 2" xfId="3407"/>
    <cellStyle name="_TG-TH_2_DAU NOI PL-CL TAI PHU LAMHC" xfId="2262"/>
    <cellStyle name="_TG-TH_2_DAU NOI PL-CL TAI PHU LAMHC 2" xfId="4082"/>
    <cellStyle name="_TG-TH_2_DAU NOI PL-CL TAI PHU LAMHC_Song tra-750-tram nen" xfId="2263"/>
    <cellStyle name="_TG-TH_2_DAU NOI PL-CL TAI PHU LAMHC_Song tra-750-tram nen 2" xfId="3408"/>
    <cellStyle name="_TG-TH_2_DT Ngoc Ha" xfId="2264"/>
    <cellStyle name="_TG-TH_2_DT Ngoc Ha 2" xfId="4083"/>
    <cellStyle name="_TG-TH_2_DT Ngoc Ha 3" xfId="6238"/>
    <cellStyle name="_TG-TH_2_DT Ngoc Ha 3 2" xfId="8906"/>
    <cellStyle name="_TG-TH_2_DT Ngoc Ha 4" xfId="7365"/>
    <cellStyle name="_TG-TH_2_DT Ngoc Ha_Song tra-750-tram nen" xfId="2265"/>
    <cellStyle name="_TG-TH_2_DT Ngoc Ha_Song tra-750-tram nen 2" xfId="3409"/>
    <cellStyle name="_TG-TH_2_DT Ngoc Ha_Song tra-750-tram nen 2 2" xfId="6239"/>
    <cellStyle name="_TG-TH_2_DT Ngoc Ha_Song tra-750-tram nen 2 2 2" xfId="8907"/>
    <cellStyle name="_TG-TH_2_DT Ngoc Ha_Song tra-750-tram nen 2 3" xfId="7768"/>
    <cellStyle name="_TG-TH_2_DT Ngoc Ha_Song tra-750-tram nen 3" xfId="6240"/>
    <cellStyle name="_TG-TH_2_DT Ngoc Ha_Song tra-750-tram nen 3 2" xfId="8908"/>
    <cellStyle name="_TG-TH_2_DT Ngoc Ha_Song tra-750-tram nen 4" xfId="7366"/>
    <cellStyle name="_TG-TH_2_DTCDT MR.2N110.HOCMON.TDTOAN.CCUNG" xfId="2266"/>
    <cellStyle name="_TG-TH_2_DTCDT MR.2N110.HOCMON.TDTOAN.CCUNG 2" xfId="4084"/>
    <cellStyle name="_TG-TH_2_DTCDT MR.2N110.HOCMON.TDTOAN.CCUNG_Song tra-750-tram nen" xfId="2267"/>
    <cellStyle name="_TG-TH_2_DTCDT MR.2N110.HOCMON.TDTOAN.CCUNG_Song tra-750-tram nen 2" xfId="3410"/>
    <cellStyle name="_TG-TH_2_DUTOAN_DAMDOI_PD1" xfId="2268"/>
    <cellStyle name="_TG-TH_2_DUTOAN_DAMDOI_PD1 2" xfId="4085"/>
    <cellStyle name="_TG-TH_2_DUTOAN_DAMDOI_PD1_Song tra-750-tram nen" xfId="2269"/>
    <cellStyle name="_TG-TH_2_DUTOAN_DAMDOI_PD1_Song tra-750-tram nen 2" xfId="3411"/>
    <cellStyle name="_TG-TH_2_KH2-06 PT LHT Binh Thanh 2003" xfId="2270"/>
    <cellStyle name="_TG-TH_2_KH2-06 PT LHT Binh Thanh 2003 2" xfId="4086"/>
    <cellStyle name="_TG-TH_2_KH2-06 PT LHT Binh Thanh 2003_Book1" xfId="2271"/>
    <cellStyle name="_TG-TH_2_KH2-06 PT LHT Binh Thanh 2003_Book1 2" xfId="4087"/>
    <cellStyle name="_TG-TH_2_KH2-06 PT LHT Binh Thanh 2003_Book1_Song tra-750-tram nen" xfId="2272"/>
    <cellStyle name="_TG-TH_2_KH2-06 PT LHT Binh Thanh 2003_Book1_Song tra-750-tram nen 2" xfId="3412"/>
    <cellStyle name="_TG-TH_2_KH2-06 PT LHT Binh Thanh 2003_Song tra-750-tram nen" xfId="2273"/>
    <cellStyle name="_TG-TH_2_KH2-06 PT LHT Binh Thanh 2003_Song tra-750-tram nen 2" xfId="3413"/>
    <cellStyle name="_TG-TH_2_KH2-06 PT LHT Binh Thanh 2003_trinh bao gia" xfId="2274"/>
    <cellStyle name="_TG-TH_2_KH2-06 PT LHT Binh Thanh 2003_trinh bao gia 2" xfId="4088"/>
    <cellStyle name="_TG-TH_2_KH2-06 PT LHT Binh Thanh 2003_trinh bao gia 3" xfId="6241"/>
    <cellStyle name="_TG-TH_2_KH2-06 PT LHT Binh Thanh 2003_trinh bao gia 3 2" xfId="8909"/>
    <cellStyle name="_TG-TH_2_KH2-06 PT LHT Binh Thanh 2003_trinh bao gia 4" xfId="7367"/>
    <cellStyle name="_TG-TH_2_KH2-06 PT LHT Binh Thanh 2003_trinh bao gia_06 Thuy san Ninh Phuoc (luu 21-06)" xfId="2275"/>
    <cellStyle name="_TG-TH_2_KH2-06 PT LHT Binh Thanh 2003_trinh bao gia_06 Thuy san Ninh Phuoc (luu 21-06) 2" xfId="6242"/>
    <cellStyle name="_TG-TH_2_KH2-06 PT LHT Binh Thanh 2003_trinh bao gia_06 Thuy san Ninh Phuoc (luu 21-06) 2 2" xfId="8910"/>
    <cellStyle name="_TG-TH_2_KH2-06 PT LHT Binh Thanh 2003_trinh bao gia_06 Thuy san Ninh Phuoc (luu 21-06) 3" xfId="7368"/>
    <cellStyle name="_TG-TH_2_KH2-06 PT LHT Binh Thanh 2003_trinh bao gia_BAO TRO XH-DU TOAN" xfId="2276"/>
    <cellStyle name="_TG-TH_2_KH2-06 PT LHT Binh Thanh 2003_trinh bao gia_BAO TRO XH-DU TOAN 2" xfId="6243"/>
    <cellStyle name="_TG-TH_2_KH2-06 PT LHT Binh Thanh 2003_trinh bao gia_BAO TRO XH-DU TOAN 2 2" xfId="8911"/>
    <cellStyle name="_TG-TH_2_KH2-06 PT LHT Binh Thanh 2003_trinh bao gia_BAO TRO XH-DU TOAN 3" xfId="7369"/>
    <cellStyle name="_TG-TH_2_KH2-06 PT LHT Binh Thanh 2003_trinh bao gia_BD" xfId="2277"/>
    <cellStyle name="_TG-TH_2_KH2-06 PT LHT Binh Thanh 2003_trinh bao gia_BD 2" xfId="6244"/>
    <cellStyle name="_TG-TH_2_KH2-06 PT LHT Binh Thanh 2003_trinh bao gia_BD 2 2" xfId="8912"/>
    <cellStyle name="_TG-TH_2_KH2-06 PT LHT Binh Thanh 2003_trinh bao gia_BD 3" xfId="7370"/>
    <cellStyle name="_TG-TH_2_KH2-06 PT LHT Binh Thanh 2003_trinh bao gia_DI DOI TRUONG LE QUY DON-HC HOAN CONG" xfId="2278"/>
    <cellStyle name="_TG-TH_2_KH2-06 PT LHT Binh Thanh 2003_trinh bao gia_DUONG DOI TAN HOI-NEW 21-8-2006" xfId="2279"/>
    <cellStyle name="_TG-TH_2_KH2-06 PT LHT Binh Thanh 2003_trinh bao gia_DUONG DOI TAN HOI-NEW 21-8-2006 2" xfId="6245"/>
    <cellStyle name="_TG-TH_2_KH2-06 PT LHT Binh Thanh 2003_trinh bao gia_DUONG DOI TAN HOI-NEW 21-8-2006 2 2" xfId="8913"/>
    <cellStyle name="_TG-TH_2_KH2-06 PT LHT Binh Thanh 2003_trinh bao gia_DUONG DOI TAN HOI-NEW 21-8-2006 3" xfId="7371"/>
    <cellStyle name="_TG-TH_2_KH2-06 PT LHT Binh Thanh 2003_trinh bao gia_DUONG DOI THI XA-THU HOI-HC 2-3-07 xls" xfId="2280"/>
    <cellStyle name="_TG-TH_2_KH2-06 PT LHT Binh Thanh 2003_trinh bao gia_DUONG DOI THI XA-THU HOI-HC 2-3-07 xls 2" xfId="4089"/>
    <cellStyle name="_TG-TH_2_KH2-06 PT LHT Binh Thanh 2003_trinh bao gia_DUONG DOI THI XA-THU HOI-HC 2-3-07 xls 3" xfId="6246"/>
    <cellStyle name="_TG-TH_2_KH2-06 PT LHT Binh Thanh 2003_trinh bao gia_DUONG DOI THI XA-THU HOI-HC 2-3-07 xls 3 2" xfId="8914"/>
    <cellStyle name="_TG-TH_2_KH2-06 PT LHT Binh Thanh 2003_trinh bao gia_DUONG DOI THI XA-THU HOI-HC 2-3-07 xls 4" xfId="7372"/>
    <cellStyle name="_TG-TH_2_KH2-06 PT LHT Binh Thanh 2003_trinh bao gia_DUONG DOI THI XA-THU HOI-HC 2-3-07 xls_Song tra-750-tram nen" xfId="2281"/>
    <cellStyle name="_TG-TH_2_KH2-06 PT LHT Binh Thanh 2003_trinh bao gia_DUONG DOI THI XA-THU HOI-HC 2-3-07 xls_Song tra-750-tram nen 2" xfId="3414"/>
    <cellStyle name="_TG-TH_2_KH2-06 PT LHT Binh Thanh 2003_trinh bao gia_DUONG DOI THI XA-THU HOI-HC 2-3-07 xls_Song tra-750-tram nen 2 2" xfId="6247"/>
    <cellStyle name="_TG-TH_2_KH2-06 PT LHT Binh Thanh 2003_trinh bao gia_DUONG DOI THI XA-THU HOI-HC 2-3-07 xls_Song tra-750-tram nen 2 2 2" xfId="8915"/>
    <cellStyle name="_TG-TH_2_KH2-06 PT LHT Binh Thanh 2003_trinh bao gia_DUONG DOI THI XA-THU HOI-HC 2-3-07 xls_Song tra-750-tram nen 2 3" xfId="7771"/>
    <cellStyle name="_TG-TH_2_KH2-06 PT LHT Binh Thanh 2003_trinh bao gia_DUONG DOI THI XA-THU HOI-HC 2-3-07 xls_Song tra-750-tram nen 3" xfId="6248"/>
    <cellStyle name="_TG-TH_2_KH2-06 PT LHT Binh Thanh 2003_trinh bao gia_DUONG DOI THI XA-THU HOI-HC 2-3-07 xls_Song tra-750-tram nen 3 2" xfId="8916"/>
    <cellStyle name="_TG-TH_2_KH2-06 PT LHT Binh Thanh 2003_trinh bao gia_DUONG DOI THI XA-THU HOI-HC 2-3-07 xls_Song tra-750-tram nen 4" xfId="7373"/>
    <cellStyle name="_TG-TH_2_KH2-06 PT LHT Binh Thanh 2003_trinh bao gia_Gia cuoc van chuyen" xfId="2282"/>
    <cellStyle name="_TG-TH_2_KH2-06 PT LHT Binh Thanh 2003_trinh bao gia_Khu dan cu SO 2(TK BV-TC)-1" xfId="2283"/>
    <cellStyle name="_TG-TH_2_KH2-06 PT LHT Binh Thanh 2003_trinh bao gia_KHU DAN CU SUOI VANG" xfId="2284"/>
    <cellStyle name="_TG-TH_2_KH2-06 PT LHT Binh Thanh 2003_trinh bao gia_Khu TDC Phuoc Trung" xfId="2285"/>
    <cellStyle name="_TG-TH_2_KH2-06 PT LHT Binh Thanh 2003_trinh bao gia_Pham Van Thanh" xfId="2286"/>
    <cellStyle name="_TG-TH_2_KH2-06 PT LHT Binh Thanh 2003_trinh bao gia_Phuoc My Giai Doan 3-gia moi-14-10-uni" xfId="2287"/>
    <cellStyle name="_TG-TH_2_KH2-06 PT LHT Binh Thanh 2003_trinh bao gia_Song tra-750-tram nen" xfId="2288"/>
    <cellStyle name="_TG-TH_2_KH2-06 PT LHT Binh Thanh 2003_trinh bao gia_Song tra-750-tram nen 2" xfId="3415"/>
    <cellStyle name="_TG-TH_2_KH2-06 PT LHT Binh Thanh 2003_trinh bao gia_Song tra-750-tram nen 2 2" xfId="6249"/>
    <cellStyle name="_TG-TH_2_KH2-06 PT LHT Binh Thanh 2003_trinh bao gia_Song tra-750-tram nen 2 2 2" xfId="8917"/>
    <cellStyle name="_TG-TH_2_KH2-06 PT LHT Binh Thanh 2003_trinh bao gia_Song tra-750-tram nen 2 3" xfId="7772"/>
    <cellStyle name="_TG-TH_2_KH2-06 PT LHT Binh Thanh 2003_trinh bao gia_Song tra-750-tram nen 3" xfId="6250"/>
    <cellStyle name="_TG-TH_2_KH2-06 PT LHT Binh Thanh 2003_trinh bao gia_Song tra-750-tram nen 3 2" xfId="8918"/>
    <cellStyle name="_TG-TH_2_KH2-06 PT LHT Binh Thanh 2003_trinh bao gia_Song tra-750-tram nen 4" xfId="7374"/>
    <cellStyle name="_TG-TH_2_KH2-06 PT LHT Binh Thanh 2003_trinh bao gia_Thuan Bac-sua lai" xfId="2289"/>
    <cellStyle name="_TG-TH_2_KH2-06 PT LHT Binh Thanh 2003_trinh bao gia_VKim" xfId="2290"/>
    <cellStyle name="_TG-TH_2_KH2-06 PT LHT Binh Thanh 2003_trinh bao gia_VKim 2" xfId="6251"/>
    <cellStyle name="_TG-TH_2_KH2-06 PT LHT Binh Thanh 2003_trinh bao gia_VKim 2 2" xfId="8919"/>
    <cellStyle name="_TG-TH_2_KH2-06 PT LHT Binh Thanh 2003_trinh bao gia_VKim 3" xfId="7375"/>
    <cellStyle name="_TG-TH_2_Lora-tungchau" xfId="2291"/>
    <cellStyle name="_TG-TH_2_Lora-tungchau 2" xfId="4090"/>
    <cellStyle name="_TG-TH_2_Lora-tungchau_Song tra-750-tram nen" xfId="2292"/>
    <cellStyle name="_TG-TH_2_Lora-tungchau_Song tra-750-tram nen 2" xfId="3416"/>
    <cellStyle name="_TG-TH_2_MUOI TINH PHUOC MINH" xfId="2293"/>
    <cellStyle name="_TG-TH_2_MUOI TINH PHUOC MINH 2" xfId="4091"/>
    <cellStyle name="_TG-TH_2_MUOI TINH PHUOC MINH 3" xfId="6252"/>
    <cellStyle name="_TG-TH_2_MUOI TINH PHUOC MINH 3 2" xfId="8920"/>
    <cellStyle name="_TG-TH_2_MUOI TINH PHUOC MINH 4" xfId="7376"/>
    <cellStyle name="_TG-TH_2_MUOI TINH PHUOC MINH_Song tra-750-tram nen" xfId="2294"/>
    <cellStyle name="_TG-TH_2_MUOI TINH PHUOC MINH_Song tra-750-tram nen 2" xfId="3417"/>
    <cellStyle name="_TG-TH_2_MUOI TINH PHUOC MINH_Song tra-750-tram nen 2 2" xfId="6253"/>
    <cellStyle name="_TG-TH_2_MUOI TINH PHUOC MINH_Song tra-750-tram nen 2 2 2" xfId="8921"/>
    <cellStyle name="_TG-TH_2_MUOI TINH PHUOC MINH_Song tra-750-tram nen 2 3" xfId="7773"/>
    <cellStyle name="_TG-TH_2_MUOI TINH PHUOC MINH_Song tra-750-tram nen 3" xfId="6254"/>
    <cellStyle name="_TG-TH_2_MUOI TINH PHUOC MINH_Song tra-750-tram nen 3 2" xfId="8922"/>
    <cellStyle name="_TG-TH_2_MUOI TINH PHUOC MINH_Song tra-750-tram nen 4" xfId="7377"/>
    <cellStyle name="_TG-TH_2_PGIA-phieu tham tra Kho bac" xfId="2295"/>
    <cellStyle name="_TG-TH_2_PGIA-phieu tham tra Kho bac 2" xfId="4092"/>
    <cellStyle name="_TG-TH_2_PGIA-phieu tham tra Kho bac_Book1" xfId="2296"/>
    <cellStyle name="_TG-TH_2_PGIA-phieu tham tra Kho bac_Book1 2" xfId="4093"/>
    <cellStyle name="_TG-TH_2_PGIA-phieu tham tra Kho bac_Book1_Song tra-750-tram nen" xfId="2297"/>
    <cellStyle name="_TG-TH_2_PGIA-phieu tham tra Kho bac_Book1_Song tra-750-tram nen 2" xfId="3418"/>
    <cellStyle name="_TG-TH_2_PGIA-phieu tham tra Kho bac_DT Ngoc Ha" xfId="2298"/>
    <cellStyle name="_TG-TH_2_PGIA-phieu tham tra Kho bac_DT Ngoc Ha 2" xfId="4094"/>
    <cellStyle name="_TG-TH_2_PGIA-phieu tham tra Kho bac_DT Ngoc Ha_Song tra-750-tram nen" xfId="2299"/>
    <cellStyle name="_TG-TH_2_PGIA-phieu tham tra Kho bac_DT Ngoc Ha_Song tra-750-tram nen 2" xfId="3419"/>
    <cellStyle name="_TG-TH_2_PGIA-phieu tham tra Kho bac_MUOI TINH PHUOC MINH" xfId="2300"/>
    <cellStyle name="_TG-TH_2_PGIA-phieu tham tra Kho bac_MUOI TINH PHUOC MINH 2" xfId="4095"/>
    <cellStyle name="_TG-TH_2_PGIA-phieu tham tra Kho bac_MUOI TINH PHUOC MINH_Song tra-750-tram nen" xfId="2301"/>
    <cellStyle name="_TG-TH_2_PGIA-phieu tham tra Kho bac_MUOI TINH PHUOC MINH_Song tra-750-tram nen 2" xfId="3420"/>
    <cellStyle name="_TG-TH_2_PGIA-phieu tham tra Kho bac_Song tra-750-tram nen" xfId="2302"/>
    <cellStyle name="_TG-TH_2_PGIA-phieu tham tra Kho bac_Song tra-750-tram nen 2" xfId="3421"/>
    <cellStyle name="_TG-TH_2_PGIA-phieu tham tra Kho bac_TDC Tan My" xfId="2303"/>
    <cellStyle name="_TG-TH_2_PGIA-phieu tham tra Kho bac_TDC Tan My 2" xfId="4096"/>
    <cellStyle name="_TG-TH_2_PGIA-phieu tham tra Kho bac_TDC Tan My_Song tra-750-tram nen" xfId="2304"/>
    <cellStyle name="_TG-TH_2_PGIA-phieu tham tra Kho bac_TDC Tan My_Song tra-750-tram nen 2" xfId="3422"/>
    <cellStyle name="_TG-TH_2_PGIA-phieu tham tra Kho bac_trinh bao gia" xfId="2305"/>
    <cellStyle name="_TG-TH_2_PGIA-phieu tham tra Kho bac_trinh bao gia 2" xfId="4097"/>
    <cellStyle name="_TG-TH_2_PGIA-phieu tham tra Kho bac_trinh bao gia 3" xfId="6255"/>
    <cellStyle name="_TG-TH_2_PGIA-phieu tham tra Kho bac_trinh bao gia 3 2" xfId="8923"/>
    <cellStyle name="_TG-TH_2_PGIA-phieu tham tra Kho bac_trinh bao gia 4" xfId="7380"/>
    <cellStyle name="_TG-TH_2_PGIA-phieu tham tra Kho bac_trinh bao gia_06 Thuy san Ninh Phuoc (luu 21-06)" xfId="2306"/>
    <cellStyle name="_TG-TH_2_PGIA-phieu tham tra Kho bac_trinh bao gia_06 Thuy san Ninh Phuoc (luu 21-06) 2" xfId="6256"/>
    <cellStyle name="_TG-TH_2_PGIA-phieu tham tra Kho bac_trinh bao gia_06 Thuy san Ninh Phuoc (luu 21-06) 2 2" xfId="8924"/>
    <cellStyle name="_TG-TH_2_PGIA-phieu tham tra Kho bac_trinh bao gia_06 Thuy san Ninh Phuoc (luu 21-06) 3" xfId="7381"/>
    <cellStyle name="_TG-TH_2_PGIA-phieu tham tra Kho bac_trinh bao gia_BAO TRO XH-DU TOAN" xfId="2307"/>
    <cellStyle name="_TG-TH_2_PGIA-phieu tham tra Kho bac_trinh bao gia_BAO TRO XH-DU TOAN 2" xfId="6257"/>
    <cellStyle name="_TG-TH_2_PGIA-phieu tham tra Kho bac_trinh bao gia_BAO TRO XH-DU TOAN 2 2" xfId="8925"/>
    <cellStyle name="_TG-TH_2_PGIA-phieu tham tra Kho bac_trinh bao gia_BAO TRO XH-DU TOAN 3" xfId="7382"/>
    <cellStyle name="_TG-TH_2_PGIA-phieu tham tra Kho bac_trinh bao gia_BD" xfId="2308"/>
    <cellStyle name="_TG-TH_2_PGIA-phieu tham tra Kho bac_trinh bao gia_BD 2" xfId="6258"/>
    <cellStyle name="_TG-TH_2_PGIA-phieu tham tra Kho bac_trinh bao gia_BD 2 2" xfId="8926"/>
    <cellStyle name="_TG-TH_2_PGIA-phieu tham tra Kho bac_trinh bao gia_BD 3" xfId="7383"/>
    <cellStyle name="_TG-TH_2_PGIA-phieu tham tra Kho bac_trinh bao gia_DI DOI TRUONG LE QUY DON-HC HOAN CONG" xfId="2309"/>
    <cellStyle name="_TG-TH_2_PGIA-phieu tham tra Kho bac_trinh bao gia_DUONG DOI TAN HOI-NEW 21-8-2006" xfId="2310"/>
    <cellStyle name="_TG-TH_2_PGIA-phieu tham tra Kho bac_trinh bao gia_DUONG DOI TAN HOI-NEW 21-8-2006 2" xfId="6259"/>
    <cellStyle name="_TG-TH_2_PGIA-phieu tham tra Kho bac_trinh bao gia_DUONG DOI TAN HOI-NEW 21-8-2006 2 2" xfId="8927"/>
    <cellStyle name="_TG-TH_2_PGIA-phieu tham tra Kho bac_trinh bao gia_DUONG DOI TAN HOI-NEW 21-8-2006 3" xfId="7384"/>
    <cellStyle name="_TG-TH_2_PGIA-phieu tham tra Kho bac_trinh bao gia_DUONG DOI THI XA-THU HOI-HC 2-3-07 xls" xfId="2311"/>
    <cellStyle name="_TG-TH_2_PGIA-phieu tham tra Kho bac_trinh bao gia_DUONG DOI THI XA-THU HOI-HC 2-3-07 xls 2" xfId="4098"/>
    <cellStyle name="_TG-TH_2_PGIA-phieu tham tra Kho bac_trinh bao gia_DUONG DOI THI XA-THU HOI-HC 2-3-07 xls 3" xfId="6260"/>
    <cellStyle name="_TG-TH_2_PGIA-phieu tham tra Kho bac_trinh bao gia_DUONG DOI THI XA-THU HOI-HC 2-3-07 xls 3 2" xfId="8928"/>
    <cellStyle name="_TG-TH_2_PGIA-phieu tham tra Kho bac_trinh bao gia_DUONG DOI THI XA-THU HOI-HC 2-3-07 xls 4" xfId="7385"/>
    <cellStyle name="_TG-TH_2_PGIA-phieu tham tra Kho bac_trinh bao gia_DUONG DOI THI XA-THU HOI-HC 2-3-07 xls_Song tra-750-tram nen" xfId="2312"/>
    <cellStyle name="_TG-TH_2_PGIA-phieu tham tra Kho bac_trinh bao gia_DUONG DOI THI XA-THU HOI-HC 2-3-07 xls_Song tra-750-tram nen 2" xfId="3423"/>
    <cellStyle name="_TG-TH_2_PGIA-phieu tham tra Kho bac_trinh bao gia_DUONG DOI THI XA-THU HOI-HC 2-3-07 xls_Song tra-750-tram nen 2 2" xfId="6261"/>
    <cellStyle name="_TG-TH_2_PGIA-phieu tham tra Kho bac_trinh bao gia_DUONG DOI THI XA-THU HOI-HC 2-3-07 xls_Song tra-750-tram nen 2 2 2" xfId="8929"/>
    <cellStyle name="_TG-TH_2_PGIA-phieu tham tra Kho bac_trinh bao gia_DUONG DOI THI XA-THU HOI-HC 2-3-07 xls_Song tra-750-tram nen 2 3" xfId="7774"/>
    <cellStyle name="_TG-TH_2_PGIA-phieu tham tra Kho bac_trinh bao gia_DUONG DOI THI XA-THU HOI-HC 2-3-07 xls_Song tra-750-tram nen 3" xfId="6262"/>
    <cellStyle name="_TG-TH_2_PGIA-phieu tham tra Kho bac_trinh bao gia_DUONG DOI THI XA-THU HOI-HC 2-3-07 xls_Song tra-750-tram nen 3 2" xfId="8930"/>
    <cellStyle name="_TG-TH_2_PGIA-phieu tham tra Kho bac_trinh bao gia_DUONG DOI THI XA-THU HOI-HC 2-3-07 xls_Song tra-750-tram nen 4" xfId="7386"/>
    <cellStyle name="_TG-TH_2_PGIA-phieu tham tra Kho bac_trinh bao gia_Gia cuoc van chuyen" xfId="2313"/>
    <cellStyle name="_TG-TH_2_PGIA-phieu tham tra Kho bac_trinh bao gia_Khu dan cu SO 2(TK BV-TC)-1" xfId="2314"/>
    <cellStyle name="_TG-TH_2_PGIA-phieu tham tra Kho bac_trinh bao gia_KHU DAN CU SUOI VANG" xfId="2315"/>
    <cellStyle name="_TG-TH_2_PGIA-phieu tham tra Kho bac_trinh bao gia_Khu TDC Phuoc Trung" xfId="2316"/>
    <cellStyle name="_TG-TH_2_PGIA-phieu tham tra Kho bac_trinh bao gia_Pham Van Thanh" xfId="2317"/>
    <cellStyle name="_TG-TH_2_PGIA-phieu tham tra Kho bac_trinh bao gia_Phuoc My Giai Doan 3-gia moi-14-10-uni" xfId="2318"/>
    <cellStyle name="_TG-TH_2_PGIA-phieu tham tra Kho bac_trinh bao gia_Song tra-750-tram nen" xfId="2319"/>
    <cellStyle name="_TG-TH_2_PGIA-phieu tham tra Kho bac_trinh bao gia_Song tra-750-tram nen 2" xfId="3424"/>
    <cellStyle name="_TG-TH_2_PGIA-phieu tham tra Kho bac_trinh bao gia_Song tra-750-tram nen 2 2" xfId="6263"/>
    <cellStyle name="_TG-TH_2_PGIA-phieu tham tra Kho bac_trinh bao gia_Song tra-750-tram nen 2 2 2" xfId="8931"/>
    <cellStyle name="_TG-TH_2_PGIA-phieu tham tra Kho bac_trinh bao gia_Song tra-750-tram nen 2 3" xfId="7775"/>
    <cellStyle name="_TG-TH_2_PGIA-phieu tham tra Kho bac_trinh bao gia_Song tra-750-tram nen 3" xfId="6264"/>
    <cellStyle name="_TG-TH_2_PGIA-phieu tham tra Kho bac_trinh bao gia_Song tra-750-tram nen 3 2" xfId="8932"/>
    <cellStyle name="_TG-TH_2_PGIA-phieu tham tra Kho bac_trinh bao gia_Song tra-750-tram nen 4" xfId="7387"/>
    <cellStyle name="_TG-TH_2_PGIA-phieu tham tra Kho bac_trinh bao gia_Thuan Bac-sua lai" xfId="2320"/>
    <cellStyle name="_TG-TH_2_PGIA-phieu tham tra Kho bac_trinh bao gia_VKim" xfId="2321"/>
    <cellStyle name="_TG-TH_2_PGIA-phieu tham tra Kho bac_trinh bao gia_VKim 2" xfId="6265"/>
    <cellStyle name="_TG-TH_2_PGIA-phieu tham tra Kho bac_trinh bao gia_VKim 2 2" xfId="8933"/>
    <cellStyle name="_TG-TH_2_PGIA-phieu tham tra Kho bac_trinh bao gia_VKim 3" xfId="7388"/>
    <cellStyle name="_TG-TH_2_PGIA-phieu tham tra Kho bac_Truong day nghe (20.1.06)" xfId="2322"/>
    <cellStyle name="_TG-TH_2_PGIA-phieu tham tra Kho bac_Truong day nghe (20.1.06) 2" xfId="3425"/>
    <cellStyle name="_TG-TH_2_PHUOC HUU" xfId="2323"/>
    <cellStyle name="_TG-TH_2_PHUOC HUU 2" xfId="4100"/>
    <cellStyle name="_TG-TH_2_PHUOC HUU_Song tra-750-tram nen" xfId="2324"/>
    <cellStyle name="_TG-TH_2_PHUOC HUU_Song tra-750-tram nen 2" xfId="3426"/>
    <cellStyle name="_TG-TH_2_PT02-02" xfId="2325"/>
    <cellStyle name="_TG-TH_2_PT02-02 2" xfId="4101"/>
    <cellStyle name="_TG-TH_2_PT02-02_Book1" xfId="2326"/>
    <cellStyle name="_TG-TH_2_PT02-02_Book1 2" xfId="4102"/>
    <cellStyle name="_TG-TH_2_PT02-02_Book1_Song tra-750-tram nen" xfId="2327"/>
    <cellStyle name="_TG-TH_2_PT02-02_Book1_Song tra-750-tram nen 2" xfId="3427"/>
    <cellStyle name="_TG-TH_2_PT02-02_DT Ngoc Ha" xfId="2328"/>
    <cellStyle name="_TG-TH_2_PT02-02_DT Ngoc Ha 2" xfId="4103"/>
    <cellStyle name="_TG-TH_2_PT02-02_DT Ngoc Ha_Song tra-750-tram nen" xfId="2329"/>
    <cellStyle name="_TG-TH_2_PT02-02_DT Ngoc Ha_Song tra-750-tram nen 2" xfId="3428"/>
    <cellStyle name="_TG-TH_2_PT02-02_MUOI TINH PHUOC MINH" xfId="2330"/>
    <cellStyle name="_TG-TH_2_PT02-02_MUOI TINH PHUOC MINH 2" xfId="4104"/>
    <cellStyle name="_TG-TH_2_PT02-02_MUOI TINH PHUOC MINH_Song tra-750-tram nen" xfId="2331"/>
    <cellStyle name="_TG-TH_2_PT02-02_MUOI TINH PHUOC MINH_Song tra-750-tram nen 2" xfId="3429"/>
    <cellStyle name="_TG-TH_2_PT02-02_Song tra-750-tram nen" xfId="2332"/>
    <cellStyle name="_TG-TH_2_PT02-02_Song tra-750-tram nen 2" xfId="3430"/>
    <cellStyle name="_TG-TH_2_PT02-02_TDC Tan My" xfId="2333"/>
    <cellStyle name="_TG-TH_2_PT02-02_TDC Tan My 2" xfId="4105"/>
    <cellStyle name="_TG-TH_2_PT02-02_TDC Tan My_Song tra-750-tram nen" xfId="2334"/>
    <cellStyle name="_TG-TH_2_PT02-02_TDC Tan My_Song tra-750-tram nen 2" xfId="3431"/>
    <cellStyle name="_TG-TH_2_PT02-02_trinh bao gia" xfId="2335"/>
    <cellStyle name="_TG-TH_2_PT02-02_trinh bao gia 2" xfId="4106"/>
    <cellStyle name="_TG-TH_2_PT02-02_trinh bao gia 3" xfId="6266"/>
    <cellStyle name="_TG-TH_2_PT02-02_trinh bao gia 3 2" xfId="8934"/>
    <cellStyle name="_TG-TH_2_PT02-02_trinh bao gia 4" xfId="7389"/>
    <cellStyle name="_TG-TH_2_PT02-02_trinh bao gia_06 Thuy san Ninh Phuoc (luu 21-06)" xfId="2336"/>
    <cellStyle name="_TG-TH_2_PT02-02_trinh bao gia_06 Thuy san Ninh Phuoc (luu 21-06) 2" xfId="6267"/>
    <cellStyle name="_TG-TH_2_PT02-02_trinh bao gia_06 Thuy san Ninh Phuoc (luu 21-06) 2 2" xfId="8935"/>
    <cellStyle name="_TG-TH_2_PT02-02_trinh bao gia_06 Thuy san Ninh Phuoc (luu 21-06) 3" xfId="7390"/>
    <cellStyle name="_TG-TH_2_PT02-02_trinh bao gia_BAO TRO XH-DU TOAN" xfId="2337"/>
    <cellStyle name="_TG-TH_2_PT02-02_trinh bao gia_BAO TRO XH-DU TOAN 2" xfId="6268"/>
    <cellStyle name="_TG-TH_2_PT02-02_trinh bao gia_BAO TRO XH-DU TOAN 2 2" xfId="8936"/>
    <cellStyle name="_TG-TH_2_PT02-02_trinh bao gia_BAO TRO XH-DU TOAN 3" xfId="7391"/>
    <cellStyle name="_TG-TH_2_PT02-02_trinh bao gia_BD" xfId="2338"/>
    <cellStyle name="_TG-TH_2_PT02-02_trinh bao gia_BD 2" xfId="6269"/>
    <cellStyle name="_TG-TH_2_PT02-02_trinh bao gia_BD 2 2" xfId="8937"/>
    <cellStyle name="_TG-TH_2_PT02-02_trinh bao gia_BD 3" xfId="7392"/>
    <cellStyle name="_TG-TH_2_PT02-02_trinh bao gia_DI DOI TRUONG LE QUY DON-HC HOAN CONG" xfId="2339"/>
    <cellStyle name="_TG-TH_2_PT02-02_trinh bao gia_DUONG DOI TAN HOI-NEW 21-8-2006" xfId="2340"/>
    <cellStyle name="_TG-TH_2_PT02-02_trinh bao gia_DUONG DOI TAN HOI-NEW 21-8-2006 2" xfId="6270"/>
    <cellStyle name="_TG-TH_2_PT02-02_trinh bao gia_DUONG DOI TAN HOI-NEW 21-8-2006 2 2" xfId="8938"/>
    <cellStyle name="_TG-TH_2_PT02-02_trinh bao gia_DUONG DOI TAN HOI-NEW 21-8-2006 3" xfId="7394"/>
    <cellStyle name="_TG-TH_2_PT02-02_trinh bao gia_DUONG DOI THI XA-THU HOI-HC 2-3-07 xls" xfId="2341"/>
    <cellStyle name="_TG-TH_2_PT02-02_trinh bao gia_DUONG DOI THI XA-THU HOI-HC 2-3-07 xls 2" xfId="4107"/>
    <cellStyle name="_TG-TH_2_PT02-02_trinh bao gia_DUONG DOI THI XA-THU HOI-HC 2-3-07 xls 3" xfId="6271"/>
    <cellStyle name="_TG-TH_2_PT02-02_trinh bao gia_DUONG DOI THI XA-THU HOI-HC 2-3-07 xls 3 2" xfId="8939"/>
    <cellStyle name="_TG-TH_2_PT02-02_trinh bao gia_DUONG DOI THI XA-THU HOI-HC 2-3-07 xls 4" xfId="7395"/>
    <cellStyle name="_TG-TH_2_PT02-02_trinh bao gia_DUONG DOI THI XA-THU HOI-HC 2-3-07 xls_Song tra-750-tram nen" xfId="2342"/>
    <cellStyle name="_TG-TH_2_PT02-02_trinh bao gia_DUONG DOI THI XA-THU HOI-HC 2-3-07 xls_Song tra-750-tram nen 2" xfId="3432"/>
    <cellStyle name="_TG-TH_2_PT02-02_trinh bao gia_DUONG DOI THI XA-THU HOI-HC 2-3-07 xls_Song tra-750-tram nen 2 2" xfId="6272"/>
    <cellStyle name="_TG-TH_2_PT02-02_trinh bao gia_DUONG DOI THI XA-THU HOI-HC 2-3-07 xls_Song tra-750-tram nen 2 2 2" xfId="8940"/>
    <cellStyle name="_TG-TH_2_PT02-02_trinh bao gia_DUONG DOI THI XA-THU HOI-HC 2-3-07 xls_Song tra-750-tram nen 2 3" xfId="7777"/>
    <cellStyle name="_TG-TH_2_PT02-02_trinh bao gia_DUONG DOI THI XA-THU HOI-HC 2-3-07 xls_Song tra-750-tram nen 3" xfId="6273"/>
    <cellStyle name="_TG-TH_2_PT02-02_trinh bao gia_DUONG DOI THI XA-THU HOI-HC 2-3-07 xls_Song tra-750-tram nen 3 2" xfId="8941"/>
    <cellStyle name="_TG-TH_2_PT02-02_trinh bao gia_DUONG DOI THI XA-THU HOI-HC 2-3-07 xls_Song tra-750-tram nen 4" xfId="7396"/>
    <cellStyle name="_TG-TH_2_PT02-02_trinh bao gia_Gia cuoc van chuyen" xfId="2343"/>
    <cellStyle name="_TG-TH_2_PT02-02_trinh bao gia_Khu dan cu SO 2(TK BV-TC)-1" xfId="2344"/>
    <cellStyle name="_TG-TH_2_PT02-02_trinh bao gia_KHU DAN CU SUOI VANG" xfId="2345"/>
    <cellStyle name="_TG-TH_2_PT02-02_trinh bao gia_Khu TDC Phuoc Trung" xfId="2346"/>
    <cellStyle name="_TG-TH_2_PT02-02_trinh bao gia_Pham Van Thanh" xfId="2347"/>
    <cellStyle name="_TG-TH_2_PT02-02_trinh bao gia_Phuoc My Giai Doan 3-gia moi-14-10-uni" xfId="2348"/>
    <cellStyle name="_TG-TH_2_PT02-02_trinh bao gia_Song tra-750-tram nen" xfId="2349"/>
    <cellStyle name="_TG-TH_2_PT02-02_trinh bao gia_Song tra-750-tram nen 2" xfId="3433"/>
    <cellStyle name="_TG-TH_2_PT02-02_trinh bao gia_Song tra-750-tram nen 2 2" xfId="6274"/>
    <cellStyle name="_TG-TH_2_PT02-02_trinh bao gia_Song tra-750-tram nen 2 2 2" xfId="8942"/>
    <cellStyle name="_TG-TH_2_PT02-02_trinh bao gia_Song tra-750-tram nen 2 3" xfId="7778"/>
    <cellStyle name="_TG-TH_2_PT02-02_trinh bao gia_Song tra-750-tram nen 3" xfId="6275"/>
    <cellStyle name="_TG-TH_2_PT02-02_trinh bao gia_Song tra-750-tram nen 3 2" xfId="8943"/>
    <cellStyle name="_TG-TH_2_PT02-02_trinh bao gia_Song tra-750-tram nen 4" xfId="7398"/>
    <cellStyle name="_TG-TH_2_PT02-02_trinh bao gia_Thuan Bac-sua lai" xfId="2350"/>
    <cellStyle name="_TG-TH_2_PT02-02_trinh bao gia_VKim" xfId="2351"/>
    <cellStyle name="_TG-TH_2_PT02-02_trinh bao gia_VKim 2" xfId="6276"/>
    <cellStyle name="_TG-TH_2_PT02-02_trinh bao gia_VKim 2 2" xfId="8944"/>
    <cellStyle name="_TG-TH_2_PT02-02_trinh bao gia_VKim 3" xfId="7399"/>
    <cellStyle name="_TG-TH_2_PT02-02_Truong day nghe (20.1.06)" xfId="2352"/>
    <cellStyle name="_TG-TH_2_PT02-02_Truong day nghe (20.1.06) 2" xfId="3434"/>
    <cellStyle name="_TG-TH_2_PT02-03" xfId="2353"/>
    <cellStyle name="_TG-TH_2_PT02-03 2" xfId="4108"/>
    <cellStyle name="_TG-TH_2_PT02-03_Book1" xfId="2354"/>
    <cellStyle name="_TG-TH_2_PT02-03_Book1 2" xfId="4109"/>
    <cellStyle name="_TG-TH_2_PT02-03_Book1_Song tra-750-tram nen" xfId="2355"/>
    <cellStyle name="_TG-TH_2_PT02-03_Book1_Song tra-750-tram nen 2" xfId="3435"/>
    <cellStyle name="_TG-TH_2_PT02-03_DT Ngoc Ha" xfId="2356"/>
    <cellStyle name="_TG-TH_2_PT02-03_DT Ngoc Ha 2" xfId="4110"/>
    <cellStyle name="_TG-TH_2_PT02-03_DT Ngoc Ha_Song tra-750-tram nen" xfId="2357"/>
    <cellStyle name="_TG-TH_2_PT02-03_DT Ngoc Ha_Song tra-750-tram nen 2" xfId="3436"/>
    <cellStyle name="_TG-TH_2_PT02-03_MUOI TINH PHUOC MINH" xfId="2358"/>
    <cellStyle name="_TG-TH_2_PT02-03_MUOI TINH PHUOC MINH 2" xfId="4111"/>
    <cellStyle name="_TG-TH_2_PT02-03_MUOI TINH PHUOC MINH_Song tra-750-tram nen" xfId="2359"/>
    <cellStyle name="_TG-TH_2_PT02-03_MUOI TINH PHUOC MINH_Song tra-750-tram nen 2" xfId="3437"/>
    <cellStyle name="_TG-TH_2_PT02-03_Song tra-750-tram nen" xfId="2360"/>
    <cellStyle name="_TG-TH_2_PT02-03_Song tra-750-tram nen 2" xfId="3438"/>
    <cellStyle name="_TG-TH_2_PT02-03_TDC Tan My" xfId="2361"/>
    <cellStyle name="_TG-TH_2_PT02-03_TDC Tan My 2" xfId="4112"/>
    <cellStyle name="_TG-TH_2_PT02-03_TDC Tan My_Song tra-750-tram nen" xfId="2362"/>
    <cellStyle name="_TG-TH_2_PT02-03_TDC Tan My_Song tra-750-tram nen 2" xfId="3439"/>
    <cellStyle name="_TG-TH_2_PT02-03_trinh bao gia" xfId="2363"/>
    <cellStyle name="_TG-TH_2_PT02-03_trinh bao gia 2" xfId="4113"/>
    <cellStyle name="_TG-TH_2_PT02-03_trinh bao gia 3" xfId="6277"/>
    <cellStyle name="_TG-TH_2_PT02-03_trinh bao gia 3 2" xfId="8945"/>
    <cellStyle name="_TG-TH_2_PT02-03_trinh bao gia 4" xfId="7402"/>
    <cellStyle name="_TG-TH_2_PT02-03_trinh bao gia_06 Thuy san Ninh Phuoc (luu 21-06)" xfId="2364"/>
    <cellStyle name="_TG-TH_2_PT02-03_trinh bao gia_06 Thuy san Ninh Phuoc (luu 21-06) 2" xfId="6278"/>
    <cellStyle name="_TG-TH_2_PT02-03_trinh bao gia_06 Thuy san Ninh Phuoc (luu 21-06) 2 2" xfId="8946"/>
    <cellStyle name="_TG-TH_2_PT02-03_trinh bao gia_06 Thuy san Ninh Phuoc (luu 21-06) 3" xfId="7403"/>
    <cellStyle name="_TG-TH_2_PT02-03_trinh bao gia_BAO TRO XH-DU TOAN" xfId="2365"/>
    <cellStyle name="_TG-TH_2_PT02-03_trinh bao gia_BAO TRO XH-DU TOAN 2" xfId="6279"/>
    <cellStyle name="_TG-TH_2_PT02-03_trinh bao gia_BAO TRO XH-DU TOAN 2 2" xfId="8947"/>
    <cellStyle name="_TG-TH_2_PT02-03_trinh bao gia_BAO TRO XH-DU TOAN 3" xfId="7404"/>
    <cellStyle name="_TG-TH_2_PT02-03_trinh bao gia_BD" xfId="2366"/>
    <cellStyle name="_TG-TH_2_PT02-03_trinh bao gia_BD 2" xfId="6280"/>
    <cellStyle name="_TG-TH_2_PT02-03_trinh bao gia_BD 2 2" xfId="8948"/>
    <cellStyle name="_TG-TH_2_PT02-03_trinh bao gia_BD 3" xfId="7405"/>
    <cellStyle name="_TG-TH_2_PT02-03_trinh bao gia_DI DOI TRUONG LE QUY DON-HC HOAN CONG" xfId="2367"/>
    <cellStyle name="_TG-TH_2_PT02-03_trinh bao gia_DUONG DOI TAN HOI-NEW 21-8-2006" xfId="2368"/>
    <cellStyle name="_TG-TH_2_PT02-03_trinh bao gia_DUONG DOI TAN HOI-NEW 21-8-2006 2" xfId="6281"/>
    <cellStyle name="_TG-TH_2_PT02-03_trinh bao gia_DUONG DOI TAN HOI-NEW 21-8-2006 2 2" xfId="8949"/>
    <cellStyle name="_TG-TH_2_PT02-03_trinh bao gia_DUONG DOI TAN HOI-NEW 21-8-2006 3" xfId="7406"/>
    <cellStyle name="_TG-TH_2_PT02-03_trinh bao gia_DUONG DOI THI XA-THU HOI-HC 2-3-07 xls" xfId="2369"/>
    <cellStyle name="_TG-TH_2_PT02-03_trinh bao gia_DUONG DOI THI XA-THU HOI-HC 2-3-07 xls 2" xfId="4114"/>
    <cellStyle name="_TG-TH_2_PT02-03_trinh bao gia_DUONG DOI THI XA-THU HOI-HC 2-3-07 xls 3" xfId="6282"/>
    <cellStyle name="_TG-TH_2_PT02-03_trinh bao gia_DUONG DOI THI XA-THU HOI-HC 2-3-07 xls 3 2" xfId="8950"/>
    <cellStyle name="_TG-TH_2_PT02-03_trinh bao gia_DUONG DOI THI XA-THU HOI-HC 2-3-07 xls 4" xfId="7407"/>
    <cellStyle name="_TG-TH_2_PT02-03_trinh bao gia_DUONG DOI THI XA-THU HOI-HC 2-3-07 xls_Song tra-750-tram nen" xfId="2370"/>
    <cellStyle name="_TG-TH_2_PT02-03_trinh bao gia_DUONG DOI THI XA-THU HOI-HC 2-3-07 xls_Song tra-750-tram nen 2" xfId="3440"/>
    <cellStyle name="_TG-TH_2_PT02-03_trinh bao gia_DUONG DOI THI XA-THU HOI-HC 2-3-07 xls_Song tra-750-tram nen 2 2" xfId="6283"/>
    <cellStyle name="_TG-TH_2_PT02-03_trinh bao gia_DUONG DOI THI XA-THU HOI-HC 2-3-07 xls_Song tra-750-tram nen 2 2 2" xfId="8951"/>
    <cellStyle name="_TG-TH_2_PT02-03_trinh bao gia_DUONG DOI THI XA-THU HOI-HC 2-3-07 xls_Song tra-750-tram nen 2 3" xfId="7780"/>
    <cellStyle name="_TG-TH_2_PT02-03_trinh bao gia_DUONG DOI THI XA-THU HOI-HC 2-3-07 xls_Song tra-750-tram nen 3" xfId="6284"/>
    <cellStyle name="_TG-TH_2_PT02-03_trinh bao gia_DUONG DOI THI XA-THU HOI-HC 2-3-07 xls_Song tra-750-tram nen 3 2" xfId="8952"/>
    <cellStyle name="_TG-TH_2_PT02-03_trinh bao gia_DUONG DOI THI XA-THU HOI-HC 2-3-07 xls_Song tra-750-tram nen 4" xfId="7408"/>
    <cellStyle name="_TG-TH_2_PT02-03_trinh bao gia_Gia cuoc van chuyen" xfId="2371"/>
    <cellStyle name="_TG-TH_2_PT02-03_trinh bao gia_Khu dan cu SO 2(TK BV-TC)-1" xfId="2372"/>
    <cellStyle name="_TG-TH_2_PT02-03_trinh bao gia_KHU DAN CU SUOI VANG" xfId="2373"/>
    <cellStyle name="_TG-TH_2_PT02-03_trinh bao gia_Khu TDC Phuoc Trung" xfId="2374"/>
    <cellStyle name="_TG-TH_2_PT02-03_trinh bao gia_Pham Van Thanh" xfId="2375"/>
    <cellStyle name="_TG-TH_2_PT02-03_trinh bao gia_Phuoc My Giai Doan 3-gia moi-14-10-uni" xfId="2376"/>
    <cellStyle name="_TG-TH_2_PT02-03_trinh bao gia_Song tra-750-tram nen" xfId="2377"/>
    <cellStyle name="_TG-TH_2_PT02-03_trinh bao gia_Song tra-750-tram nen 2" xfId="3441"/>
    <cellStyle name="_TG-TH_2_PT02-03_trinh bao gia_Song tra-750-tram nen 2 2" xfId="6285"/>
    <cellStyle name="_TG-TH_2_PT02-03_trinh bao gia_Song tra-750-tram nen 2 2 2" xfId="8953"/>
    <cellStyle name="_TG-TH_2_PT02-03_trinh bao gia_Song tra-750-tram nen 2 3" xfId="7781"/>
    <cellStyle name="_TG-TH_2_PT02-03_trinh bao gia_Song tra-750-tram nen 3" xfId="6286"/>
    <cellStyle name="_TG-TH_2_PT02-03_trinh bao gia_Song tra-750-tram nen 3 2" xfId="8954"/>
    <cellStyle name="_TG-TH_2_PT02-03_trinh bao gia_Song tra-750-tram nen 4" xfId="7409"/>
    <cellStyle name="_TG-TH_2_PT02-03_trinh bao gia_Thuan Bac-sua lai" xfId="2378"/>
    <cellStyle name="_TG-TH_2_PT02-03_trinh bao gia_VKim" xfId="2379"/>
    <cellStyle name="_TG-TH_2_PT02-03_trinh bao gia_VKim 2" xfId="6287"/>
    <cellStyle name="_TG-TH_2_PT02-03_trinh bao gia_VKim 2 2" xfId="8955"/>
    <cellStyle name="_TG-TH_2_PT02-03_trinh bao gia_VKim 3" xfId="7410"/>
    <cellStyle name="_TG-TH_2_PT02-03_Truong day nghe (20.1.06)" xfId="2380"/>
    <cellStyle name="_TG-TH_2_PT02-03_Truong day nghe (20.1.06) 2" xfId="3442"/>
    <cellStyle name="_TG-TH_2_Qt-HT3PQ1(CauKho)" xfId="2381"/>
    <cellStyle name="_TG-TH_2_Qt-HT3PQ1(CauKho) 2" xfId="4115"/>
    <cellStyle name="_TG-TH_2_Qt-HT3PQ1(CauKho)_Song tra-750-tram nen" xfId="2382"/>
    <cellStyle name="_TG-TH_2_Qt-HT3PQ1(CauKho)_Song tra-750-tram nen 2" xfId="3443"/>
    <cellStyle name="_TG-TH_2_Song tra-750-tram nen" xfId="2383"/>
    <cellStyle name="_TG-TH_2_Song tra-750-tram nen 2" xfId="3444"/>
    <cellStyle name="_TG-TH_2_TDC Tan My" xfId="2384"/>
    <cellStyle name="_TG-TH_2_TDC Tan My 2" xfId="4116"/>
    <cellStyle name="_TG-TH_2_TDC Tan My 3" xfId="6288"/>
    <cellStyle name="_TG-TH_2_TDC Tan My 3 2" xfId="8956"/>
    <cellStyle name="_TG-TH_2_TDC Tan My 4" xfId="7412"/>
    <cellStyle name="_TG-TH_2_TDC Tan My_Song tra-750-tram nen" xfId="2385"/>
    <cellStyle name="_TG-TH_2_TDC Tan My_Song tra-750-tram nen 2" xfId="3445"/>
    <cellStyle name="_TG-TH_2_TDC Tan My_Song tra-750-tram nen 2 2" xfId="6289"/>
    <cellStyle name="_TG-TH_2_TDC Tan My_Song tra-750-tram nen 2 2 2" xfId="8957"/>
    <cellStyle name="_TG-TH_2_TDC Tan My_Song tra-750-tram nen 2 3" xfId="7782"/>
    <cellStyle name="_TG-TH_2_TDC Tan My_Song tra-750-tram nen 3" xfId="6290"/>
    <cellStyle name="_TG-TH_2_TDC Tan My_Song tra-750-tram nen 3 2" xfId="8958"/>
    <cellStyle name="_TG-TH_2_TDC Tan My_Song tra-750-tram nen 4" xfId="7413"/>
    <cellStyle name="_TG-TH_2_TDT-MAU2" xfId="2386"/>
    <cellStyle name="_TG-TH_2_TDT-MAU2 2" xfId="4117"/>
    <cellStyle name="_TG-TH_2_TDT-MAU2_Song tra-750-tram nen" xfId="2387"/>
    <cellStyle name="_TG-TH_2_TDT-MAU2_Song tra-750-tram nen 2" xfId="3446"/>
    <cellStyle name="_TG-TH_2_THANHLOC Khai Hung" xfId="2388"/>
    <cellStyle name="_TG-TH_2_THANHLOC Khai Hung 2" xfId="4118"/>
    <cellStyle name="_TG-TH_2_THANHLOC Khai Hung_Book1" xfId="2389"/>
    <cellStyle name="_TG-TH_2_THANHLOC Khai Hung_Book1 2" xfId="4119"/>
    <cellStyle name="_TG-TH_2_THANHLOC Khai Hung_Book1_Song tra-750-tram nen" xfId="2390"/>
    <cellStyle name="_TG-TH_2_THANHLOC Khai Hung_Book1_Song tra-750-tram nen 2" xfId="3447"/>
    <cellStyle name="_TG-TH_2_THANHLOC Khai Hung_Song tra-750-tram nen" xfId="2391"/>
    <cellStyle name="_TG-TH_2_THANHLOC Khai Hung_Song tra-750-tram nen 2" xfId="3448"/>
    <cellStyle name="_TG-TH_2_THANHLOC Khai Hung_trinh bao gia" xfId="2392"/>
    <cellStyle name="_TG-TH_2_THANHLOC Khai Hung_trinh bao gia 2" xfId="4120"/>
    <cellStyle name="_TG-TH_2_THANHLOC Khai Hung_trinh bao gia 3" xfId="6291"/>
    <cellStyle name="_TG-TH_2_THANHLOC Khai Hung_trinh bao gia 3 2" xfId="8959"/>
    <cellStyle name="_TG-TH_2_THANHLOC Khai Hung_trinh bao gia 4" xfId="7414"/>
    <cellStyle name="_TG-TH_2_THANHLOC Khai Hung_trinh bao gia_06 Thuy san Ninh Phuoc (luu 21-06)" xfId="2393"/>
    <cellStyle name="_TG-TH_2_THANHLOC Khai Hung_trinh bao gia_06 Thuy san Ninh Phuoc (luu 21-06) 2" xfId="6292"/>
    <cellStyle name="_TG-TH_2_THANHLOC Khai Hung_trinh bao gia_06 Thuy san Ninh Phuoc (luu 21-06) 2 2" xfId="8960"/>
    <cellStyle name="_TG-TH_2_THANHLOC Khai Hung_trinh bao gia_06 Thuy san Ninh Phuoc (luu 21-06) 3" xfId="7415"/>
    <cellStyle name="_TG-TH_2_THANHLOC Khai Hung_trinh bao gia_BAO TRO XH-DU TOAN" xfId="2394"/>
    <cellStyle name="_TG-TH_2_THANHLOC Khai Hung_trinh bao gia_BAO TRO XH-DU TOAN 2" xfId="6293"/>
    <cellStyle name="_TG-TH_2_THANHLOC Khai Hung_trinh bao gia_BAO TRO XH-DU TOAN 2 2" xfId="8961"/>
    <cellStyle name="_TG-TH_2_THANHLOC Khai Hung_trinh bao gia_BAO TRO XH-DU TOAN 3" xfId="7416"/>
    <cellStyle name="_TG-TH_2_THANHLOC Khai Hung_trinh bao gia_BD" xfId="2395"/>
    <cellStyle name="_TG-TH_2_THANHLOC Khai Hung_trinh bao gia_BD 2" xfId="6294"/>
    <cellStyle name="_TG-TH_2_THANHLOC Khai Hung_trinh bao gia_BD 2 2" xfId="8962"/>
    <cellStyle name="_TG-TH_2_THANHLOC Khai Hung_trinh bao gia_BD 3" xfId="7417"/>
    <cellStyle name="_TG-TH_2_THANHLOC Khai Hung_trinh bao gia_DI DOI TRUONG LE QUY DON-HC HOAN CONG" xfId="2396"/>
    <cellStyle name="_TG-TH_2_THANHLOC Khai Hung_trinh bao gia_DUONG DOI TAN HOI-NEW 21-8-2006" xfId="2397"/>
    <cellStyle name="_TG-TH_2_THANHLOC Khai Hung_trinh bao gia_DUONG DOI TAN HOI-NEW 21-8-2006 2" xfId="6295"/>
    <cellStyle name="_TG-TH_2_THANHLOC Khai Hung_trinh bao gia_DUONG DOI TAN HOI-NEW 21-8-2006 2 2" xfId="8963"/>
    <cellStyle name="_TG-TH_2_THANHLOC Khai Hung_trinh bao gia_DUONG DOI TAN HOI-NEW 21-8-2006 3" xfId="7418"/>
    <cellStyle name="_TG-TH_2_THANHLOC Khai Hung_trinh bao gia_DUONG DOI THI XA-THU HOI-HC 2-3-07 xls" xfId="2398"/>
    <cellStyle name="_TG-TH_2_THANHLOC Khai Hung_trinh bao gia_DUONG DOI THI XA-THU HOI-HC 2-3-07 xls 2" xfId="4121"/>
    <cellStyle name="_TG-TH_2_THANHLOC Khai Hung_trinh bao gia_DUONG DOI THI XA-THU HOI-HC 2-3-07 xls 3" xfId="6296"/>
    <cellStyle name="_TG-TH_2_THANHLOC Khai Hung_trinh bao gia_DUONG DOI THI XA-THU HOI-HC 2-3-07 xls 3 2" xfId="8964"/>
    <cellStyle name="_TG-TH_2_THANHLOC Khai Hung_trinh bao gia_DUONG DOI THI XA-THU HOI-HC 2-3-07 xls 4" xfId="7419"/>
    <cellStyle name="_TG-TH_2_THANHLOC Khai Hung_trinh bao gia_DUONG DOI THI XA-THU HOI-HC 2-3-07 xls_Song tra-750-tram nen" xfId="2399"/>
    <cellStyle name="_TG-TH_2_THANHLOC Khai Hung_trinh bao gia_DUONG DOI THI XA-THU HOI-HC 2-3-07 xls_Song tra-750-tram nen 2" xfId="3449"/>
    <cellStyle name="_TG-TH_2_THANHLOC Khai Hung_trinh bao gia_DUONG DOI THI XA-THU HOI-HC 2-3-07 xls_Song tra-750-tram nen 2 2" xfId="6297"/>
    <cellStyle name="_TG-TH_2_THANHLOC Khai Hung_trinh bao gia_DUONG DOI THI XA-THU HOI-HC 2-3-07 xls_Song tra-750-tram nen 2 2 2" xfId="8965"/>
    <cellStyle name="_TG-TH_2_THANHLOC Khai Hung_trinh bao gia_DUONG DOI THI XA-THU HOI-HC 2-3-07 xls_Song tra-750-tram nen 2 3" xfId="7783"/>
    <cellStyle name="_TG-TH_2_THANHLOC Khai Hung_trinh bao gia_DUONG DOI THI XA-THU HOI-HC 2-3-07 xls_Song tra-750-tram nen 3" xfId="6298"/>
    <cellStyle name="_TG-TH_2_THANHLOC Khai Hung_trinh bao gia_DUONG DOI THI XA-THU HOI-HC 2-3-07 xls_Song tra-750-tram nen 3 2" xfId="8966"/>
    <cellStyle name="_TG-TH_2_THANHLOC Khai Hung_trinh bao gia_DUONG DOI THI XA-THU HOI-HC 2-3-07 xls_Song tra-750-tram nen 4" xfId="7420"/>
    <cellStyle name="_TG-TH_2_THANHLOC Khai Hung_trinh bao gia_Gia cuoc van chuyen" xfId="2400"/>
    <cellStyle name="_TG-TH_2_THANHLOC Khai Hung_trinh bao gia_Khu dan cu SO 2(TK BV-TC)-1" xfId="2401"/>
    <cellStyle name="_TG-TH_2_THANHLOC Khai Hung_trinh bao gia_KHU DAN CU SUOI VANG" xfId="2402"/>
    <cellStyle name="_TG-TH_2_THANHLOC Khai Hung_trinh bao gia_Khu TDC Phuoc Trung" xfId="2403"/>
    <cellStyle name="_TG-TH_2_THANHLOC Khai Hung_trinh bao gia_Pham Van Thanh" xfId="2404"/>
    <cellStyle name="_TG-TH_2_THANHLOC Khai Hung_trinh bao gia_Phuoc My Giai Doan 3-gia moi-14-10-uni" xfId="2405"/>
    <cellStyle name="_TG-TH_2_THANHLOC Khai Hung_trinh bao gia_Song tra-750-tram nen" xfId="2406"/>
    <cellStyle name="_TG-TH_2_THANHLOC Khai Hung_trinh bao gia_Song tra-750-tram nen 2" xfId="3450"/>
    <cellStyle name="_TG-TH_2_THANHLOC Khai Hung_trinh bao gia_Song tra-750-tram nen 2 2" xfId="6299"/>
    <cellStyle name="_TG-TH_2_THANHLOC Khai Hung_trinh bao gia_Song tra-750-tram nen 2 2 2" xfId="8967"/>
    <cellStyle name="_TG-TH_2_THANHLOC Khai Hung_trinh bao gia_Song tra-750-tram nen 2 3" xfId="7784"/>
    <cellStyle name="_TG-TH_2_THANHLOC Khai Hung_trinh bao gia_Song tra-750-tram nen 3" xfId="6300"/>
    <cellStyle name="_TG-TH_2_THANHLOC Khai Hung_trinh bao gia_Song tra-750-tram nen 3 2" xfId="8968"/>
    <cellStyle name="_TG-TH_2_THANHLOC Khai Hung_trinh bao gia_Song tra-750-tram nen 4" xfId="7421"/>
    <cellStyle name="_TG-TH_2_THANHLOC Khai Hung_trinh bao gia_Thuan Bac-sua lai" xfId="2407"/>
    <cellStyle name="_TG-TH_2_THANHLOC Khai Hung_trinh bao gia_VKim" xfId="2408"/>
    <cellStyle name="_TG-TH_2_THANHLOC Khai Hung_trinh bao gia_VKim 2" xfId="6301"/>
    <cellStyle name="_TG-TH_2_THANHLOC Khai Hung_trinh bao gia_VKim 2 2" xfId="8969"/>
    <cellStyle name="_TG-TH_2_THANHLOC Khai Hung_trinh bao gia_VKim 3" xfId="7422"/>
    <cellStyle name="_TG-TH_2_THG" xfId="2409"/>
    <cellStyle name="_TG-TH_2_THG 2" xfId="4122"/>
    <cellStyle name="_TG-TH_2_THG_Song tra-750-tram nen" xfId="2410"/>
    <cellStyle name="_TG-TH_2_THG_Song tra-750-tram nen 2" xfId="3451"/>
    <cellStyle name="_TG-TH_2_trinh bao gia" xfId="2411"/>
    <cellStyle name="_TG-TH_2_trinh bao gia 2" xfId="4123"/>
    <cellStyle name="_TG-TH_2_trinh bao gia 3" xfId="6302"/>
    <cellStyle name="_TG-TH_2_trinh bao gia 3 2" xfId="8970"/>
    <cellStyle name="_TG-TH_2_trinh bao gia 4" xfId="7423"/>
    <cellStyle name="_TG-TH_2_trinh bao gia_06 Thuy san Ninh Phuoc (luu 21-06)" xfId="2412"/>
    <cellStyle name="_TG-TH_2_trinh bao gia_06 Thuy san Ninh Phuoc (luu 21-06) 2" xfId="6303"/>
    <cellStyle name="_TG-TH_2_trinh bao gia_06 Thuy san Ninh Phuoc (luu 21-06) 2 2" xfId="8971"/>
    <cellStyle name="_TG-TH_2_trinh bao gia_06 Thuy san Ninh Phuoc (luu 21-06) 3" xfId="7424"/>
    <cellStyle name="_TG-TH_2_trinh bao gia_BAO TRO XH-DU TOAN" xfId="2413"/>
    <cellStyle name="_TG-TH_2_trinh bao gia_BAO TRO XH-DU TOAN 2" xfId="6304"/>
    <cellStyle name="_TG-TH_2_trinh bao gia_BAO TRO XH-DU TOAN 2 2" xfId="8972"/>
    <cellStyle name="_TG-TH_2_trinh bao gia_BAO TRO XH-DU TOAN 3" xfId="7425"/>
    <cellStyle name="_TG-TH_2_trinh bao gia_BD" xfId="2414"/>
    <cellStyle name="_TG-TH_2_trinh bao gia_BD 2" xfId="6305"/>
    <cellStyle name="_TG-TH_2_trinh bao gia_BD 2 2" xfId="8973"/>
    <cellStyle name="_TG-TH_2_trinh bao gia_BD 3" xfId="7426"/>
    <cellStyle name="_TG-TH_2_trinh bao gia_DI DOI TRUONG LE QUY DON-HC HOAN CONG" xfId="2415"/>
    <cellStyle name="_TG-TH_2_trinh bao gia_DUONG DOI TAN HOI-NEW 21-8-2006" xfId="2416"/>
    <cellStyle name="_TG-TH_2_trinh bao gia_DUONG DOI TAN HOI-NEW 21-8-2006 2" xfId="6306"/>
    <cellStyle name="_TG-TH_2_trinh bao gia_DUONG DOI TAN HOI-NEW 21-8-2006 2 2" xfId="8974"/>
    <cellStyle name="_TG-TH_2_trinh bao gia_DUONG DOI TAN HOI-NEW 21-8-2006 3" xfId="7427"/>
    <cellStyle name="_TG-TH_2_trinh bao gia_DUONG DOI THI XA-THU HOI-HC 2-3-07 xls" xfId="2417"/>
    <cellStyle name="_TG-TH_2_trinh bao gia_DUONG DOI THI XA-THU HOI-HC 2-3-07 xls 2" xfId="4124"/>
    <cellStyle name="_TG-TH_2_trinh bao gia_DUONG DOI THI XA-THU HOI-HC 2-3-07 xls 3" xfId="6307"/>
    <cellStyle name="_TG-TH_2_trinh bao gia_DUONG DOI THI XA-THU HOI-HC 2-3-07 xls 3 2" xfId="8975"/>
    <cellStyle name="_TG-TH_2_trinh bao gia_DUONG DOI THI XA-THU HOI-HC 2-3-07 xls 4" xfId="7428"/>
    <cellStyle name="_TG-TH_2_trinh bao gia_DUONG DOI THI XA-THU HOI-HC 2-3-07 xls_Song tra-750-tram nen" xfId="2418"/>
    <cellStyle name="_TG-TH_2_trinh bao gia_DUONG DOI THI XA-THU HOI-HC 2-3-07 xls_Song tra-750-tram nen 2" xfId="3452"/>
    <cellStyle name="_TG-TH_2_trinh bao gia_DUONG DOI THI XA-THU HOI-HC 2-3-07 xls_Song tra-750-tram nen 2 2" xfId="6308"/>
    <cellStyle name="_TG-TH_2_trinh bao gia_DUONG DOI THI XA-THU HOI-HC 2-3-07 xls_Song tra-750-tram nen 2 2 2" xfId="8976"/>
    <cellStyle name="_TG-TH_2_trinh bao gia_DUONG DOI THI XA-THU HOI-HC 2-3-07 xls_Song tra-750-tram nen 2 3" xfId="7785"/>
    <cellStyle name="_TG-TH_2_trinh bao gia_DUONG DOI THI XA-THU HOI-HC 2-3-07 xls_Song tra-750-tram nen 3" xfId="6309"/>
    <cellStyle name="_TG-TH_2_trinh bao gia_DUONG DOI THI XA-THU HOI-HC 2-3-07 xls_Song tra-750-tram nen 3 2" xfId="8977"/>
    <cellStyle name="_TG-TH_2_trinh bao gia_DUONG DOI THI XA-THU HOI-HC 2-3-07 xls_Song tra-750-tram nen 4" xfId="7429"/>
    <cellStyle name="_TG-TH_2_trinh bao gia_Gia cuoc van chuyen" xfId="2419"/>
    <cellStyle name="_TG-TH_2_trinh bao gia_Khu dan cu SO 2(TK BV-TC)-1" xfId="2420"/>
    <cellStyle name="_TG-TH_2_trinh bao gia_KHU DAN CU SUOI VANG" xfId="2421"/>
    <cellStyle name="_TG-TH_2_trinh bao gia_Khu TDC Phuoc Trung" xfId="2422"/>
    <cellStyle name="_TG-TH_2_trinh bao gia_Pham Van Thanh" xfId="2423"/>
    <cellStyle name="_TG-TH_2_trinh bao gia_Phuoc My Giai Doan 3-gia moi-14-10-uni" xfId="2424"/>
    <cellStyle name="_TG-TH_2_trinh bao gia_Song tra-750-tram nen" xfId="2425"/>
    <cellStyle name="_TG-TH_2_trinh bao gia_Song tra-750-tram nen 2" xfId="3453"/>
    <cellStyle name="_TG-TH_2_trinh bao gia_Song tra-750-tram nen 2 2" xfId="6310"/>
    <cellStyle name="_TG-TH_2_trinh bao gia_Song tra-750-tram nen 2 2 2" xfId="8978"/>
    <cellStyle name="_TG-TH_2_trinh bao gia_Song tra-750-tram nen 2 3" xfId="7786"/>
    <cellStyle name="_TG-TH_2_trinh bao gia_Song tra-750-tram nen 3" xfId="6311"/>
    <cellStyle name="_TG-TH_2_trinh bao gia_Song tra-750-tram nen 3 2" xfId="8979"/>
    <cellStyle name="_TG-TH_2_trinh bao gia_Song tra-750-tram nen 4" xfId="7430"/>
    <cellStyle name="_TG-TH_2_trinh bao gia_Thuan Bac-sua lai" xfId="2426"/>
    <cellStyle name="_TG-TH_2_trinh bao gia_VKim" xfId="2427"/>
    <cellStyle name="_TG-TH_2_trinh bao gia_VKim 2" xfId="6312"/>
    <cellStyle name="_TG-TH_2_trinh bao gia_VKim 2 2" xfId="8980"/>
    <cellStyle name="_TG-TH_2_trinh bao gia_VKim 3" xfId="7431"/>
    <cellStyle name="_TG-TH_2_Truong day nghe (20.1.06)" xfId="2428"/>
    <cellStyle name="_TG-TH_2_Truong day nghe (20.1.06) 2" xfId="3454"/>
    <cellStyle name="_TG-TH_2_Truong day nghe (20.1.06) 2 2" xfId="6313"/>
    <cellStyle name="_TG-TH_2_Truong day nghe (20.1.06) 2 2 2" xfId="8981"/>
    <cellStyle name="_TG-TH_2_Truong day nghe (20.1.06) 2 3" xfId="7787"/>
    <cellStyle name="_TG-TH_2_Truong day nghe (20.1.06) 3" xfId="6314"/>
    <cellStyle name="_TG-TH_2_Truong day nghe (20.1.06) 3 2" xfId="8982"/>
    <cellStyle name="_TG-TH_2_Truong day nghe (20.1.06) 4" xfId="7432"/>
    <cellStyle name="_TG-TH_3" xfId="2429"/>
    <cellStyle name="_TG-TH_3 2" xfId="4125"/>
    <cellStyle name="_TG-TH_3 3" xfId="6315"/>
    <cellStyle name="_TG-TH_3_Book1" xfId="2430"/>
    <cellStyle name="_TG-TH_3_Book1 2" xfId="4126"/>
    <cellStyle name="_TG-TH_3_Book1_Song tra-750-tram nen" xfId="2431"/>
    <cellStyle name="_TG-TH_3_KHU DAN CU SUOI VANG" xfId="2432"/>
    <cellStyle name="_TG-TH_3_Khu dan cu Thap Cham 1 (TK BV-TC)-2-HC LAN 1" xfId="2433"/>
    <cellStyle name="_TG-TH_3_Khu TDC Phuoc Trung" xfId="2434"/>
    <cellStyle name="_TG-TH_3_Khu TDC Phuoc Trung 2" xfId="4127"/>
    <cellStyle name="_TG-TH_3_Khu TDC Phuoc Trung_Song tra-750-tram nen" xfId="2435"/>
    <cellStyle name="_TG-TH_3_Lora-tungchau" xfId="2436"/>
    <cellStyle name="_TG-TH_3_Lora-tungchau 2" xfId="4128"/>
    <cellStyle name="_TG-TH_3_Lora-tungchau 3" xfId="6316"/>
    <cellStyle name="_TG-TH_3_Lora-tungchau_Song tra-750-tram nen" xfId="2437"/>
    <cellStyle name="_TG-TH_3_Lora-tungchau_Song tra-750-tram nen 2" xfId="6317"/>
    <cellStyle name="_TG-TH_3_Qt-HT3PQ1(CauKho)" xfId="2438"/>
    <cellStyle name="_TG-TH_3_Qt-HT3PQ1(CauKho) 2" xfId="4129"/>
    <cellStyle name="_TG-TH_3_Qt-HT3PQ1(CauKho)_Song tra-750-tram nen" xfId="2439"/>
    <cellStyle name="_TG-TH_3_Song tra-750-tram nen" xfId="2440"/>
    <cellStyle name="_TG-TH_3_Song tra-750-tram nen 2" xfId="6318"/>
    <cellStyle name="_TG-TH_4" xfId="2441"/>
    <cellStyle name="_TG-TH_4 2" xfId="4130"/>
    <cellStyle name="_TG-TH_4 3" xfId="6569"/>
    <cellStyle name="_TG-TH_4 4" xfId="7433"/>
    <cellStyle name="_TG-TH_4 5" xfId="10475"/>
    <cellStyle name="_TG-TH_4_Song tra-750-tram nen" xfId="2442"/>
    <cellStyle name="_TG-TH_4_Song tra-750-tram nen 2" xfId="7434"/>
    <cellStyle name="_TG-TH_4_Song tra-750-tram nen 3" xfId="10476"/>
    <cellStyle name="_TG-TH_Song tra-750-tram nen" xfId="2443"/>
    <cellStyle name="_TG-TH_Song tra-750-tram nen 2" xfId="7435"/>
    <cellStyle name="_TG-TH_Song tra-750-tram nen 3" xfId="10477"/>
    <cellStyle name="_TONG KE NP" xfId="6571"/>
    <cellStyle name="_TONG KE PRTC" xfId="6572"/>
    <cellStyle name="_tonno05" xfId="6570"/>
    <cellStyle name="_Truong day nghe (20.1.06)" xfId="2444"/>
    <cellStyle name="_Truong day nghe (20.1.06) 2" xfId="3455"/>
    <cellStyle name="_Truong day nghe (20.1.06) 2 2" xfId="6319"/>
    <cellStyle name="_Truong day nghe (20.1.06) 3" xfId="6320"/>
    <cellStyle name="–¢’è‹`" xfId="4196"/>
    <cellStyle name="•W€_STDFOR" xfId="2445"/>
    <cellStyle name="•W_MARINE" xfId="4197"/>
    <cellStyle name="W_STDFOR" xfId="2789"/>
    <cellStyle name="1" xfId="4198"/>
    <cellStyle name="¹éºÐÀ²_      " xfId="2446"/>
    <cellStyle name="2" xfId="4199"/>
    <cellStyle name="25" xfId="2447"/>
    <cellStyle name="25 10" xfId="4589"/>
    <cellStyle name="25 10 10" xfId="10080"/>
    <cellStyle name="25 10 11" xfId="10599"/>
    <cellStyle name="25 10 12" xfId="10737"/>
    <cellStyle name="25 10 13" xfId="10302"/>
    <cellStyle name="25 10 2" xfId="6321"/>
    <cellStyle name="25 10 2 10" xfId="10754"/>
    <cellStyle name="25 10 2 11" xfId="10867"/>
    <cellStyle name="25 10 2 2" xfId="8983"/>
    <cellStyle name="25 10 2 3" xfId="9424"/>
    <cellStyle name="25 10 2 4" xfId="9320"/>
    <cellStyle name="25 10 2 5" xfId="7675"/>
    <cellStyle name="25 10 2 6" xfId="7273"/>
    <cellStyle name="25 10 2 7" xfId="9263"/>
    <cellStyle name="25 10 2 8" xfId="6679"/>
    <cellStyle name="25 10 2 9" xfId="10171"/>
    <cellStyle name="25 10 3" xfId="8068"/>
    <cellStyle name="25 10 4" xfId="9200"/>
    <cellStyle name="25 10 5" xfId="9371"/>
    <cellStyle name="25 10 6" xfId="9330"/>
    <cellStyle name="25 10 7" xfId="6880"/>
    <cellStyle name="25 10 8" xfId="8154"/>
    <cellStyle name="25 10 9" xfId="7049"/>
    <cellStyle name="25 11" xfId="4590"/>
    <cellStyle name="25 11 10" xfId="10081"/>
    <cellStyle name="25 11 11" xfId="10600"/>
    <cellStyle name="25 11 12" xfId="10387"/>
    <cellStyle name="25 11 13" xfId="10705"/>
    <cellStyle name="25 11 2" xfId="6322"/>
    <cellStyle name="25 11 2 10" xfId="10755"/>
    <cellStyle name="25 11 2 11" xfId="10868"/>
    <cellStyle name="25 11 2 2" xfId="8984"/>
    <cellStyle name="25 11 2 3" xfId="9425"/>
    <cellStyle name="25 11 2 4" xfId="7004"/>
    <cellStyle name="25 11 2 5" xfId="7009"/>
    <cellStyle name="25 11 2 6" xfId="9221"/>
    <cellStyle name="25 11 2 7" xfId="9840"/>
    <cellStyle name="25 11 2 8" xfId="9259"/>
    <cellStyle name="25 11 2 9" xfId="10172"/>
    <cellStyle name="25 11 3" xfId="8069"/>
    <cellStyle name="25 11 4" xfId="9201"/>
    <cellStyle name="25 11 5" xfId="8097"/>
    <cellStyle name="25 11 6" xfId="7688"/>
    <cellStyle name="25 11 7" xfId="7663"/>
    <cellStyle name="25 11 8" xfId="7270"/>
    <cellStyle name="25 11 9" xfId="7595"/>
    <cellStyle name="25 12" xfId="5143"/>
    <cellStyle name="25 12 10" xfId="10639"/>
    <cellStyle name="25 12 11" xfId="10374"/>
    <cellStyle name="25 12 12" xfId="10747"/>
    <cellStyle name="25 12 2" xfId="8169"/>
    <cellStyle name="25 12 3" xfId="9272"/>
    <cellStyle name="25 12 4" xfId="9360"/>
    <cellStyle name="25 12 5" xfId="9236"/>
    <cellStyle name="25 12 6" xfId="7607"/>
    <cellStyle name="25 12 7" xfId="9298"/>
    <cellStyle name="25 12 8" xfId="9767"/>
    <cellStyle name="25 12 9" xfId="10105"/>
    <cellStyle name="25 13" xfId="5142"/>
    <cellStyle name="25 13 10" xfId="10638"/>
    <cellStyle name="25 13 11" xfId="10554"/>
    <cellStyle name="25 13 12" xfId="10788"/>
    <cellStyle name="25 13 2" xfId="8168"/>
    <cellStyle name="25 13 3" xfId="9271"/>
    <cellStyle name="25 13 4" xfId="8112"/>
    <cellStyle name="25 13 5" xfId="8806"/>
    <cellStyle name="25 13 6" xfId="6881"/>
    <cellStyle name="25 13 7" xfId="9331"/>
    <cellStyle name="25 13 8" xfId="8246"/>
    <cellStyle name="25 13 9" xfId="10104"/>
    <cellStyle name="25 14" xfId="5156"/>
    <cellStyle name="25 14 10" xfId="10651"/>
    <cellStyle name="25 14 11" xfId="10371"/>
    <cellStyle name="25 14 12" xfId="10567"/>
    <cellStyle name="25 14 2" xfId="8183"/>
    <cellStyle name="25 14 3" xfId="9286"/>
    <cellStyle name="25 14 4" xfId="8115"/>
    <cellStyle name="25 14 5" xfId="9405"/>
    <cellStyle name="25 14 6" xfId="7732"/>
    <cellStyle name="25 14 7" xfId="9178"/>
    <cellStyle name="25 14 8" xfId="8104"/>
    <cellStyle name="25 14 9" xfId="10115"/>
    <cellStyle name="25 15" xfId="5155"/>
    <cellStyle name="25 15 10" xfId="10650"/>
    <cellStyle name="25 15 11" xfId="10553"/>
    <cellStyle name="25 15 12" xfId="10708"/>
    <cellStyle name="25 15 2" xfId="8182"/>
    <cellStyle name="25 15 3" xfId="9285"/>
    <cellStyle name="25 15 4" xfId="7867"/>
    <cellStyle name="25 15 5" xfId="7499"/>
    <cellStyle name="25 15 6" xfId="8049"/>
    <cellStyle name="25 15 7" xfId="7147"/>
    <cellStyle name="25 15 8" xfId="9225"/>
    <cellStyle name="25 15 9" xfId="10114"/>
    <cellStyle name="25 16" xfId="7436"/>
    <cellStyle name="25 17" xfId="7080"/>
    <cellStyle name="25 18" xfId="7228"/>
    <cellStyle name="25 19" xfId="7811"/>
    <cellStyle name="25 2" xfId="3456"/>
    <cellStyle name="25 2 10" xfId="7788"/>
    <cellStyle name="25 2 11" xfId="6802"/>
    <cellStyle name="25 2 12" xfId="9397"/>
    <cellStyle name="25 2 13" xfId="7656"/>
    <cellStyle name="25 2 14" xfId="7444"/>
    <cellStyle name="25 2 15" xfId="8149"/>
    <cellStyle name="25 2 16" xfId="9422"/>
    <cellStyle name="25 2 17" xfId="7092"/>
    <cellStyle name="25 2 18" xfId="10535"/>
    <cellStyle name="25 2 19" xfId="10752"/>
    <cellStyle name="25 2 2" xfId="3471"/>
    <cellStyle name="25 2 2 10" xfId="9353"/>
    <cellStyle name="25 2 2 11" xfId="8029"/>
    <cellStyle name="25 2 2 12" xfId="10539"/>
    <cellStyle name="25 2 2 13" xfId="10529"/>
    <cellStyle name="25 2 2 14" xfId="10452"/>
    <cellStyle name="25 2 2 2" xfId="6324"/>
    <cellStyle name="25 2 2 2 10" xfId="10757"/>
    <cellStyle name="25 2 2 2 11" xfId="10870"/>
    <cellStyle name="25 2 2 2 2" xfId="8986"/>
    <cellStyle name="25 2 2 2 3" xfId="9427"/>
    <cellStyle name="25 2 2 2 4" xfId="9319"/>
    <cellStyle name="25 2 2 2 5" xfId="7581"/>
    <cellStyle name="25 2 2 2 6" xfId="7625"/>
    <cellStyle name="25 2 2 2 7" xfId="9842"/>
    <cellStyle name="25 2 2 2 8" xfId="9951"/>
    <cellStyle name="25 2 2 2 9" xfId="10174"/>
    <cellStyle name="25 2 2 3" xfId="6323"/>
    <cellStyle name="25 2 2 3 10" xfId="10756"/>
    <cellStyle name="25 2 2 3 11" xfId="10869"/>
    <cellStyle name="25 2 2 3 2" xfId="8985"/>
    <cellStyle name="25 2 2 3 3" xfId="9426"/>
    <cellStyle name="25 2 2 3 4" xfId="8156"/>
    <cellStyle name="25 2 2 3 5" xfId="9192"/>
    <cellStyle name="25 2 2 3 6" xfId="7400"/>
    <cellStyle name="25 2 2 3 7" xfId="9841"/>
    <cellStyle name="25 2 2 3 8" xfId="9950"/>
    <cellStyle name="25 2 2 3 9" xfId="10173"/>
    <cellStyle name="25 2 2 4" xfId="7795"/>
    <cellStyle name="25 2 2 5" xfId="6798"/>
    <cellStyle name="25 2 2 6" xfId="7617"/>
    <cellStyle name="25 2 2 7" xfId="7585"/>
    <cellStyle name="25 2 2 8" xfId="6869"/>
    <cellStyle name="25 2 2 9" xfId="8155"/>
    <cellStyle name="25 2 20" xfId="10630"/>
    <cellStyle name="25 2 3" xfId="4599"/>
    <cellStyle name="25 2 3 10" xfId="8781"/>
    <cellStyle name="25 2 3 11" xfId="10090"/>
    <cellStyle name="25 2 3 12" xfId="10609"/>
    <cellStyle name="25 2 3 13" xfId="10383"/>
    <cellStyle name="25 2 3 14" xfId="10304"/>
    <cellStyle name="25 2 3 2" xfId="6326"/>
    <cellStyle name="25 2 3 2 10" xfId="10759"/>
    <cellStyle name="25 2 3 2 11" xfId="10872"/>
    <cellStyle name="25 2 3 2 2" xfId="8988"/>
    <cellStyle name="25 2 3 2 3" xfId="9429"/>
    <cellStyle name="25 2 3 2 4" xfId="8057"/>
    <cellStyle name="25 2 3 2 5" xfId="9262"/>
    <cellStyle name="25 2 3 2 6" xfId="8094"/>
    <cellStyle name="25 2 3 2 7" xfId="9844"/>
    <cellStyle name="25 2 3 2 8" xfId="9953"/>
    <cellStyle name="25 2 3 2 9" xfId="10176"/>
    <cellStyle name="25 2 3 3" xfId="6325"/>
    <cellStyle name="25 2 3 3 10" xfId="10758"/>
    <cellStyle name="25 2 3 3 11" xfId="10871"/>
    <cellStyle name="25 2 3 3 2" xfId="8987"/>
    <cellStyle name="25 2 3 3 3" xfId="9428"/>
    <cellStyle name="25 2 3 3 4" xfId="7631"/>
    <cellStyle name="25 2 3 3 5" xfId="9378"/>
    <cellStyle name="25 2 3 3 6" xfId="7821"/>
    <cellStyle name="25 2 3 3 7" xfId="9843"/>
    <cellStyle name="25 2 3 3 8" xfId="9952"/>
    <cellStyle name="25 2 3 3 9" xfId="10175"/>
    <cellStyle name="25 2 3 4" xfId="8078"/>
    <cellStyle name="25 2 3 5" xfId="9210"/>
    <cellStyle name="25 2 3 6" xfId="8045"/>
    <cellStyle name="25 2 3 7" xfId="9542"/>
    <cellStyle name="25 2 3 8" xfId="7476"/>
    <cellStyle name="25 2 3 9" xfId="7281"/>
    <cellStyle name="25 2 4" xfId="4588"/>
    <cellStyle name="25 2 4 10" xfId="10079"/>
    <cellStyle name="25 2 4 11" xfId="10598"/>
    <cellStyle name="25 2 4 12" xfId="10388"/>
    <cellStyle name="25 2 4 13" xfId="10508"/>
    <cellStyle name="25 2 4 2" xfId="6327"/>
    <cellStyle name="25 2 4 2 10" xfId="10760"/>
    <cellStyle name="25 2 4 2 11" xfId="10873"/>
    <cellStyle name="25 2 4 2 2" xfId="8989"/>
    <cellStyle name="25 2 4 2 3" xfId="9430"/>
    <cellStyle name="25 2 4 2 4" xfId="9318"/>
    <cellStyle name="25 2 4 2 5" xfId="9636"/>
    <cellStyle name="25 2 4 2 6" xfId="6927"/>
    <cellStyle name="25 2 4 2 7" xfId="9845"/>
    <cellStyle name="25 2 4 2 8" xfId="9954"/>
    <cellStyle name="25 2 4 2 9" xfId="10177"/>
    <cellStyle name="25 2 4 3" xfId="8067"/>
    <cellStyle name="25 2 4 4" xfId="9199"/>
    <cellStyle name="25 2 4 5" xfId="8042"/>
    <cellStyle name="25 2 4 6" xfId="9279"/>
    <cellStyle name="25 2 4 7" xfId="9366"/>
    <cellStyle name="25 2 4 8" xfId="7236"/>
    <cellStyle name="25 2 4 9" xfId="7722"/>
    <cellStyle name="25 2 5" xfId="4591"/>
    <cellStyle name="25 2 5 10" xfId="10082"/>
    <cellStyle name="25 2 5 11" xfId="10601"/>
    <cellStyle name="25 2 5 12" xfId="10736"/>
    <cellStyle name="25 2 5 13" xfId="10455"/>
    <cellStyle name="25 2 5 2" xfId="6328"/>
    <cellStyle name="25 2 5 2 10" xfId="10761"/>
    <cellStyle name="25 2 5 2 11" xfId="10874"/>
    <cellStyle name="25 2 5 2 2" xfId="8990"/>
    <cellStyle name="25 2 5 2 3" xfId="9431"/>
    <cellStyle name="25 2 5 2 4" xfId="8058"/>
    <cellStyle name="25 2 5 2 5" xfId="9637"/>
    <cellStyle name="25 2 5 2 6" xfId="8039"/>
    <cellStyle name="25 2 5 2 7" xfId="9846"/>
    <cellStyle name="25 2 5 2 8" xfId="9955"/>
    <cellStyle name="25 2 5 2 9" xfId="10178"/>
    <cellStyle name="25 2 5 3" xfId="8070"/>
    <cellStyle name="25 2 5 4" xfId="9202"/>
    <cellStyle name="25 2 5 5" xfId="8043"/>
    <cellStyle name="25 2 5 6" xfId="9276"/>
    <cellStyle name="25 2 5 7" xfId="6781"/>
    <cellStyle name="25 2 5 8" xfId="7618"/>
    <cellStyle name="25 2 5 9" xfId="9420"/>
    <cellStyle name="25 2 6" xfId="5144"/>
    <cellStyle name="25 2 6 10" xfId="10640"/>
    <cellStyle name="25 2 6 11" xfId="10732"/>
    <cellStyle name="25 2 6 12" xfId="10486"/>
    <cellStyle name="25 2 6 2" xfId="8170"/>
    <cellStyle name="25 2 6 3" xfId="9273"/>
    <cellStyle name="25 2 6 4" xfId="7866"/>
    <cellStyle name="25 2 6 5" xfId="7363"/>
    <cellStyle name="25 2 6 6" xfId="7134"/>
    <cellStyle name="25 2 6 7" xfId="7310"/>
    <cellStyle name="25 2 6 8" xfId="7558"/>
    <cellStyle name="25 2 6 9" xfId="10106"/>
    <cellStyle name="25 2 7" xfId="5141"/>
    <cellStyle name="25 2 7 10" xfId="10637"/>
    <cellStyle name="25 2 7 11" xfId="10733"/>
    <cellStyle name="25 2 7 12" xfId="10443"/>
    <cellStyle name="25 2 7 2" xfId="8167"/>
    <cellStyle name="25 2 7 3" xfId="9270"/>
    <cellStyle name="25 2 7 4" xfId="7833"/>
    <cellStyle name="25 2 7 5" xfId="7037"/>
    <cellStyle name="25 2 7 6" xfId="9546"/>
    <cellStyle name="25 2 7 7" xfId="9374"/>
    <cellStyle name="25 2 7 8" xfId="7231"/>
    <cellStyle name="25 2 7 9" xfId="10103"/>
    <cellStyle name="25 2 8" xfId="5184"/>
    <cellStyle name="25 2 8 10" xfId="10673"/>
    <cellStyle name="25 2 8 11" xfId="10722"/>
    <cellStyle name="25 2 8 12" xfId="10488"/>
    <cellStyle name="25 2 8 2" xfId="8211"/>
    <cellStyle name="25 2 8 3" xfId="9297"/>
    <cellStyle name="25 2 8 4" xfId="7815"/>
    <cellStyle name="25 2 8 5" xfId="7028"/>
    <cellStyle name="25 2 8 6" xfId="8107"/>
    <cellStyle name="25 2 8 7" xfId="7445"/>
    <cellStyle name="25 2 8 8" xfId="7831"/>
    <cellStyle name="25 2 8 9" xfId="10141"/>
    <cellStyle name="25 2 9" xfId="5152"/>
    <cellStyle name="25 2 9 10" xfId="10647"/>
    <cellStyle name="25 2 9 11" xfId="10369"/>
    <cellStyle name="25 2 9 12" xfId="10564"/>
    <cellStyle name="25 2 9 2" xfId="8179"/>
    <cellStyle name="25 2 9 3" xfId="9283"/>
    <cellStyle name="25 2 9 4" xfId="6764"/>
    <cellStyle name="25 2 9 5" xfId="7036"/>
    <cellStyle name="25 2 9 6" xfId="7108"/>
    <cellStyle name="25 2 9 7" xfId="9664"/>
    <cellStyle name="25 2 9 8" xfId="8174"/>
    <cellStyle name="25 2 9 9" xfId="10112"/>
    <cellStyle name="25 20" xfId="7602"/>
    <cellStyle name="25 21" xfId="9261"/>
    <cellStyle name="25 22" xfId="9260"/>
    <cellStyle name="25 23" xfId="7588"/>
    <cellStyle name="25 24" xfId="10478"/>
    <cellStyle name="25 25" xfId="10568"/>
    <cellStyle name="25 3" xfId="3473"/>
    <cellStyle name="25 3 10" xfId="6797"/>
    <cellStyle name="25 3 11" xfId="6893"/>
    <cellStyle name="25 3 12" xfId="6618"/>
    <cellStyle name="25 3 13" xfId="9467"/>
    <cellStyle name="25 3 14" xfId="8366"/>
    <cellStyle name="25 3 15" xfId="7842"/>
    <cellStyle name="25 3 16" xfId="6655"/>
    <cellStyle name="25 3 17" xfId="10541"/>
    <cellStyle name="25 3 18" xfId="10749"/>
    <cellStyle name="25 3 19" xfId="10746"/>
    <cellStyle name="25 3 2" xfId="4600"/>
    <cellStyle name="25 3 2 10" xfId="7160"/>
    <cellStyle name="25 3 2 11" xfId="10091"/>
    <cellStyle name="25 3 2 12" xfId="10610"/>
    <cellStyle name="25 3 2 13" xfId="10521"/>
    <cellStyle name="25 3 2 14" xfId="10483"/>
    <cellStyle name="25 3 2 2" xfId="6330"/>
    <cellStyle name="25 3 2 2 10" xfId="10763"/>
    <cellStyle name="25 3 2 2 11" xfId="10876"/>
    <cellStyle name="25 3 2 2 2" xfId="8992"/>
    <cellStyle name="25 3 2 2 3" xfId="9433"/>
    <cellStyle name="25 3 2 2 4" xfId="7804"/>
    <cellStyle name="25 3 2 2 5" xfId="9639"/>
    <cellStyle name="25 3 2 2 6" xfId="6586"/>
    <cellStyle name="25 3 2 2 7" xfId="9848"/>
    <cellStyle name="25 3 2 2 8" xfId="9957"/>
    <cellStyle name="25 3 2 2 9" xfId="10180"/>
    <cellStyle name="25 3 2 3" xfId="6329"/>
    <cellStyle name="25 3 2 3 10" xfId="10762"/>
    <cellStyle name="25 3 2 3 11" xfId="10875"/>
    <cellStyle name="25 3 2 3 2" xfId="8991"/>
    <cellStyle name="25 3 2 3 3" xfId="9432"/>
    <cellStyle name="25 3 2 3 4" xfId="9317"/>
    <cellStyle name="25 3 2 3 5" xfId="9638"/>
    <cellStyle name="25 3 2 3 6" xfId="6792"/>
    <cellStyle name="25 3 2 3 7" xfId="9847"/>
    <cellStyle name="25 3 2 3 8" xfId="9956"/>
    <cellStyle name="25 3 2 3 9" xfId="10179"/>
    <cellStyle name="25 3 2 4" xfId="8079"/>
    <cellStyle name="25 3 2 5" xfId="9211"/>
    <cellStyle name="25 3 2 6" xfId="9370"/>
    <cellStyle name="25 3 2 7" xfId="7008"/>
    <cellStyle name="25 3 2 8" xfId="7102"/>
    <cellStyle name="25 3 2 9" xfId="9231"/>
    <cellStyle name="25 3 3" xfId="4587"/>
    <cellStyle name="25 3 3 10" xfId="6689"/>
    <cellStyle name="25 3 3 11" xfId="10078"/>
    <cellStyle name="25 3 3 12" xfId="10597"/>
    <cellStyle name="25 3 3 13" xfId="10738"/>
    <cellStyle name="25 3 3 14" xfId="10509"/>
    <cellStyle name="25 3 3 2" xfId="6332"/>
    <cellStyle name="25 3 3 2 10" xfId="10765"/>
    <cellStyle name="25 3 3 2 11" xfId="10878"/>
    <cellStyle name="25 3 3 2 2" xfId="8994"/>
    <cellStyle name="25 3 3 2 3" xfId="9435"/>
    <cellStyle name="25 3 3 2 4" xfId="7575"/>
    <cellStyle name="25 3 3 2 5" xfId="9641"/>
    <cellStyle name="25 3 3 2 6" xfId="6760"/>
    <cellStyle name="25 3 3 2 7" xfId="9850"/>
    <cellStyle name="25 3 3 2 8" xfId="9959"/>
    <cellStyle name="25 3 3 2 9" xfId="10182"/>
    <cellStyle name="25 3 3 3" xfId="6331"/>
    <cellStyle name="25 3 3 3 10" xfId="10764"/>
    <cellStyle name="25 3 3 3 11" xfId="10877"/>
    <cellStyle name="25 3 3 3 2" xfId="8993"/>
    <cellStyle name="25 3 3 3 3" xfId="9434"/>
    <cellStyle name="25 3 3 3 4" xfId="6795"/>
    <cellStyle name="25 3 3 3 5" xfId="9640"/>
    <cellStyle name="25 3 3 3 6" xfId="9222"/>
    <cellStyle name="25 3 3 3 7" xfId="9849"/>
    <cellStyle name="25 3 3 3 8" xfId="9958"/>
    <cellStyle name="25 3 3 3 9" xfId="10181"/>
    <cellStyle name="25 3 3 4" xfId="8066"/>
    <cellStyle name="25 3 3 5" xfId="9198"/>
    <cellStyle name="25 3 3 6" xfId="8360"/>
    <cellStyle name="25 3 3 7" xfId="7827"/>
    <cellStyle name="25 3 3 8" xfId="7817"/>
    <cellStyle name="25 3 3 9" xfId="7695"/>
    <cellStyle name="25 3 4" xfId="4592"/>
    <cellStyle name="25 3 4 10" xfId="10083"/>
    <cellStyle name="25 3 4 11" xfId="10602"/>
    <cellStyle name="25 3 4 12" xfId="10559"/>
    <cellStyle name="25 3 4 13" xfId="10862"/>
    <cellStyle name="25 3 4 2" xfId="6333"/>
    <cellStyle name="25 3 4 2 10" xfId="10766"/>
    <cellStyle name="25 3 4 2 11" xfId="10879"/>
    <cellStyle name="25 3 4 2 2" xfId="8995"/>
    <cellStyle name="25 3 4 2 3" xfId="9436"/>
    <cellStyle name="25 3 4 2 4" xfId="9316"/>
    <cellStyle name="25 3 4 2 5" xfId="9642"/>
    <cellStyle name="25 3 4 2 6" xfId="9745"/>
    <cellStyle name="25 3 4 2 7" xfId="9851"/>
    <cellStyle name="25 3 4 2 8" xfId="9960"/>
    <cellStyle name="25 3 4 2 9" xfId="10183"/>
    <cellStyle name="25 3 4 3" xfId="8071"/>
    <cellStyle name="25 3 4 4" xfId="9203"/>
    <cellStyle name="25 3 4 5" xfId="8098"/>
    <cellStyle name="25 3 4 6" xfId="7515"/>
    <cellStyle name="25 3 4 7" xfId="8103"/>
    <cellStyle name="25 3 4 8" xfId="9191"/>
    <cellStyle name="25 3 4 9" xfId="7014"/>
    <cellStyle name="25 3 5" xfId="5145"/>
    <cellStyle name="25 3 5 10" xfId="10107"/>
    <cellStyle name="25 3 5 11" xfId="10641"/>
    <cellStyle name="25 3 5 12" xfId="10731"/>
    <cellStyle name="25 3 5 13" xfId="10545"/>
    <cellStyle name="25 3 5 2" xfId="6334"/>
    <cellStyle name="25 3 5 2 10" xfId="10767"/>
    <cellStyle name="25 3 5 2 11" xfId="10880"/>
    <cellStyle name="25 3 5 2 2" xfId="8996"/>
    <cellStyle name="25 3 5 2 3" xfId="9437"/>
    <cellStyle name="25 3 5 2 4" xfId="9315"/>
    <cellStyle name="25 3 5 2 5" xfId="9643"/>
    <cellStyle name="25 3 5 2 6" xfId="9746"/>
    <cellStyle name="25 3 5 2 7" xfId="9852"/>
    <cellStyle name="25 3 5 2 8" xfId="9961"/>
    <cellStyle name="25 3 5 2 9" xfId="10184"/>
    <cellStyle name="25 3 5 3" xfId="8171"/>
    <cellStyle name="25 3 5 4" xfId="9274"/>
    <cellStyle name="25 3 5 5" xfId="8113"/>
    <cellStyle name="25 3 5 6" xfId="7838"/>
    <cellStyle name="25 3 5 7" xfId="9363"/>
    <cellStyle name="25 3 5 8" xfId="6604"/>
    <cellStyle name="25 3 5 9" xfId="9344"/>
    <cellStyle name="25 3 6" xfId="5140"/>
    <cellStyle name="25 3 6 10" xfId="10636"/>
    <cellStyle name="25 3 6 11" xfId="10375"/>
    <cellStyle name="25 3 6 12" xfId="10620"/>
    <cellStyle name="25 3 6 2" xfId="8166"/>
    <cellStyle name="25 3 6 3" xfId="9269"/>
    <cellStyle name="25 3 6 4" xfId="7789"/>
    <cellStyle name="25 3 6 5" xfId="9389"/>
    <cellStyle name="25 3 6 6" xfId="8148"/>
    <cellStyle name="25 3 6 7" xfId="7150"/>
    <cellStyle name="25 3 6 8" xfId="6722"/>
    <cellStyle name="25 3 6 9" xfId="10102"/>
    <cellStyle name="25 3 7" xfId="5197"/>
    <cellStyle name="25 3 7 10" xfId="10679"/>
    <cellStyle name="25 3 7 11" xfId="10352"/>
    <cellStyle name="25 3 7 12" xfId="10625"/>
    <cellStyle name="25 3 7 2" xfId="8217"/>
    <cellStyle name="25 3 7 3" xfId="9303"/>
    <cellStyle name="25 3 7 4" xfId="7453"/>
    <cellStyle name="25 3 7 5" xfId="6708"/>
    <cellStyle name="25 3 7 6" xfId="7745"/>
    <cellStyle name="25 3 7 7" xfId="7830"/>
    <cellStyle name="25 3 7 8" xfId="8574"/>
    <cellStyle name="25 3 7 9" xfId="10146"/>
    <cellStyle name="25 3 8" xfId="5181"/>
    <cellStyle name="25 3 8 10" xfId="10671"/>
    <cellStyle name="25 3 8 11" xfId="10355"/>
    <cellStyle name="25 3 8 12" xfId="10309"/>
    <cellStyle name="25 3 8 2" xfId="8208"/>
    <cellStyle name="25 3 8 3" xfId="9295"/>
    <cellStyle name="25 3 8 4" xfId="8121"/>
    <cellStyle name="25 3 8 5" xfId="7854"/>
    <cellStyle name="25 3 8 6" xfId="7828"/>
    <cellStyle name="25 3 8 7" xfId="9668"/>
    <cellStyle name="25 3 8 8" xfId="9190"/>
    <cellStyle name="25 3 8 9" xfId="10139"/>
    <cellStyle name="25 3 9" xfId="7797"/>
    <cellStyle name="25 4" xfId="3474"/>
    <cellStyle name="25 4 10" xfId="7632"/>
    <cellStyle name="25 4 11" xfId="7340"/>
    <cellStyle name="25 4 12" xfId="7849"/>
    <cellStyle name="25 4 13" xfId="8245"/>
    <cellStyle name="25 4 14" xfId="7514"/>
    <cellStyle name="25 4 15" xfId="9423"/>
    <cellStyle name="25 4 16" xfId="9872"/>
    <cellStyle name="25 4 17" xfId="10542"/>
    <cellStyle name="25 4 18" xfId="10565"/>
    <cellStyle name="25 4 19" xfId="10861"/>
    <cellStyle name="25 4 2" xfId="4601"/>
    <cellStyle name="25 4 2 10" xfId="9419"/>
    <cellStyle name="25 4 2 11" xfId="10092"/>
    <cellStyle name="25 4 2 12" xfId="10611"/>
    <cellStyle name="25 4 2 13" xfId="10382"/>
    <cellStyle name="25 4 2 14" xfId="10707"/>
    <cellStyle name="25 4 2 2" xfId="6336"/>
    <cellStyle name="25 4 2 2 10" xfId="10769"/>
    <cellStyle name="25 4 2 2 11" xfId="10882"/>
    <cellStyle name="25 4 2 2 2" xfId="8998"/>
    <cellStyle name="25 4 2 2 3" xfId="9439"/>
    <cellStyle name="25 4 2 2 4" xfId="7576"/>
    <cellStyle name="25 4 2 2 5" xfId="9645"/>
    <cellStyle name="25 4 2 2 6" xfId="9748"/>
    <cellStyle name="25 4 2 2 7" xfId="9854"/>
    <cellStyle name="25 4 2 2 8" xfId="9963"/>
    <cellStyle name="25 4 2 2 9" xfId="10186"/>
    <cellStyle name="25 4 2 3" xfId="6335"/>
    <cellStyle name="25 4 2 3 10" xfId="10768"/>
    <cellStyle name="25 4 2 3 11" xfId="10881"/>
    <cellStyle name="25 4 2 3 2" xfId="8997"/>
    <cellStyle name="25 4 2 3 3" xfId="9438"/>
    <cellStyle name="25 4 2 3 4" xfId="7006"/>
    <cellStyle name="25 4 2 3 5" xfId="9644"/>
    <cellStyle name="25 4 2 3 6" xfId="9747"/>
    <cellStyle name="25 4 2 3 7" xfId="9853"/>
    <cellStyle name="25 4 2 3 8" xfId="9962"/>
    <cellStyle name="25 4 2 3 9" xfId="10185"/>
    <cellStyle name="25 4 2 4" xfId="8080"/>
    <cellStyle name="25 4 2 5" xfId="9212"/>
    <cellStyle name="25 4 2 6" xfId="8101"/>
    <cellStyle name="25 4 2 7" xfId="9278"/>
    <cellStyle name="25 4 2 8" xfId="8048"/>
    <cellStyle name="25 4 2 9" xfId="7801"/>
    <cellStyle name="25 4 3" xfId="4586"/>
    <cellStyle name="25 4 3 10" xfId="9367"/>
    <cellStyle name="25 4 3 11" xfId="10077"/>
    <cellStyle name="25 4 3 12" xfId="10596"/>
    <cellStyle name="25 4 3 13" xfId="10389"/>
    <cellStyle name="25 4 3 14" xfId="10481"/>
    <cellStyle name="25 4 3 2" xfId="6338"/>
    <cellStyle name="25 4 3 2 10" xfId="10771"/>
    <cellStyle name="25 4 3 2 11" xfId="10884"/>
    <cellStyle name="25 4 3 2 2" xfId="9000"/>
    <cellStyle name="25 4 3 2 3" xfId="9441"/>
    <cellStyle name="25 4 3 2 4" xfId="7818"/>
    <cellStyle name="25 4 3 2 5" xfId="9647"/>
    <cellStyle name="25 4 3 2 6" xfId="9750"/>
    <cellStyle name="25 4 3 2 7" xfId="9856"/>
    <cellStyle name="25 4 3 2 8" xfId="9965"/>
    <cellStyle name="25 4 3 2 9" xfId="10188"/>
    <cellStyle name="25 4 3 3" xfId="6337"/>
    <cellStyle name="25 4 3 3 10" xfId="10770"/>
    <cellStyle name="25 4 3 3 11" xfId="10883"/>
    <cellStyle name="25 4 3 3 2" xfId="8999"/>
    <cellStyle name="25 4 3 3 3" xfId="9440"/>
    <cellStyle name="25 4 3 3 4" xfId="9314"/>
    <cellStyle name="25 4 3 3 5" xfId="9646"/>
    <cellStyle name="25 4 3 3 6" xfId="9749"/>
    <cellStyle name="25 4 3 3 7" xfId="9855"/>
    <cellStyle name="25 4 3 3 8" xfId="9964"/>
    <cellStyle name="25 4 3 3 9" xfId="10187"/>
    <cellStyle name="25 4 3 4" xfId="8065"/>
    <cellStyle name="25 4 3 5" xfId="9197"/>
    <cellStyle name="25 4 3 6" xfId="8096"/>
    <cellStyle name="25 4 3 7" xfId="7062"/>
    <cellStyle name="25 4 3 8" xfId="8036"/>
    <cellStyle name="25 4 3 9" xfId="9230"/>
    <cellStyle name="25 4 4" xfId="4593"/>
    <cellStyle name="25 4 4 10" xfId="10084"/>
    <cellStyle name="25 4 4 11" xfId="10603"/>
    <cellStyle name="25 4 4 12" xfId="10386"/>
    <cellStyle name="25 4 4 13" xfId="10303"/>
    <cellStyle name="25 4 4 2" xfId="6339"/>
    <cellStyle name="25 4 4 2 10" xfId="10772"/>
    <cellStyle name="25 4 4 2 11" xfId="10885"/>
    <cellStyle name="25 4 4 2 2" xfId="9001"/>
    <cellStyle name="25 4 4 2 3" xfId="9442"/>
    <cellStyle name="25 4 4 2 4" xfId="7577"/>
    <cellStyle name="25 4 4 2 5" xfId="9648"/>
    <cellStyle name="25 4 4 2 6" xfId="9751"/>
    <cellStyle name="25 4 4 2 7" xfId="9857"/>
    <cellStyle name="25 4 4 2 8" xfId="9966"/>
    <cellStyle name="25 4 4 2 9" xfId="10189"/>
    <cellStyle name="25 4 4 3" xfId="8072"/>
    <cellStyle name="25 4 4 4" xfId="9204"/>
    <cellStyle name="25 4 4 5" xfId="8044"/>
    <cellStyle name="25 4 4 6" xfId="7816"/>
    <cellStyle name="25 4 4 7" xfId="7551"/>
    <cellStyle name="25 4 4 8" xfId="8600"/>
    <cellStyle name="25 4 4 9" xfId="7832"/>
    <cellStyle name="25 4 5" xfId="5146"/>
    <cellStyle name="25 4 5 10" xfId="10108"/>
    <cellStyle name="25 4 5 11" xfId="10642"/>
    <cellStyle name="25 4 5 12" xfId="10517"/>
    <cellStyle name="25 4 5 13" xfId="10306"/>
    <cellStyle name="25 4 5 2" xfId="6340"/>
    <cellStyle name="25 4 5 2 10" xfId="10773"/>
    <cellStyle name="25 4 5 2 11" xfId="10886"/>
    <cellStyle name="25 4 5 2 2" xfId="9002"/>
    <cellStyle name="25 4 5 2 3" xfId="9443"/>
    <cellStyle name="25 4 5 2 4" xfId="7569"/>
    <cellStyle name="25 4 5 2 5" xfId="9649"/>
    <cellStyle name="25 4 5 2 6" xfId="9752"/>
    <cellStyle name="25 4 5 2 7" xfId="9858"/>
    <cellStyle name="25 4 5 2 8" xfId="9967"/>
    <cellStyle name="25 4 5 2 9" xfId="10190"/>
    <cellStyle name="25 4 5 3" xfId="8172"/>
    <cellStyle name="25 4 5 4" xfId="9275"/>
    <cellStyle name="25 4 5 5" xfId="9359"/>
    <cellStyle name="25 4 5 6" xfId="9390"/>
    <cellStyle name="25 4 5 7" xfId="6595"/>
    <cellStyle name="25 4 5 8" xfId="7364"/>
    <cellStyle name="25 4 5 9" xfId="9251"/>
    <cellStyle name="25 4 6" xfId="5139"/>
    <cellStyle name="25 4 6 10" xfId="10635"/>
    <cellStyle name="25 4 6 11" xfId="10518"/>
    <cellStyle name="25 4 6 12" xfId="10566"/>
    <cellStyle name="25 4 6 2" xfId="8165"/>
    <cellStyle name="25 4 6 3" xfId="9268"/>
    <cellStyle name="25 4 6 4" xfId="8364"/>
    <cellStyle name="25 4 6 5" xfId="9459"/>
    <cellStyle name="25 4 6 6" xfId="8105"/>
    <cellStyle name="25 4 6 7" xfId="6648"/>
    <cellStyle name="25 4 6 8" xfId="7844"/>
    <cellStyle name="25 4 6 9" xfId="10101"/>
    <cellStyle name="25 4 7" xfId="5198"/>
    <cellStyle name="25 4 7 10" xfId="10680"/>
    <cellStyle name="25 4 7 11" xfId="10351"/>
    <cellStyle name="25 4 7 12" xfId="10310"/>
    <cellStyle name="25 4 7 2" xfId="8218"/>
    <cellStyle name="25 4 7 3" xfId="9304"/>
    <cellStyle name="25 4 7 4" xfId="7454"/>
    <cellStyle name="25 4 7 5" xfId="9246"/>
    <cellStyle name="25 4 7 6" xfId="9549"/>
    <cellStyle name="25 4 7 7" xfId="6948"/>
    <cellStyle name="25 4 7 8" xfId="8133"/>
    <cellStyle name="25 4 7 9" xfId="10147"/>
    <cellStyle name="25 4 8" xfId="5150"/>
    <cellStyle name="25 4 8 10" xfId="10645"/>
    <cellStyle name="25 4 8 11" xfId="10370"/>
    <cellStyle name="25 4 8 12" xfId="10621"/>
    <cellStyle name="25 4 8 2" xfId="8177"/>
    <cellStyle name="25 4 8 3" xfId="9281"/>
    <cellStyle name="25 4 8 4" xfId="9136"/>
    <cellStyle name="25 4 8 5" xfId="7683"/>
    <cellStyle name="25 4 8 6" xfId="8134"/>
    <cellStyle name="25 4 8 7" xfId="7016"/>
    <cellStyle name="25 4 8 8" xfId="7822"/>
    <cellStyle name="25 4 8 9" xfId="10110"/>
    <cellStyle name="25 4 9" xfId="7798"/>
    <cellStyle name="25 5" xfId="4131"/>
    <cellStyle name="25 5 10" xfId="9383"/>
    <cellStyle name="25 5 11" xfId="7883"/>
    <cellStyle name="25 5 12" xfId="7550"/>
    <cellStyle name="25 5 13" xfId="7378"/>
    <cellStyle name="25 5 14" xfId="9375"/>
    <cellStyle name="25 5 15" xfId="10059"/>
    <cellStyle name="25 5 16" xfId="10570"/>
    <cellStyle name="25 5 17" xfId="10406"/>
    <cellStyle name="25 5 18" xfId="10616"/>
    <cellStyle name="25 5 2" xfId="4602"/>
    <cellStyle name="25 5 2 10" xfId="8037"/>
    <cellStyle name="25 5 2 11" xfId="8091"/>
    <cellStyle name="25 5 2 12" xfId="7562"/>
    <cellStyle name="25 5 2 13" xfId="10093"/>
    <cellStyle name="25 5 2 14" xfId="10612"/>
    <cellStyle name="25 5 2 15" xfId="10557"/>
    <cellStyle name="25 5 2 16" xfId="10643"/>
    <cellStyle name="25 5 2 2" xfId="6342"/>
    <cellStyle name="25 5 2 2 10" xfId="9969"/>
    <cellStyle name="25 5 2 2 11" xfId="10192"/>
    <cellStyle name="25 5 2 2 12" xfId="10775"/>
    <cellStyle name="25 5 2 2 13" xfId="10888"/>
    <cellStyle name="25 5 2 2 14" xfId="10974"/>
    <cellStyle name="25 5 2 2 2" xfId="6506"/>
    <cellStyle name="25 5 2 2 2 10" xfId="10833"/>
    <cellStyle name="25 5 2 2 2 11" xfId="10945"/>
    <cellStyle name="25 5 2 2 2 12" xfId="11005"/>
    <cellStyle name="25 5 2 2 2 2" xfId="9149"/>
    <cellStyle name="25 5 2 2 2 3" xfId="9511"/>
    <cellStyle name="25 5 2 2 2 4" xfId="9606"/>
    <cellStyle name="25 5 2 2 2 5" xfId="9716"/>
    <cellStyle name="25 5 2 2 2 6" xfId="9813"/>
    <cellStyle name="25 5 2 2 2 7" xfId="9920"/>
    <cellStyle name="25 5 2 2 2 8" xfId="10028"/>
    <cellStyle name="25 5 2 2 2 9" xfId="10247"/>
    <cellStyle name="25 5 2 2 3" xfId="5160"/>
    <cellStyle name="25 5 2 2 3 10" xfId="10652"/>
    <cellStyle name="25 5 2 2 3 11" xfId="10367"/>
    <cellStyle name="25 5 2 2 3 12" xfId="10444"/>
    <cellStyle name="25 5 2 2 3 2" xfId="8187"/>
    <cellStyle name="25 5 2 2 3 3" xfId="9287"/>
    <cellStyle name="25 5 2 2 3 4" xfId="7450"/>
    <cellStyle name="25 5 2 2 3 5" xfId="9239"/>
    <cellStyle name="25 5 2 2 3 6" xfId="9254"/>
    <cellStyle name="25 5 2 2 3 7" xfId="9232"/>
    <cellStyle name="25 5 2 2 3 8" xfId="8576"/>
    <cellStyle name="25 5 2 2 3 9" xfId="10118"/>
    <cellStyle name="25 5 2 2 4" xfId="9004"/>
    <cellStyle name="25 5 2 2 5" xfId="9445"/>
    <cellStyle name="25 5 2 2 6" xfId="7805"/>
    <cellStyle name="25 5 2 2 7" xfId="9651"/>
    <cellStyle name="25 5 2 2 8" xfId="9754"/>
    <cellStyle name="25 5 2 2 9" xfId="9860"/>
    <cellStyle name="25 5 2 3" xfId="6341"/>
    <cellStyle name="25 5 2 3 10" xfId="10774"/>
    <cellStyle name="25 5 2 3 11" xfId="10887"/>
    <cellStyle name="25 5 2 3 12" xfId="10973"/>
    <cellStyle name="25 5 2 3 2" xfId="9003"/>
    <cellStyle name="25 5 2 3 3" xfId="9444"/>
    <cellStyle name="25 5 2 3 4" xfId="6625"/>
    <cellStyle name="25 5 2 3 5" xfId="9650"/>
    <cellStyle name="25 5 2 3 6" xfId="9753"/>
    <cellStyle name="25 5 2 3 7" xfId="9859"/>
    <cellStyle name="25 5 2 3 8" xfId="9968"/>
    <cellStyle name="25 5 2 3 9" xfId="10191"/>
    <cellStyle name="25 5 2 4" xfId="6505"/>
    <cellStyle name="25 5 2 4 10" xfId="10832"/>
    <cellStyle name="25 5 2 4 11" xfId="10944"/>
    <cellStyle name="25 5 2 4 12" xfId="11004"/>
    <cellStyle name="25 5 2 4 2" xfId="9148"/>
    <cellStyle name="25 5 2 4 3" xfId="9510"/>
    <cellStyle name="25 5 2 4 4" xfId="9605"/>
    <cellStyle name="25 5 2 4 5" xfId="9715"/>
    <cellStyle name="25 5 2 4 6" xfId="9812"/>
    <cellStyle name="25 5 2 4 7" xfId="9919"/>
    <cellStyle name="25 5 2 4 8" xfId="10027"/>
    <cellStyle name="25 5 2 4 9" xfId="10246"/>
    <cellStyle name="25 5 2 5" xfId="6504"/>
    <cellStyle name="25 5 2 5 10" xfId="10831"/>
    <cellStyle name="25 5 2 5 11" xfId="10943"/>
    <cellStyle name="25 5 2 5 12" xfId="11003"/>
    <cellStyle name="25 5 2 5 2" xfId="9147"/>
    <cellStyle name="25 5 2 5 3" xfId="9509"/>
    <cellStyle name="25 5 2 5 4" xfId="9604"/>
    <cellStyle name="25 5 2 5 5" xfId="9714"/>
    <cellStyle name="25 5 2 5 6" xfId="9811"/>
    <cellStyle name="25 5 2 5 7" xfId="9918"/>
    <cellStyle name="25 5 2 5 8" xfId="10026"/>
    <cellStyle name="25 5 2 5 9" xfId="10245"/>
    <cellStyle name="25 5 2 6" xfId="8081"/>
    <cellStyle name="25 5 2 7" xfId="9213"/>
    <cellStyle name="25 5 2 8" xfId="9369"/>
    <cellStyle name="25 5 2 9" xfId="8141"/>
    <cellStyle name="25 5 3" xfId="4585"/>
    <cellStyle name="25 5 3 10" xfId="9226"/>
    <cellStyle name="25 5 3 11" xfId="9671"/>
    <cellStyle name="25 5 3 12" xfId="10076"/>
    <cellStyle name="25 5 3 13" xfId="10595"/>
    <cellStyle name="25 5 3 14" xfId="10739"/>
    <cellStyle name="25 5 3 15" xfId="10480"/>
    <cellStyle name="25 5 3 2" xfId="6343"/>
    <cellStyle name="25 5 3 2 10" xfId="10776"/>
    <cellStyle name="25 5 3 2 11" xfId="10889"/>
    <cellStyle name="25 5 3 2 12" xfId="10975"/>
    <cellStyle name="25 5 3 2 2" xfId="9005"/>
    <cellStyle name="25 5 3 2 3" xfId="9446"/>
    <cellStyle name="25 5 3 2 4" xfId="7570"/>
    <cellStyle name="25 5 3 2 5" xfId="9652"/>
    <cellStyle name="25 5 3 2 6" xfId="9755"/>
    <cellStyle name="25 5 3 2 7" xfId="9861"/>
    <cellStyle name="25 5 3 2 8" xfId="9970"/>
    <cellStyle name="25 5 3 2 9" xfId="10193"/>
    <cellStyle name="25 5 3 3" xfId="6507"/>
    <cellStyle name="25 5 3 3 10" xfId="10834"/>
    <cellStyle name="25 5 3 3 11" xfId="10946"/>
    <cellStyle name="25 5 3 3 12" xfId="11006"/>
    <cellStyle name="25 5 3 3 2" xfId="9150"/>
    <cellStyle name="25 5 3 3 3" xfId="9512"/>
    <cellStyle name="25 5 3 3 4" xfId="9607"/>
    <cellStyle name="25 5 3 3 5" xfId="9717"/>
    <cellStyle name="25 5 3 3 6" xfId="9814"/>
    <cellStyle name="25 5 3 3 7" xfId="9921"/>
    <cellStyle name="25 5 3 3 8" xfId="10029"/>
    <cellStyle name="25 5 3 3 9" xfId="10248"/>
    <cellStyle name="25 5 3 4" xfId="5161"/>
    <cellStyle name="25 5 3 4 10" xfId="10653"/>
    <cellStyle name="25 5 3 4 11" xfId="10366"/>
    <cellStyle name="25 5 3 4 12" xfId="10487"/>
    <cellStyle name="25 5 3 4 2" xfId="8188"/>
    <cellStyle name="25 5 3 4 3" xfId="9288"/>
    <cellStyle name="25 5 3 4 4" xfId="9355"/>
    <cellStyle name="25 5 3 4 5" xfId="9333"/>
    <cellStyle name="25 5 3 4 6" xfId="6897"/>
    <cellStyle name="25 5 3 4 7" xfId="9249"/>
    <cellStyle name="25 5 3 4 8" xfId="6731"/>
    <cellStyle name="25 5 3 4 9" xfId="10119"/>
    <cellStyle name="25 5 3 5" xfId="8064"/>
    <cellStyle name="25 5 3 6" xfId="9196"/>
    <cellStyle name="25 5 3 7" xfId="8041"/>
    <cellStyle name="25 5 3 8" xfId="7856"/>
    <cellStyle name="25 5 3 9" xfId="6651"/>
    <cellStyle name="25 5 4" xfId="4594"/>
    <cellStyle name="25 5 4 10" xfId="10604"/>
    <cellStyle name="25 5 4 11" xfId="10523"/>
    <cellStyle name="25 5 4 12" xfId="10436"/>
    <cellStyle name="25 5 4 2" xfId="8073"/>
    <cellStyle name="25 5 4 3" xfId="9205"/>
    <cellStyle name="25 5 4 4" xfId="8361"/>
    <cellStyle name="25 5 4 5" xfId="9402"/>
    <cellStyle name="25 5 4 6" xfId="8093"/>
    <cellStyle name="25 5 4 7" xfId="8356"/>
    <cellStyle name="25 5 4 8" xfId="7776"/>
    <cellStyle name="25 5 4 9" xfId="10085"/>
    <cellStyle name="25 5 5" xfId="5138"/>
    <cellStyle name="25 5 5 10" xfId="10634"/>
    <cellStyle name="25 5 5 11" xfId="10734"/>
    <cellStyle name="25 5 5 12" xfId="10485"/>
    <cellStyle name="25 5 5 2" xfId="8164"/>
    <cellStyle name="25 5 5 3" xfId="9267"/>
    <cellStyle name="25 5 5 4" xfId="7449"/>
    <cellStyle name="25 5 5 5" xfId="9404"/>
    <cellStyle name="25 5 5 6" xfId="7596"/>
    <cellStyle name="25 5 5 7" xfId="9458"/>
    <cellStyle name="25 5 5 8" xfId="7542"/>
    <cellStyle name="25 5 5 9" xfId="10100"/>
    <cellStyle name="25 5 6" xfId="5199"/>
    <cellStyle name="25 5 6 10" xfId="10681"/>
    <cellStyle name="25 5 6 11" xfId="10350"/>
    <cellStyle name="25 5 6 12" xfId="10489"/>
    <cellStyle name="25 5 6 2" xfId="8219"/>
    <cellStyle name="25 5 6 3" xfId="9305"/>
    <cellStyle name="25 5 6 4" xfId="7579"/>
    <cellStyle name="25 5 6 5" xfId="7853"/>
    <cellStyle name="25 5 6 6" xfId="7843"/>
    <cellStyle name="25 5 6 7" xfId="7746"/>
    <cellStyle name="25 5 6 8" xfId="9256"/>
    <cellStyle name="25 5 6 9" xfId="10148"/>
    <cellStyle name="25 5 7" xfId="5180"/>
    <cellStyle name="25 5 7 10" xfId="10670"/>
    <cellStyle name="25 5 7 11" xfId="10356"/>
    <cellStyle name="25 5 7 12" xfId="10623"/>
    <cellStyle name="25 5 7 2" xfId="8207"/>
    <cellStyle name="25 5 7 3" xfId="9294"/>
    <cellStyle name="25 5 7 4" xfId="6973"/>
    <cellStyle name="25 5 7 5" xfId="7029"/>
    <cellStyle name="25 5 7 6" xfId="7621"/>
    <cellStyle name="25 5 7 7" xfId="7841"/>
    <cellStyle name="25 5 7 8" xfId="7334"/>
    <cellStyle name="25 5 7 9" xfId="10138"/>
    <cellStyle name="25 5 8" xfId="7859"/>
    <cellStyle name="25 5 9" xfId="7810"/>
    <cellStyle name="25 6" xfId="4175"/>
    <cellStyle name="25 6 10" xfId="6757"/>
    <cellStyle name="25 6 11" xfId="9329"/>
    <cellStyle name="25 6 12" xfId="7846"/>
    <cellStyle name="25 6 13" xfId="9742"/>
    <cellStyle name="25 6 14" xfId="7734"/>
    <cellStyle name="25 6 15" xfId="10071"/>
    <cellStyle name="25 6 16" xfId="10582"/>
    <cellStyle name="25 6 17" xfId="10400"/>
    <cellStyle name="25 6 18" xfId="10531"/>
    <cellStyle name="25 6 2" xfId="4603"/>
    <cellStyle name="25 6 2 10" xfId="9364"/>
    <cellStyle name="25 6 2 11" xfId="7740"/>
    <cellStyle name="25 6 2 12" xfId="7518"/>
    <cellStyle name="25 6 2 13" xfId="10094"/>
    <cellStyle name="25 6 2 14" xfId="10613"/>
    <cellStyle name="25 6 2 15" xfId="10381"/>
    <cellStyle name="25 6 2 16" xfId="10305"/>
    <cellStyle name="25 6 2 2" xfId="6345"/>
    <cellStyle name="25 6 2 2 10" xfId="9972"/>
    <cellStyle name="25 6 2 2 11" xfId="10195"/>
    <cellStyle name="25 6 2 2 12" xfId="10778"/>
    <cellStyle name="25 6 2 2 13" xfId="10891"/>
    <cellStyle name="25 6 2 2 14" xfId="10977"/>
    <cellStyle name="25 6 2 2 2" xfId="6509"/>
    <cellStyle name="25 6 2 2 2 10" xfId="10836"/>
    <cellStyle name="25 6 2 2 2 11" xfId="10948"/>
    <cellStyle name="25 6 2 2 2 12" xfId="11008"/>
    <cellStyle name="25 6 2 2 2 2" xfId="9152"/>
    <cellStyle name="25 6 2 2 2 3" xfId="9514"/>
    <cellStyle name="25 6 2 2 2 4" xfId="9609"/>
    <cellStyle name="25 6 2 2 2 5" xfId="9719"/>
    <cellStyle name="25 6 2 2 2 6" xfId="9816"/>
    <cellStyle name="25 6 2 2 2 7" xfId="9923"/>
    <cellStyle name="25 6 2 2 2 8" xfId="10031"/>
    <cellStyle name="25 6 2 2 2 9" xfId="10250"/>
    <cellStyle name="25 6 2 2 3" xfId="5162"/>
    <cellStyle name="25 6 2 2 3 10" xfId="10654"/>
    <cellStyle name="25 6 2 2 3 11" xfId="10729"/>
    <cellStyle name="25 6 2 2 3 12" xfId="10308"/>
    <cellStyle name="25 6 2 2 3 2" xfId="8189"/>
    <cellStyle name="25 6 2 2 3 3" xfId="9289"/>
    <cellStyle name="25 6 2 2 3 4" xfId="7868"/>
    <cellStyle name="25 6 2 2 3 5" xfId="9460"/>
    <cellStyle name="25 6 2 2 3 6" xfId="9386"/>
    <cellStyle name="25 6 2 2 3 7" xfId="9665"/>
    <cellStyle name="25 6 2 2 3 8" xfId="7137"/>
    <cellStyle name="25 6 2 2 3 9" xfId="10120"/>
    <cellStyle name="25 6 2 2 4" xfId="9007"/>
    <cellStyle name="25 6 2 2 5" xfId="9448"/>
    <cellStyle name="25 6 2 2 6" xfId="6630"/>
    <cellStyle name="25 6 2 2 7" xfId="9654"/>
    <cellStyle name="25 6 2 2 8" xfId="9757"/>
    <cellStyle name="25 6 2 2 9" xfId="9863"/>
    <cellStyle name="25 6 2 3" xfId="6344"/>
    <cellStyle name="25 6 2 3 10" xfId="10777"/>
    <cellStyle name="25 6 2 3 11" xfId="10890"/>
    <cellStyle name="25 6 2 3 12" xfId="10976"/>
    <cellStyle name="25 6 2 3 2" xfId="9006"/>
    <cellStyle name="25 6 2 3 3" xfId="9447"/>
    <cellStyle name="25 6 2 3 4" xfId="6629"/>
    <cellStyle name="25 6 2 3 5" xfId="9653"/>
    <cellStyle name="25 6 2 3 6" xfId="9756"/>
    <cellStyle name="25 6 2 3 7" xfId="9862"/>
    <cellStyle name="25 6 2 3 8" xfId="9971"/>
    <cellStyle name="25 6 2 3 9" xfId="10194"/>
    <cellStyle name="25 6 2 4" xfId="6508"/>
    <cellStyle name="25 6 2 4 10" xfId="10835"/>
    <cellStyle name="25 6 2 4 11" xfId="10947"/>
    <cellStyle name="25 6 2 4 12" xfId="11007"/>
    <cellStyle name="25 6 2 4 2" xfId="9151"/>
    <cellStyle name="25 6 2 4 3" xfId="9513"/>
    <cellStyle name="25 6 2 4 4" xfId="9608"/>
    <cellStyle name="25 6 2 4 5" xfId="9718"/>
    <cellStyle name="25 6 2 4 6" xfId="9815"/>
    <cellStyle name="25 6 2 4 7" xfId="9922"/>
    <cellStyle name="25 6 2 4 8" xfId="10030"/>
    <cellStyle name="25 6 2 4 9" xfId="10249"/>
    <cellStyle name="25 6 2 5" xfId="6503"/>
    <cellStyle name="25 6 2 5 10" xfId="10830"/>
    <cellStyle name="25 6 2 5 11" xfId="10942"/>
    <cellStyle name="25 6 2 5 12" xfId="11002"/>
    <cellStyle name="25 6 2 5 2" xfId="9146"/>
    <cellStyle name="25 6 2 5 3" xfId="9508"/>
    <cellStyle name="25 6 2 5 4" xfId="9603"/>
    <cellStyle name="25 6 2 5 5" xfId="9713"/>
    <cellStyle name="25 6 2 5 6" xfId="9810"/>
    <cellStyle name="25 6 2 5 7" xfId="9917"/>
    <cellStyle name="25 6 2 5 8" xfId="10025"/>
    <cellStyle name="25 6 2 5 9" xfId="10244"/>
    <cellStyle name="25 6 2 6" xfId="8082"/>
    <cellStyle name="25 6 2 7" xfId="9214"/>
    <cellStyle name="25 6 2 8" xfId="6761"/>
    <cellStyle name="25 6 2 9" xfId="8569"/>
    <cellStyle name="25 6 3" xfId="4584"/>
    <cellStyle name="25 6 3 10" xfId="8111"/>
    <cellStyle name="25 6 3 11" xfId="9342"/>
    <cellStyle name="25 6 3 12" xfId="10075"/>
    <cellStyle name="25 6 3 13" xfId="10594"/>
    <cellStyle name="25 6 3 14" xfId="10390"/>
    <cellStyle name="25 6 3 15" xfId="10864"/>
    <cellStyle name="25 6 3 2" xfId="6346"/>
    <cellStyle name="25 6 3 2 10" xfId="10779"/>
    <cellStyle name="25 6 3 2 11" xfId="10892"/>
    <cellStyle name="25 6 3 2 12" xfId="10978"/>
    <cellStyle name="25 6 3 2 2" xfId="9008"/>
    <cellStyle name="25 6 3 2 3" xfId="9449"/>
    <cellStyle name="25 6 3 2 4" xfId="7571"/>
    <cellStyle name="25 6 3 2 5" xfId="9655"/>
    <cellStyle name="25 6 3 2 6" xfId="9758"/>
    <cellStyle name="25 6 3 2 7" xfId="9864"/>
    <cellStyle name="25 6 3 2 8" xfId="9973"/>
    <cellStyle name="25 6 3 2 9" xfId="10196"/>
    <cellStyle name="25 6 3 3" xfId="6510"/>
    <cellStyle name="25 6 3 3 10" xfId="10837"/>
    <cellStyle name="25 6 3 3 11" xfId="10949"/>
    <cellStyle name="25 6 3 3 12" xfId="11009"/>
    <cellStyle name="25 6 3 3 2" xfId="9153"/>
    <cellStyle name="25 6 3 3 3" xfId="9515"/>
    <cellStyle name="25 6 3 3 4" xfId="9610"/>
    <cellStyle name="25 6 3 3 5" xfId="9720"/>
    <cellStyle name="25 6 3 3 6" xfId="9817"/>
    <cellStyle name="25 6 3 3 7" xfId="9924"/>
    <cellStyle name="25 6 3 3 8" xfId="10032"/>
    <cellStyle name="25 6 3 3 9" xfId="10251"/>
    <cellStyle name="25 6 3 4" xfId="6502"/>
    <cellStyle name="25 6 3 4 10" xfId="10829"/>
    <cellStyle name="25 6 3 4 11" xfId="10941"/>
    <cellStyle name="25 6 3 4 12" xfId="11001"/>
    <cellStyle name="25 6 3 4 2" xfId="9145"/>
    <cellStyle name="25 6 3 4 3" xfId="9507"/>
    <cellStyle name="25 6 3 4 4" xfId="9602"/>
    <cellStyle name="25 6 3 4 5" xfId="9712"/>
    <cellStyle name="25 6 3 4 6" xfId="9809"/>
    <cellStyle name="25 6 3 4 7" xfId="9916"/>
    <cellStyle name="25 6 3 4 8" xfId="10024"/>
    <cellStyle name="25 6 3 4 9" xfId="10243"/>
    <cellStyle name="25 6 3 5" xfId="8063"/>
    <cellStyle name="25 6 3 6" xfId="9195"/>
    <cellStyle name="25 6 3 7" xfId="8095"/>
    <cellStyle name="25 6 3 8" xfId="9277"/>
    <cellStyle name="25 6 3 9" xfId="8047"/>
    <cellStyle name="25 6 4" xfId="4595"/>
    <cellStyle name="25 6 4 10" xfId="10605"/>
    <cellStyle name="25 6 4 11" xfId="10385"/>
    <cellStyle name="25 6 4 12" xfId="10482"/>
    <cellStyle name="25 6 4 2" xfId="8074"/>
    <cellStyle name="25 6 4 3" xfId="9206"/>
    <cellStyle name="25 6 4 4" xfId="8100"/>
    <cellStyle name="25 6 4 5" xfId="8571"/>
    <cellStyle name="25 6 4 6" xfId="7678"/>
    <cellStyle name="25 6 4 7" xfId="7267"/>
    <cellStyle name="25 6 4 8" xfId="8146"/>
    <cellStyle name="25 6 4 9" xfId="10086"/>
    <cellStyle name="25 6 5" xfId="5137"/>
    <cellStyle name="25 6 5 10" xfId="10633"/>
    <cellStyle name="25 6 5 11" xfId="10735"/>
    <cellStyle name="25 6 5 12" xfId="10440"/>
    <cellStyle name="25 6 5 2" xfId="8163"/>
    <cellStyle name="25 6 5 3" xfId="9266"/>
    <cellStyle name="25 6 5 4" xfId="8363"/>
    <cellStyle name="25 6 5 5" xfId="9235"/>
    <cellStyle name="25 6 5 6" xfId="7232"/>
    <cellStyle name="25 6 5 7" xfId="7840"/>
    <cellStyle name="25 6 5 8" xfId="9766"/>
    <cellStyle name="25 6 5 9" xfId="10099"/>
    <cellStyle name="25 6 6" xfId="5200"/>
    <cellStyle name="25 6 6 10" xfId="10682"/>
    <cellStyle name="25 6 6 11" xfId="10349"/>
    <cellStyle name="25 6 6 12" xfId="10626"/>
    <cellStyle name="25 6 6 2" xfId="8220"/>
    <cellStyle name="25 6 6 3" xfId="9306"/>
    <cellStyle name="25 6 6 4" xfId="8159"/>
    <cellStyle name="25 6 6 5" xfId="7680"/>
    <cellStyle name="25 6 6 6" xfId="9411"/>
    <cellStyle name="25 6 6 7" xfId="9292"/>
    <cellStyle name="25 6 6 8" xfId="8251"/>
    <cellStyle name="25 6 6 9" xfId="10149"/>
    <cellStyle name="25 6 7" xfId="5149"/>
    <cellStyle name="25 6 7 10" xfId="10644"/>
    <cellStyle name="25 6 7 11" xfId="10373"/>
    <cellStyle name="25 6 7 12" xfId="10456"/>
    <cellStyle name="25 6 7 2" xfId="8176"/>
    <cellStyle name="25 6 7 3" xfId="9280"/>
    <cellStyle name="25 6 7 4" xfId="7834"/>
    <cellStyle name="25 6 7 5" xfId="9237"/>
    <cellStyle name="25 6 7 6" xfId="7233"/>
    <cellStyle name="25 6 7 7" xfId="7091"/>
    <cellStyle name="25 6 7 8" xfId="7731"/>
    <cellStyle name="25 6 7 9" xfId="10109"/>
    <cellStyle name="25 6 8" xfId="7881"/>
    <cellStyle name="25 6 9" xfId="7806"/>
    <cellStyle name="25 7" xfId="4099"/>
    <cellStyle name="25 7 10" xfId="7437"/>
    <cellStyle name="25 7 11" xfId="9538"/>
    <cellStyle name="25 7 12" xfId="9368"/>
    <cellStyle name="25 7 13" xfId="9228"/>
    <cellStyle name="25 7 14" xfId="7505"/>
    <cellStyle name="25 7 15" xfId="10058"/>
    <cellStyle name="25 7 16" xfId="10569"/>
    <cellStyle name="25 7 17" xfId="10407"/>
    <cellStyle name="25 7 18" xfId="10563"/>
    <cellStyle name="25 7 2" xfId="4604"/>
    <cellStyle name="25 7 2 10" xfId="6759"/>
    <cellStyle name="25 7 2 11" xfId="7824"/>
    <cellStyle name="25 7 2 12" xfId="6729"/>
    <cellStyle name="25 7 2 13" xfId="10095"/>
    <cellStyle name="25 7 2 14" xfId="10614"/>
    <cellStyle name="25 7 2 15" xfId="10520"/>
    <cellStyle name="25 7 2 16" xfId="10484"/>
    <cellStyle name="25 7 2 2" xfId="6348"/>
    <cellStyle name="25 7 2 2 10" xfId="9975"/>
    <cellStyle name="25 7 2 2 11" xfId="10198"/>
    <cellStyle name="25 7 2 2 12" xfId="10781"/>
    <cellStyle name="25 7 2 2 13" xfId="10894"/>
    <cellStyle name="25 7 2 2 14" xfId="10980"/>
    <cellStyle name="25 7 2 2 2" xfId="6512"/>
    <cellStyle name="25 7 2 2 2 10" xfId="10839"/>
    <cellStyle name="25 7 2 2 2 11" xfId="10951"/>
    <cellStyle name="25 7 2 2 2 12" xfId="11011"/>
    <cellStyle name="25 7 2 2 2 2" xfId="9155"/>
    <cellStyle name="25 7 2 2 2 3" xfId="9517"/>
    <cellStyle name="25 7 2 2 2 4" xfId="9612"/>
    <cellStyle name="25 7 2 2 2 5" xfId="9722"/>
    <cellStyle name="25 7 2 2 2 6" xfId="9819"/>
    <cellStyle name="25 7 2 2 2 7" xfId="9926"/>
    <cellStyle name="25 7 2 2 2 8" xfId="10034"/>
    <cellStyle name="25 7 2 2 2 9" xfId="10253"/>
    <cellStyle name="25 7 2 2 3" xfId="6501"/>
    <cellStyle name="25 7 2 2 3 10" xfId="10828"/>
    <cellStyle name="25 7 2 2 3 11" xfId="10940"/>
    <cellStyle name="25 7 2 2 3 12" xfId="11000"/>
    <cellStyle name="25 7 2 2 3 2" xfId="9144"/>
    <cellStyle name="25 7 2 2 3 3" xfId="9506"/>
    <cellStyle name="25 7 2 2 3 4" xfId="9601"/>
    <cellStyle name="25 7 2 2 3 5" xfId="9711"/>
    <cellStyle name="25 7 2 2 3 6" xfId="9808"/>
    <cellStyle name="25 7 2 2 3 7" xfId="9915"/>
    <cellStyle name="25 7 2 2 3 8" xfId="10023"/>
    <cellStyle name="25 7 2 2 3 9" xfId="10242"/>
    <cellStyle name="25 7 2 2 4" xfId="9010"/>
    <cellStyle name="25 7 2 2 5" xfId="9451"/>
    <cellStyle name="25 7 2 2 6" xfId="8059"/>
    <cellStyle name="25 7 2 2 7" xfId="9657"/>
    <cellStyle name="25 7 2 2 8" xfId="9760"/>
    <cellStyle name="25 7 2 2 9" xfId="9866"/>
    <cellStyle name="25 7 2 3" xfId="6347"/>
    <cellStyle name="25 7 2 3 10" xfId="10780"/>
    <cellStyle name="25 7 2 3 11" xfId="10893"/>
    <cellStyle name="25 7 2 3 12" xfId="10979"/>
    <cellStyle name="25 7 2 3 2" xfId="9009"/>
    <cellStyle name="25 7 2 3 3" xfId="9450"/>
    <cellStyle name="25 7 2 3 4" xfId="7572"/>
    <cellStyle name="25 7 2 3 5" xfId="9656"/>
    <cellStyle name="25 7 2 3 6" xfId="9759"/>
    <cellStyle name="25 7 2 3 7" xfId="9865"/>
    <cellStyle name="25 7 2 3 8" xfId="9974"/>
    <cellStyle name="25 7 2 3 9" xfId="10197"/>
    <cellStyle name="25 7 2 4" xfId="6511"/>
    <cellStyle name="25 7 2 4 10" xfId="10838"/>
    <cellStyle name="25 7 2 4 11" xfId="10950"/>
    <cellStyle name="25 7 2 4 12" xfId="11010"/>
    <cellStyle name="25 7 2 4 2" xfId="9154"/>
    <cellStyle name="25 7 2 4 3" xfId="9516"/>
    <cellStyle name="25 7 2 4 4" xfId="9611"/>
    <cellStyle name="25 7 2 4 5" xfId="9721"/>
    <cellStyle name="25 7 2 4 6" xfId="9818"/>
    <cellStyle name="25 7 2 4 7" xfId="9925"/>
    <cellStyle name="25 7 2 4 8" xfId="10033"/>
    <cellStyle name="25 7 2 4 9" xfId="10252"/>
    <cellStyle name="25 7 2 5" xfId="5163"/>
    <cellStyle name="25 7 2 5 10" xfId="10655"/>
    <cellStyle name="25 7 2 5 11" xfId="10728"/>
    <cellStyle name="25 7 2 5 12" xfId="10709"/>
    <cellStyle name="25 7 2 5 2" xfId="8190"/>
    <cellStyle name="25 7 2 5 3" xfId="9290"/>
    <cellStyle name="25 7 2 5 4" xfId="9354"/>
    <cellStyle name="25 7 2 5 5" xfId="7033"/>
    <cellStyle name="25 7 2 5 6" xfId="7234"/>
    <cellStyle name="25 7 2 5 7" xfId="9554"/>
    <cellStyle name="25 7 2 5 8" xfId="9341"/>
    <cellStyle name="25 7 2 5 9" xfId="10121"/>
    <cellStyle name="25 7 2 6" xfId="8083"/>
    <cellStyle name="25 7 2 7" xfId="9215"/>
    <cellStyle name="25 7 2 8" xfId="7884"/>
    <cellStyle name="25 7 2 9" xfId="9403"/>
    <cellStyle name="25 7 3" xfId="4583"/>
    <cellStyle name="25 7 3 10" xfId="7059"/>
    <cellStyle name="25 7 3 11" xfId="7677"/>
    <cellStyle name="25 7 3 12" xfId="10074"/>
    <cellStyle name="25 7 3 13" xfId="10593"/>
    <cellStyle name="25 7 3 14" xfId="10391"/>
    <cellStyle name="25 7 3 15" xfId="10863"/>
    <cellStyle name="25 7 3 2" xfId="6349"/>
    <cellStyle name="25 7 3 2 10" xfId="10782"/>
    <cellStyle name="25 7 3 2 11" xfId="10895"/>
    <cellStyle name="25 7 3 2 12" xfId="10981"/>
    <cellStyle name="25 7 3 2 2" xfId="9011"/>
    <cellStyle name="25 7 3 2 3" xfId="9452"/>
    <cellStyle name="25 7 3 2 4" xfId="6631"/>
    <cellStyle name="25 7 3 2 5" xfId="9658"/>
    <cellStyle name="25 7 3 2 6" xfId="9761"/>
    <cellStyle name="25 7 3 2 7" xfId="9867"/>
    <cellStyle name="25 7 3 2 8" xfId="9976"/>
    <cellStyle name="25 7 3 2 9" xfId="10199"/>
    <cellStyle name="25 7 3 3" xfId="6513"/>
    <cellStyle name="25 7 3 3 10" xfId="10840"/>
    <cellStyle name="25 7 3 3 11" xfId="10952"/>
    <cellStyle name="25 7 3 3 12" xfId="11012"/>
    <cellStyle name="25 7 3 3 2" xfId="9156"/>
    <cellStyle name="25 7 3 3 3" xfId="9518"/>
    <cellStyle name="25 7 3 3 4" xfId="9613"/>
    <cellStyle name="25 7 3 3 5" xfId="9723"/>
    <cellStyle name="25 7 3 3 6" xfId="9820"/>
    <cellStyle name="25 7 3 3 7" xfId="9927"/>
    <cellStyle name="25 7 3 3 8" xfId="10035"/>
    <cellStyle name="25 7 3 3 9" xfId="10254"/>
    <cellStyle name="25 7 3 4" xfId="5164"/>
    <cellStyle name="25 7 3 4 10" xfId="10656"/>
    <cellStyle name="25 7 3 4 11" xfId="10516"/>
    <cellStyle name="25 7 3 4 12" xfId="10532"/>
    <cellStyle name="25 7 3 4 2" xfId="8191"/>
    <cellStyle name="25 7 3 4 3" xfId="9291"/>
    <cellStyle name="25 7 3 4 4" xfId="6765"/>
    <cellStyle name="25 7 3 4 5" xfId="8138"/>
    <cellStyle name="25 7 3 4 6" xfId="7679"/>
    <cellStyle name="25 7 3 4 7" xfId="7146"/>
    <cellStyle name="25 7 3 4 8" xfId="7863"/>
    <cellStyle name="25 7 3 4 9" xfId="10122"/>
    <cellStyle name="25 7 3 5" xfId="8062"/>
    <cellStyle name="25 7 3 6" xfId="9194"/>
    <cellStyle name="25 7 3 7" xfId="8040"/>
    <cellStyle name="25 7 3 8" xfId="7619"/>
    <cellStyle name="25 7 3 9" xfId="7066"/>
    <cellStyle name="25 7 4" xfId="4596"/>
    <cellStyle name="25 7 4 10" xfId="10606"/>
    <cellStyle name="25 7 4 11" xfId="10558"/>
    <cellStyle name="25 7 4 12" xfId="10706"/>
    <cellStyle name="25 7 4 2" xfId="8075"/>
    <cellStyle name="25 7 4 3" xfId="9207"/>
    <cellStyle name="25 7 4 4" xfId="8158"/>
    <cellStyle name="25 7 4 5" xfId="9544"/>
    <cellStyle name="25 7 4 6" xfId="9365"/>
    <cellStyle name="25 7 4 7" xfId="9227"/>
    <cellStyle name="25 7 4 8" xfId="7888"/>
    <cellStyle name="25 7 4 9" xfId="10087"/>
    <cellStyle name="25 7 5" xfId="5136"/>
    <cellStyle name="25 7 5 10" xfId="10632"/>
    <cellStyle name="25 7 5 11" xfId="10376"/>
    <cellStyle name="25 7 5 12" xfId="10787"/>
    <cellStyle name="25 7 5 2" xfId="8162"/>
    <cellStyle name="25 7 5 3" xfId="9265"/>
    <cellStyle name="25 7 5 4" xfId="9182"/>
    <cellStyle name="25 7 5 5" xfId="7855"/>
    <cellStyle name="25 7 5 6" xfId="8247"/>
    <cellStyle name="25 7 5 7" xfId="6890"/>
    <cellStyle name="25 7 5 8" xfId="9218"/>
    <cellStyle name="25 7 5 9" xfId="10098"/>
    <cellStyle name="25 7 6" xfId="5201"/>
    <cellStyle name="25 7 6 10" xfId="10683"/>
    <cellStyle name="25 7 6 11" xfId="10348"/>
    <cellStyle name="25 7 6 12" xfId="10547"/>
    <cellStyle name="25 7 6 2" xfId="8221"/>
    <cellStyle name="25 7 6 3" xfId="9307"/>
    <cellStyle name="25 7 6 4" xfId="9352"/>
    <cellStyle name="25 7 6 5" xfId="7829"/>
    <cellStyle name="25 7 6 6" xfId="8249"/>
    <cellStyle name="25 7 6 7" xfId="6814"/>
    <cellStyle name="25 7 6 8" xfId="7223"/>
    <cellStyle name="25 7 6 9" xfId="10150"/>
    <cellStyle name="25 7 7" xfId="5195"/>
    <cellStyle name="25 7 7 10" xfId="10678"/>
    <cellStyle name="25 7 7 11" xfId="10720"/>
    <cellStyle name="25 7 7 12" xfId="10711"/>
    <cellStyle name="25 7 7 2" xfId="8216"/>
    <cellStyle name="25 7 7 3" xfId="9302"/>
    <cellStyle name="25 7 7 4" xfId="8123"/>
    <cellStyle name="25 7 7 5" xfId="9393"/>
    <cellStyle name="25 7 7 6" xfId="7584"/>
    <cellStyle name="25 7 7 7" xfId="7814"/>
    <cellStyle name="25 7 7 8" xfId="9224"/>
    <cellStyle name="25 7 7 9" xfId="10145"/>
    <cellStyle name="25 7 8" xfId="7857"/>
    <cellStyle name="25 7 9" xfId="6656"/>
    <cellStyle name="25 8" xfId="3469"/>
    <cellStyle name="25 8 10" xfId="9216"/>
    <cellStyle name="25 8 11" xfId="9839"/>
    <cellStyle name="25 8 12" xfId="10537"/>
    <cellStyle name="25 8 13" xfId="10751"/>
    <cellStyle name="25 8 14" xfId="10562"/>
    <cellStyle name="25 8 2" xfId="6351"/>
    <cellStyle name="25 8 2 10" xfId="10784"/>
    <cellStyle name="25 8 2 11" xfId="10897"/>
    <cellStyle name="25 8 2 2" xfId="9013"/>
    <cellStyle name="25 8 2 3" xfId="9454"/>
    <cellStyle name="25 8 2 4" xfId="7007"/>
    <cellStyle name="25 8 2 5" xfId="9660"/>
    <cellStyle name="25 8 2 6" xfId="9763"/>
    <cellStyle name="25 8 2 7" xfId="9869"/>
    <cellStyle name="25 8 2 8" xfId="9978"/>
    <cellStyle name="25 8 2 9" xfId="10201"/>
    <cellStyle name="25 8 3" xfId="6350"/>
    <cellStyle name="25 8 3 10" xfId="10783"/>
    <cellStyle name="25 8 3 11" xfId="10896"/>
    <cellStyle name="25 8 3 2" xfId="9012"/>
    <cellStyle name="25 8 3 3" xfId="9453"/>
    <cellStyle name="25 8 3 4" xfId="8572"/>
    <cellStyle name="25 8 3 5" xfId="9659"/>
    <cellStyle name="25 8 3 6" xfId="9762"/>
    <cellStyle name="25 8 3 7" xfId="9868"/>
    <cellStyle name="25 8 3 8" xfId="9977"/>
    <cellStyle name="25 8 3 9" xfId="10200"/>
    <cellStyle name="25 8 4" xfId="7793"/>
    <cellStyle name="25 8 5" xfId="6799"/>
    <cellStyle name="25 8 6" xfId="8490"/>
    <cellStyle name="25 8 7" xfId="8253"/>
    <cellStyle name="25 8 8" xfId="8573"/>
    <cellStyle name="25 8 9" xfId="7727"/>
    <cellStyle name="25 9" xfId="4598"/>
    <cellStyle name="25 9 10" xfId="8777"/>
    <cellStyle name="25 9 11" xfId="10089"/>
    <cellStyle name="25 9 12" xfId="10608"/>
    <cellStyle name="25 9 13" xfId="10522"/>
    <cellStyle name="25 9 14" xfId="10865"/>
    <cellStyle name="25 9 2" xfId="6353"/>
    <cellStyle name="25 9 2 10" xfId="10786"/>
    <cellStyle name="25 9 2 11" xfId="10899"/>
    <cellStyle name="25 9 2 2" xfId="9015"/>
    <cellStyle name="25 9 2 3" xfId="9456"/>
    <cellStyle name="25 9 2 4" xfId="7574"/>
    <cellStyle name="25 9 2 5" xfId="9662"/>
    <cellStyle name="25 9 2 6" xfId="9765"/>
    <cellStyle name="25 9 2 7" xfId="9871"/>
    <cellStyle name="25 9 2 8" xfId="9980"/>
    <cellStyle name="25 9 2 9" xfId="10203"/>
    <cellStyle name="25 9 3" xfId="6352"/>
    <cellStyle name="25 9 3 10" xfId="10785"/>
    <cellStyle name="25 9 3 11" xfId="10898"/>
    <cellStyle name="25 9 3 2" xfId="9014"/>
    <cellStyle name="25 9 3 3" xfId="9455"/>
    <cellStyle name="25 9 3 4" xfId="7573"/>
    <cellStyle name="25 9 3 5" xfId="9661"/>
    <cellStyle name="25 9 3 6" xfId="9764"/>
    <cellStyle name="25 9 3 7" xfId="9870"/>
    <cellStyle name="25 9 3 8" xfId="9979"/>
    <cellStyle name="25 9 3 9" xfId="10202"/>
    <cellStyle name="25 9 4" xfId="8077"/>
    <cellStyle name="25 9 5" xfId="9209"/>
    <cellStyle name="25 9 6" xfId="9184"/>
    <cellStyle name="25 9 7" xfId="9540"/>
    <cellStyle name="25 9 8" xfId="7255"/>
    <cellStyle name="25 9 9" xfId="6762"/>
    <cellStyle name="3" xfId="4200"/>
    <cellStyle name="4" xfId="4201"/>
    <cellStyle name="6" xfId="4202"/>
    <cellStyle name="ÅëÈ­ [0]_      " xfId="2448"/>
    <cellStyle name="AeE­ [0]_INQUIRY ¿?¾÷AßAø " xfId="2449"/>
    <cellStyle name="ÅëÈ­ [0]_L601CPT" xfId="2450"/>
    <cellStyle name="ÅëÈ­_      " xfId="2451"/>
    <cellStyle name="AeE­_INQUIRY ¿?¾÷AßAø " xfId="2452"/>
    <cellStyle name="ÅëÈ­_L601CPT" xfId="2453"/>
    <cellStyle name="APPEAR" xfId="4203"/>
    <cellStyle name="APPEAR 10" xfId="8575"/>
    <cellStyle name="APPEAR 11" xfId="9769"/>
    <cellStyle name="APPEAR 12" xfId="10584"/>
    <cellStyle name="APPEAR 13" xfId="10741"/>
    <cellStyle name="APPEAR 2" xfId="4582"/>
    <cellStyle name="APPEAR 2 10" xfId="10592"/>
    <cellStyle name="APPEAR 2 11" xfId="10740"/>
    <cellStyle name="APPEAR 2 2" xfId="8061"/>
    <cellStyle name="APPEAR 2 3" xfId="9193"/>
    <cellStyle name="APPEAR 2 4" xfId="9372"/>
    <cellStyle name="APPEAR 2 5" xfId="7839"/>
    <cellStyle name="APPEAR 2 6" xfId="6926"/>
    <cellStyle name="APPEAR 2 7" xfId="8147"/>
    <cellStyle name="APPEAR 2 8" xfId="9387"/>
    <cellStyle name="APPEAR 2 9" xfId="10073"/>
    <cellStyle name="APPEAR 3" xfId="4597"/>
    <cellStyle name="APPEAR 3 10" xfId="10607"/>
    <cellStyle name="APPEAR 3 11" xfId="10384"/>
    <cellStyle name="APPEAR 3 2" xfId="8076"/>
    <cellStyle name="APPEAR 3 3" xfId="9208"/>
    <cellStyle name="APPEAR 3 4" xfId="8099"/>
    <cellStyle name="APPEAR 3 5" xfId="9539"/>
    <cellStyle name="APPEAR 3 6" xfId="8359"/>
    <cellStyle name="APPEAR 3 7" xfId="7397"/>
    <cellStyle name="APPEAR 3 8" xfId="6937"/>
    <cellStyle name="APPEAR 3 9" xfId="10088"/>
    <cellStyle name="APPEAR 4" xfId="5135"/>
    <cellStyle name="APPEAR 4 10" xfId="10555"/>
    <cellStyle name="APPEAR 4 2" xfId="9264"/>
    <cellStyle name="APPEAR 4 3" xfId="7671"/>
    <cellStyle name="APPEAR 4 4" xfId="7684"/>
    <cellStyle name="APPEAR 4 5" xfId="9545"/>
    <cellStyle name="APPEAR 4 6" xfId="9373"/>
    <cellStyle name="APPEAR 4 7" xfId="8570"/>
    <cellStyle name="APPEAR 4 8" xfId="10097"/>
    <cellStyle name="APPEAR 4 9" xfId="10631"/>
    <cellStyle name="APPEAR 5" xfId="7803"/>
    <cellStyle name="APPEAR 6" xfId="9377"/>
    <cellStyle name="APPEAR 7" xfId="9223"/>
    <cellStyle name="APPEAR 8" xfId="9255"/>
    <cellStyle name="APPEAR 9" xfId="9557"/>
    <cellStyle name="args.style" xfId="4204"/>
    <cellStyle name="ÄÞ¸¶ [0]_      " xfId="2454"/>
    <cellStyle name="AÞ¸¶ [0]_INQUIRY ¿?¾÷AßAø " xfId="2455"/>
    <cellStyle name="ÄÞ¸¶ [0]_L601CPT" xfId="2456"/>
    <cellStyle name="ÄÞ¸¶_      " xfId="2457"/>
    <cellStyle name="AÞ¸¶_INQUIRY ¿?¾÷AßAø " xfId="2458"/>
    <cellStyle name="ÄÞ¸¶_L601CPT" xfId="2459"/>
    <cellStyle name="AutoFormat Options" xfId="2460"/>
    <cellStyle name="AutoFormat Options 2" xfId="4132"/>
    <cellStyle name="AutoFormat Options 3" xfId="6354"/>
    <cellStyle name="Body" xfId="4205"/>
    <cellStyle name="C?AØ_¿?¾÷CoE² " xfId="2461"/>
    <cellStyle name="Ç¥ÁØ_      " xfId="2462"/>
    <cellStyle name="C￥AØ_¿μ¾÷CoE² " xfId="2463"/>
    <cellStyle name="Ç¥ÁØ_±¸¹Ì´ëÃ¥" xfId="2464"/>
    <cellStyle name="Calc Currency (0)" xfId="4206"/>
    <cellStyle name="category" xfId="2465"/>
    <cellStyle name="category 2" xfId="4133"/>
    <cellStyle name="category 3" xfId="4207"/>
    <cellStyle name="Cerrency_Sheet2_XANGDAU" xfId="2466"/>
    <cellStyle name="Chuẩn 4 2 2 2" xfId="6547"/>
    <cellStyle name="CHUONG" xfId="2467"/>
    <cellStyle name="CHUONG 2" xfId="4134"/>
    <cellStyle name="CHUONG 3" xfId="7441"/>
    <cellStyle name="Comma  - Style1" xfId="4209"/>
    <cellStyle name="Comma  - Style2" xfId="4210"/>
    <cellStyle name="Comma  - Style3" xfId="4211"/>
    <cellStyle name="Comma  - Style4" xfId="4212"/>
    <cellStyle name="Comma  - Style5" xfId="4213"/>
    <cellStyle name="Comma  - Style6" xfId="4214"/>
    <cellStyle name="Comma  - Style7" xfId="4215"/>
    <cellStyle name="Comma  - Style8" xfId="4216"/>
    <cellStyle name="Comma [0] 2" xfId="4605"/>
    <cellStyle name="Comma [0] 2 2" xfId="8084"/>
    <cellStyle name="Comma [0] 3" xfId="6540"/>
    <cellStyle name="Comma [0] 3 2" xfId="9180"/>
    <cellStyle name="Comma 10" xfId="4217"/>
    <cellStyle name="Comma 10 2" xfId="7890"/>
    <cellStyle name="Comma 100" xfId="4218"/>
    <cellStyle name="Comma 100 2" xfId="7891"/>
    <cellStyle name="Comma 101" xfId="4219"/>
    <cellStyle name="Comma 101 2" xfId="7892"/>
    <cellStyle name="Comma 102" xfId="4220"/>
    <cellStyle name="Comma 102 2" xfId="7893"/>
    <cellStyle name="Comma 103" xfId="4221"/>
    <cellStyle name="Comma 103 2" xfId="7894"/>
    <cellStyle name="Comma 104" xfId="4222"/>
    <cellStyle name="Comma 104 2" xfId="7895"/>
    <cellStyle name="Comma 105" xfId="4223"/>
    <cellStyle name="Comma 105 2" xfId="7896"/>
    <cellStyle name="Comma 106" xfId="4224"/>
    <cellStyle name="Comma 106 2" xfId="7897"/>
    <cellStyle name="Comma 107" xfId="4225"/>
    <cellStyle name="Comma 107 2" xfId="7898"/>
    <cellStyle name="Comma 108" xfId="4226"/>
    <cellStyle name="Comma 108 2" xfId="7899"/>
    <cellStyle name="Comma 109" xfId="4227"/>
    <cellStyle name="Comma 109 2" xfId="7900"/>
    <cellStyle name="Comma 11" xfId="4228"/>
    <cellStyle name="Comma 11 2" xfId="7901"/>
    <cellStyle name="Comma 110" xfId="4229"/>
    <cellStyle name="Comma 110 2" xfId="7902"/>
    <cellStyle name="Comma 111" xfId="4230"/>
    <cellStyle name="Comma 111 2" xfId="7903"/>
    <cellStyle name="Comma 112" xfId="4231"/>
    <cellStyle name="Comma 112 2" xfId="7904"/>
    <cellStyle name="Comma 113" xfId="4232"/>
    <cellStyle name="Comma 113 2" xfId="7905"/>
    <cellStyle name="Comma 114" xfId="4233"/>
    <cellStyle name="Comma 114 2" xfId="7906"/>
    <cellStyle name="Comma 115" xfId="4234"/>
    <cellStyle name="Comma 115 2" xfId="7907"/>
    <cellStyle name="Comma 116" xfId="4235"/>
    <cellStyle name="Comma 116 2" xfId="7908"/>
    <cellStyle name="Comma 117" xfId="4236"/>
    <cellStyle name="Comma 117 2" xfId="7909"/>
    <cellStyle name="Comma 118" xfId="4237"/>
    <cellStyle name="Comma 118 2" xfId="7910"/>
    <cellStyle name="Comma 119" xfId="4238"/>
    <cellStyle name="Comma 119 2" xfId="7911"/>
    <cellStyle name="Comma 12" xfId="4239"/>
    <cellStyle name="Comma 12 2" xfId="7912"/>
    <cellStyle name="Comma 120" xfId="4240"/>
    <cellStyle name="Comma 120 2" xfId="7913"/>
    <cellStyle name="Comma 121" xfId="4241"/>
    <cellStyle name="Comma 121 2" xfId="7914"/>
    <cellStyle name="Comma 122" xfId="4242"/>
    <cellStyle name="Comma 122 2" xfId="7915"/>
    <cellStyle name="Comma 123" xfId="4243"/>
    <cellStyle name="Comma 123 2" xfId="7916"/>
    <cellStyle name="Comma 124" xfId="4244"/>
    <cellStyle name="Comma 124 2" xfId="7917"/>
    <cellStyle name="Comma 125" xfId="4245"/>
    <cellStyle name="Comma 125 2" xfId="7918"/>
    <cellStyle name="Comma 126" xfId="4246"/>
    <cellStyle name="Comma 126 2" xfId="7919"/>
    <cellStyle name="Comma 127" xfId="4247"/>
    <cellStyle name="Comma 127 2" xfId="7920"/>
    <cellStyle name="Comma 128" xfId="4248"/>
    <cellStyle name="Comma 128 2" xfId="7921"/>
    <cellStyle name="Comma 129" xfId="4249"/>
    <cellStyle name="Comma 129 2" xfId="7922"/>
    <cellStyle name="Comma 13" xfId="4250"/>
    <cellStyle name="Comma 13 2" xfId="7923"/>
    <cellStyle name="Comma 130" xfId="4251"/>
    <cellStyle name="Comma 130 2" xfId="7924"/>
    <cellStyle name="Comma 131" xfId="4252"/>
    <cellStyle name="Comma 131 2" xfId="7925"/>
    <cellStyle name="Comma 132" xfId="4253"/>
    <cellStyle name="Comma 132 2" xfId="7926"/>
    <cellStyle name="Comma 133" xfId="4254"/>
    <cellStyle name="Comma 133 2" xfId="7927"/>
    <cellStyle name="Comma 134" xfId="4255"/>
    <cellStyle name="Comma 134 2" xfId="7928"/>
    <cellStyle name="Comma 135" xfId="4256"/>
    <cellStyle name="Comma 135 2" xfId="7929"/>
    <cellStyle name="Comma 136" xfId="4257"/>
    <cellStyle name="Comma 136 2" xfId="7930"/>
    <cellStyle name="Comma 137" xfId="4258"/>
    <cellStyle name="Comma 137 2" xfId="7931"/>
    <cellStyle name="Comma 138" xfId="4259"/>
    <cellStyle name="Comma 138 2" xfId="7932"/>
    <cellStyle name="Comma 139" xfId="4260"/>
    <cellStyle name="Comma 139 2" xfId="7933"/>
    <cellStyle name="Comma 14" xfId="4261"/>
    <cellStyle name="Comma 14 2" xfId="7934"/>
    <cellStyle name="Comma 140" xfId="4262"/>
    <cellStyle name="Comma 140 2" xfId="7935"/>
    <cellStyle name="Comma 141" xfId="4208"/>
    <cellStyle name="Comma 141 2" xfId="6489"/>
    <cellStyle name="Comma 141 2 2" xfId="9135"/>
    <cellStyle name="Comma 141 2 3" xfId="10822"/>
    <cellStyle name="Comma 141 3" xfId="7887"/>
    <cellStyle name="Comma 141 4" xfId="7088"/>
    <cellStyle name="Comma 142" xfId="3467"/>
    <cellStyle name="Comma 142 2" xfId="4606"/>
    <cellStyle name="Comma 142 3" xfId="7792"/>
    <cellStyle name="Comma 143" xfId="4607"/>
    <cellStyle name="Comma 143 2" xfId="7"/>
    <cellStyle name="Comma 143 2 2" xfId="10"/>
    <cellStyle name="Comma 143 2 2 2" xfId="9016"/>
    <cellStyle name="Comma 143 3" xfId="8086"/>
    <cellStyle name="Comma 143 4" xfId="18"/>
    <cellStyle name="Comma 144" xfId="5130"/>
    <cellStyle name="Comma 144 2" xfId="6355"/>
    <cellStyle name="Comma 144 3" xfId="8157"/>
    <cellStyle name="Comma 145" xfId="5133"/>
    <cellStyle name="Comma 145 2" xfId="8160"/>
    <cellStyle name="Comma 146" xfId="5134"/>
    <cellStyle name="Comma 146 2" xfId="8161"/>
    <cellStyle name="Comma 147" xfId="5147"/>
    <cellStyle name="Comma 147 2" xfId="8173"/>
    <cellStyle name="Comma 148" xfId="5148"/>
    <cellStyle name="Comma 148 2" xfId="8175"/>
    <cellStyle name="Comma 149" xfId="5157"/>
    <cellStyle name="Comma 149 2" xfId="8184"/>
    <cellStyle name="Comma 15" xfId="4263"/>
    <cellStyle name="Comma 15 2" xfId="4608"/>
    <cellStyle name="Comma 15 2 2" xfId="8087"/>
    <cellStyle name="Comma 15 3" xfId="7936"/>
    <cellStyle name="Comma 150" xfId="5183"/>
    <cellStyle name="Comma 150 2" xfId="8210"/>
    <cellStyle name="Comma 151" xfId="5153"/>
    <cellStyle name="Comma 151 2" xfId="8180"/>
    <cellStyle name="Comma 152" xfId="6573"/>
    <cellStyle name="Comma 153" xfId="6583"/>
    <cellStyle name="Comma 154" xfId="6574"/>
    <cellStyle name="Comma 155" xfId="7442"/>
    <cellStyle name="Comma 156" xfId="7077"/>
    <cellStyle name="Comma 157" xfId="7229"/>
    <cellStyle name="Comma 158" xfId="8153"/>
    <cellStyle name="Comma 159" xfId="9219"/>
    <cellStyle name="Comma 16" xfId="4264"/>
    <cellStyle name="Comma 16 2" xfId="6539"/>
    <cellStyle name="Comma 16 2 2" xfId="9179"/>
    <cellStyle name="Comma 16 3" xfId="7937"/>
    <cellStyle name="Comma 160" xfId="20"/>
    <cellStyle name="Comma 160 2" xfId="8060"/>
    <cellStyle name="Comma 161" xfId="7889"/>
    <cellStyle name="Comma 162" xfId="7885"/>
    <cellStyle name="Comma 163" xfId="8131"/>
    <cellStyle name="Comma 164" xfId="9326"/>
    <cellStyle name="Comma 165" xfId="10479"/>
    <cellStyle name="Comma 166" xfId="10462"/>
    <cellStyle name="Comma 167" xfId="10471"/>
    <cellStyle name="Comma 17" xfId="4265"/>
    <cellStyle name="Comma 17 2" xfId="7938"/>
    <cellStyle name="Comma 18" xfId="4266"/>
    <cellStyle name="Comma 18 2" xfId="7939"/>
    <cellStyle name="Comma 19" xfId="4267"/>
    <cellStyle name="Comma 19 2" xfId="7940"/>
    <cellStyle name="Comma 2" xfId="2468"/>
    <cellStyle name="Comma 2 2" xfId="4"/>
    <cellStyle name="Comma 2 2 2" xfId="4609"/>
    <cellStyle name="Comma 2 2 2 2" xfId="8088"/>
    <cellStyle name="Comma 2 2 3" xfId="5231"/>
    <cellStyle name="Comma 2 2 4" xfId="7578"/>
    <cellStyle name="Comma 2 2 5" xfId="6723"/>
    <cellStyle name="Comma 2 3" xfId="4268"/>
    <cellStyle name="Comma 2 3 2" xfId="5230"/>
    <cellStyle name="Comma 2 3 2 2" xfId="9187"/>
    <cellStyle name="Comma 2 3 3" xfId="7941"/>
    <cellStyle name="Comma 2 4" xfId="4610"/>
    <cellStyle name="Comma 2 4 2" xfId="6356"/>
    <cellStyle name="Comma 2 4 2 2" xfId="9017"/>
    <cellStyle name="Comma 2 5" xfId="6541"/>
    <cellStyle name="Comma 2 5 2" xfId="9181"/>
    <cellStyle name="Comma 2 6" xfId="7443"/>
    <cellStyle name="Comma 20" xfId="4269"/>
    <cellStyle name="Comma 20 2" xfId="7942"/>
    <cellStyle name="Comma 21" xfId="4270"/>
    <cellStyle name="Comma 21 2" xfId="7943"/>
    <cellStyle name="Comma 22" xfId="4271"/>
    <cellStyle name="Comma 22 2" xfId="7944"/>
    <cellStyle name="Comma 23" xfId="4272"/>
    <cellStyle name="Comma 23 2" xfId="7945"/>
    <cellStyle name="Comma 24" xfId="4273"/>
    <cellStyle name="Comma 24 2" xfId="7946"/>
    <cellStyle name="Comma 25" xfId="4274"/>
    <cellStyle name="Comma 25 2" xfId="7947"/>
    <cellStyle name="Comma 26" xfId="4275"/>
    <cellStyle name="Comma 26 2" xfId="7948"/>
    <cellStyle name="Comma 27" xfId="4276"/>
    <cellStyle name="Comma 27 2" xfId="7949"/>
    <cellStyle name="Comma 28" xfId="4277"/>
    <cellStyle name="Comma 28 2" xfId="7950"/>
    <cellStyle name="Comma 29" xfId="4278"/>
    <cellStyle name="Comma 29 2" xfId="7951"/>
    <cellStyle name="Comma 3" xfId="2469"/>
    <cellStyle name="Comma 3 2" xfId="3457"/>
    <cellStyle name="Comma 3 3" xfId="4279"/>
    <cellStyle name="Comma 3 3 2" xfId="7952"/>
    <cellStyle name="Comma 3 4" xfId="4611"/>
    <cellStyle name="Comma 3 4 2" xfId="8089"/>
    <cellStyle name="Comma 30" xfId="4280"/>
    <cellStyle name="Comma 30 2" xfId="7953"/>
    <cellStyle name="Comma 31" xfId="4281"/>
    <cellStyle name="Comma 31 2" xfId="7954"/>
    <cellStyle name="Comma 32" xfId="4282"/>
    <cellStyle name="Comma 32 2" xfId="7955"/>
    <cellStyle name="Comma 33" xfId="4283"/>
    <cellStyle name="Comma 33 2" xfId="7956"/>
    <cellStyle name="Comma 34" xfId="4284"/>
    <cellStyle name="Comma 34 2" xfId="7957"/>
    <cellStyle name="Comma 35" xfId="4285"/>
    <cellStyle name="Comma 35 2" xfId="7958"/>
    <cellStyle name="Comma 36" xfId="4286"/>
    <cellStyle name="Comma 36 2" xfId="7959"/>
    <cellStyle name="Comma 37" xfId="4287"/>
    <cellStyle name="Comma 37 2" xfId="7960"/>
    <cellStyle name="Comma 38" xfId="4288"/>
    <cellStyle name="Comma 38 2" xfId="7961"/>
    <cellStyle name="Comma 39" xfId="4289"/>
    <cellStyle name="Comma 39 2" xfId="7962"/>
    <cellStyle name="Comma 4" xfId="2809"/>
    <cellStyle name="Comma 4 2" xfId="2812"/>
    <cellStyle name="Comma 4 3" xfId="4290"/>
    <cellStyle name="Comma 4 3 2" xfId="7963"/>
    <cellStyle name="Comma 4 4" xfId="6357"/>
    <cellStyle name="Comma 4 4 2" xfId="9018"/>
    <cellStyle name="Comma 4 5" xfId="7580"/>
    <cellStyle name="Comma 40" xfId="4291"/>
    <cellStyle name="Comma 40 2" xfId="7964"/>
    <cellStyle name="Comma 41" xfId="4292"/>
    <cellStyle name="Comma 41 2" xfId="7965"/>
    <cellStyle name="Comma 42" xfId="4293"/>
    <cellStyle name="Comma 42 2" xfId="7966"/>
    <cellStyle name="Comma 43" xfId="4294"/>
    <cellStyle name="Comma 43 2" xfId="7967"/>
    <cellStyle name="Comma 44" xfId="4295"/>
    <cellStyle name="Comma 44 2" xfId="7968"/>
    <cellStyle name="Comma 45" xfId="4296"/>
    <cellStyle name="Comma 45 2" xfId="7969"/>
    <cellStyle name="Comma 46" xfId="4297"/>
    <cellStyle name="Comma 46 2" xfId="7970"/>
    <cellStyle name="Comma 47" xfId="4298"/>
    <cellStyle name="Comma 47 2" xfId="7971"/>
    <cellStyle name="Comma 48" xfId="4299"/>
    <cellStyle name="Comma 48 2" xfId="7972"/>
    <cellStyle name="Comma 49" xfId="4300"/>
    <cellStyle name="Comma 49 2" xfId="7973"/>
    <cellStyle name="Comma 5" xfId="2813"/>
    <cellStyle name="Comma 5 2" xfId="4301"/>
    <cellStyle name="Comma 5 2 2" xfId="7974"/>
    <cellStyle name="Comma 5 3" xfId="5232"/>
    <cellStyle name="Comma 5 4" xfId="7583"/>
    <cellStyle name="Comma 50" xfId="4302"/>
    <cellStyle name="Comma 50 2" xfId="7975"/>
    <cellStyle name="Comma 51" xfId="4303"/>
    <cellStyle name="Comma 51 2" xfId="7976"/>
    <cellStyle name="Comma 52" xfId="4304"/>
    <cellStyle name="Comma 52 2" xfId="7977"/>
    <cellStyle name="Comma 53" xfId="4305"/>
    <cellStyle name="Comma 53 2" xfId="7978"/>
    <cellStyle name="Comma 54" xfId="4306"/>
    <cellStyle name="Comma 54 2" xfId="7979"/>
    <cellStyle name="Comma 55" xfId="4307"/>
    <cellStyle name="Comma 55 2" xfId="7980"/>
    <cellStyle name="Comma 56" xfId="4308"/>
    <cellStyle name="Comma 56 2" xfId="7981"/>
    <cellStyle name="Comma 57" xfId="4309"/>
    <cellStyle name="Comma 57 2" xfId="7982"/>
    <cellStyle name="Comma 58" xfId="4310"/>
    <cellStyle name="Comma 58 2" xfId="7983"/>
    <cellStyle name="Comma 59" xfId="4311"/>
    <cellStyle name="Comma 59 2" xfId="7984"/>
    <cellStyle name="Comma 6" xfId="4135"/>
    <cellStyle name="Comma 6 2" xfId="4312"/>
    <cellStyle name="Comma 6 2 2" xfId="7985"/>
    <cellStyle name="Comma 6 3" xfId="5229"/>
    <cellStyle name="Comma 60" xfId="4313"/>
    <cellStyle name="Comma 60 2" xfId="7986"/>
    <cellStyle name="Comma 61" xfId="4314"/>
    <cellStyle name="Comma 61 2" xfId="7987"/>
    <cellStyle name="Comma 62" xfId="4315"/>
    <cellStyle name="Comma 62 2" xfId="7988"/>
    <cellStyle name="Comma 63" xfId="4316"/>
    <cellStyle name="Comma 63 2" xfId="7989"/>
    <cellStyle name="Comma 64" xfId="4317"/>
    <cellStyle name="Comma 64 2" xfId="7990"/>
    <cellStyle name="Comma 65" xfId="4318"/>
    <cellStyle name="Comma 65 2" xfId="7991"/>
    <cellStyle name="Comma 66" xfId="4319"/>
    <cellStyle name="Comma 66 2" xfId="7992"/>
    <cellStyle name="Comma 67" xfId="4320"/>
    <cellStyle name="Comma 67 2" xfId="7993"/>
    <cellStyle name="Comma 68" xfId="4321"/>
    <cellStyle name="Comma 68 2" xfId="7994"/>
    <cellStyle name="Comma 69" xfId="4322"/>
    <cellStyle name="Comma 69 2" xfId="7995"/>
    <cellStyle name="Comma 7" xfId="4323"/>
    <cellStyle name="Comma 7 2" xfId="7996"/>
    <cellStyle name="Comma 70" xfId="4324"/>
    <cellStyle name="Comma 70 2" xfId="7997"/>
    <cellStyle name="Comma 71" xfId="4325"/>
    <cellStyle name="Comma 71 2" xfId="7998"/>
    <cellStyle name="Comma 72" xfId="4326"/>
    <cellStyle name="Comma 72 2" xfId="7999"/>
    <cellStyle name="Comma 73" xfId="4327"/>
    <cellStyle name="Comma 73 2" xfId="8000"/>
    <cellStyle name="Comma 74" xfId="4328"/>
    <cellStyle name="Comma 74 2" xfId="8001"/>
    <cellStyle name="Comma 75" xfId="4329"/>
    <cellStyle name="Comma 75 2" xfId="8002"/>
    <cellStyle name="Comma 76" xfId="4330"/>
    <cellStyle name="Comma 76 2" xfId="8003"/>
    <cellStyle name="Comma 77" xfId="4331"/>
    <cellStyle name="Comma 77 2" xfId="8004"/>
    <cellStyle name="Comma 78" xfId="4332"/>
    <cellStyle name="Comma 78 2" xfId="8005"/>
    <cellStyle name="Comma 79" xfId="4333"/>
    <cellStyle name="Comma 79 2" xfId="8006"/>
    <cellStyle name="Comma 8" xfId="4334"/>
    <cellStyle name="Comma 8 2" xfId="8007"/>
    <cellStyle name="Comma 80" xfId="4335"/>
    <cellStyle name="Comma 80 2" xfId="8008"/>
    <cellStyle name="Comma 81" xfId="4336"/>
    <cellStyle name="Comma 81 2" xfId="8009"/>
    <cellStyle name="Comma 82" xfId="4337"/>
    <cellStyle name="Comma 82 2" xfId="8010"/>
    <cellStyle name="Comma 83" xfId="4338"/>
    <cellStyle name="Comma 83 2" xfId="8011"/>
    <cellStyle name="Comma 84" xfId="4339"/>
    <cellStyle name="Comma 84 2" xfId="8012"/>
    <cellStyle name="Comma 85" xfId="4340"/>
    <cellStyle name="Comma 85 2" xfId="8013"/>
    <cellStyle name="Comma 86" xfId="4341"/>
    <cellStyle name="Comma 86 2" xfId="8014"/>
    <cellStyle name="Comma 87" xfId="4342"/>
    <cellStyle name="Comma 87 2" xfId="8015"/>
    <cellStyle name="Comma 88" xfId="4343"/>
    <cellStyle name="Comma 88 2" xfId="8016"/>
    <cellStyle name="Comma 89" xfId="4344"/>
    <cellStyle name="Comma 89 2" xfId="8017"/>
    <cellStyle name="Comma 9" xfId="4345"/>
    <cellStyle name="Comma 9 2" xfId="8018"/>
    <cellStyle name="Comma 90" xfId="4346"/>
    <cellStyle name="Comma 90 2" xfId="8019"/>
    <cellStyle name="Comma 91" xfId="4347"/>
    <cellStyle name="Comma 91 2" xfId="8020"/>
    <cellStyle name="Comma 92" xfId="4348"/>
    <cellStyle name="Comma 92 2" xfId="8021"/>
    <cellStyle name="Comma 93" xfId="4349"/>
    <cellStyle name="Comma 93 2" xfId="8022"/>
    <cellStyle name="Comma 94" xfId="4350"/>
    <cellStyle name="Comma 94 2" xfId="8023"/>
    <cellStyle name="Comma 95" xfId="4351"/>
    <cellStyle name="Comma 95 2" xfId="8024"/>
    <cellStyle name="Comma 96" xfId="4352"/>
    <cellStyle name="Comma 96 2" xfId="8025"/>
    <cellStyle name="Comma 97" xfId="4353"/>
    <cellStyle name="Comma 97 2" xfId="8026"/>
    <cellStyle name="Comma 98" xfId="4354"/>
    <cellStyle name="Comma 98 2" xfId="8027"/>
    <cellStyle name="Comma 99" xfId="4355"/>
    <cellStyle name="Comma 99 2" xfId="8028"/>
    <cellStyle name="Comma0" xfId="2470"/>
    <cellStyle name="Comma0 2" xfId="4136"/>
    <cellStyle name="Copied" xfId="4356"/>
    <cellStyle name="Co聭ma_Sheet1" xfId="2471"/>
    <cellStyle name="Currency 2" xfId="4357"/>
    <cellStyle name="Currency 3" xfId="4358"/>
    <cellStyle name="Currency 4" xfId="6545"/>
    <cellStyle name="Currency0" xfId="2472"/>
    <cellStyle name="Currency0 2" xfId="4137"/>
    <cellStyle name="Currency0 2 2" xfId="4360"/>
    <cellStyle name="Currency0 3" xfId="4359"/>
    <cellStyle name="Cma딹7Èڸñ_97È¸ºñ (2)_1¿ùÈ¸ºñ³»¿ª (2)" xfId="2473"/>
    <cellStyle name="D1" xfId="4361"/>
    <cellStyle name="Date" xfId="2474"/>
    <cellStyle name="Date 2" xfId="4138"/>
    <cellStyle name="Dezimal [0]_35ERI8T2gbIEMixb4v26icuOo" xfId="4362"/>
    <cellStyle name="Dezimal_35ERI8T2gbIEMixb4v26icuOo" xfId="4363"/>
    <cellStyle name="e" xfId="4364"/>
    <cellStyle name="Entered" xfId="4365"/>
    <cellStyle name="Euro" xfId="4366"/>
    <cellStyle name="f" xfId="4367"/>
    <cellStyle name="F2" xfId="2475"/>
    <cellStyle name="F2 2" xfId="4139"/>
    <cellStyle name="F3" xfId="2476"/>
    <cellStyle name="F3 2" xfId="4140"/>
    <cellStyle name="F4" xfId="2477"/>
    <cellStyle name="F4 2" xfId="4141"/>
    <cellStyle name="F5" xfId="2478"/>
    <cellStyle name="F5 2" xfId="4142"/>
    <cellStyle name="F6" xfId="2479"/>
    <cellStyle name="F6 2" xfId="4143"/>
    <cellStyle name="F7" xfId="2480"/>
    <cellStyle name="F7 2" xfId="4144"/>
    <cellStyle name="F8" xfId="2481"/>
    <cellStyle name="F8 2" xfId="4145"/>
    <cellStyle name="Fixed" xfId="2482"/>
    <cellStyle name="Fixed 2" xfId="4146"/>
    <cellStyle name="Grey" xfId="2483"/>
    <cellStyle name="Grey 2" xfId="4147"/>
    <cellStyle name="Grey 3" xfId="4368"/>
    <cellStyle name="Head 1" xfId="4369"/>
    <cellStyle name="HEADER" xfId="2484"/>
    <cellStyle name="HEADER 2" xfId="4148"/>
    <cellStyle name="HEADER 3" xfId="4370"/>
    <cellStyle name="Header1" xfId="2485"/>
    <cellStyle name="Header1 2" xfId="4149"/>
    <cellStyle name="Header1 2 2" xfId="7860"/>
    <cellStyle name="Header1 2 3" xfId="9401"/>
    <cellStyle name="Header1 2 4" xfId="10745"/>
    <cellStyle name="Header2" xfId="2486"/>
    <cellStyle name="Header2 2" xfId="4150"/>
    <cellStyle name="Header2 2 10" xfId="10744"/>
    <cellStyle name="Header2 2 11" xfId="10866"/>
    <cellStyle name="Header2 2 2" xfId="7864"/>
    <cellStyle name="Header2 2 3" xfId="6650"/>
    <cellStyle name="Header2 2 4" xfId="9537"/>
    <cellStyle name="Header2 2 5" xfId="9343"/>
    <cellStyle name="Header2 2 6" xfId="7038"/>
    <cellStyle name="Header2 2 7" xfId="9300"/>
    <cellStyle name="Header2 2 8" xfId="10060"/>
    <cellStyle name="Header2 2 9" xfId="10571"/>
    <cellStyle name="Header2 3" xfId="4612"/>
    <cellStyle name="Header2 3 2" xfId="8046"/>
    <cellStyle name="Header2 3 3" xfId="7764"/>
    <cellStyle name="Header2 3 4" xfId="8152"/>
    <cellStyle name="Header2 3 5" xfId="9670"/>
    <cellStyle name="Header2 3 6" xfId="10096"/>
    <cellStyle name="Header2 3 7" xfId="10615"/>
    <cellStyle name="Header2 3 8" xfId="10556"/>
    <cellStyle name="Heading 1 2" xfId="2487"/>
    <cellStyle name="Heading 2 2" xfId="2488"/>
    <cellStyle name="Heading1" xfId="2489"/>
    <cellStyle name="Heading1 1" xfId="2490"/>
    <cellStyle name="Heading1 2" xfId="4371"/>
    <cellStyle name="Heading2" xfId="2491"/>
    <cellStyle name="Heading2 2" xfId="4151"/>
    <cellStyle name="Heading2 3" xfId="4372"/>
    <cellStyle name="HEADINGS" xfId="4373"/>
    <cellStyle name="HEADINGS 2" xfId="4613"/>
    <cellStyle name="HEADINGS 3" xfId="8030"/>
    <cellStyle name="HEADINGS 4" xfId="9229"/>
    <cellStyle name="HEADINGSTOP" xfId="4374"/>
    <cellStyle name="HEADINGSTOP 2" xfId="4614"/>
    <cellStyle name="HIDE" xfId="4375"/>
    <cellStyle name="HIDE 2" xfId="4615"/>
    <cellStyle name="i·0" xfId="2492"/>
    <cellStyle name="i·0 2" xfId="4616"/>
    <cellStyle name="i·0 2 2" xfId="6358"/>
    <cellStyle name="i·0 2 2 2" xfId="9019"/>
    <cellStyle name="i·0 3" xfId="6575"/>
    <cellStyle name="i·0 4" xfId="7448"/>
    <cellStyle name="i·0??????????_x0003_?_x0010__x0001_??Luu??9JS—_x0008_??????????????????ò_x0001_????&lt;i·0???" xfId="2493"/>
    <cellStyle name="i·0??????????_x0003_?_x0010__x0001_??Luu??9JS—_x0008_??????????????????ò_x0001_????&lt;i·0??? 2" xfId="4617"/>
    <cellStyle name="i·0??????????_x0007_?_x0010__x0001_??PrintDT??9JS—_x0008_??????????????????¼_x0001_????&lt;i·" xfId="2494"/>
    <cellStyle name="i·0??????????_x0007_?_x0010__x0001_??PrintDT??9JS—_x0008_??????????????????¼_x0001_????&lt;i· 2" xfId="4618"/>
    <cellStyle name="i·0_du toan " xfId="2495"/>
    <cellStyle name="Input [yellow]" xfId="2496"/>
    <cellStyle name="Input [yellow] 2" xfId="4152"/>
    <cellStyle name="Input [yellow] 2 2" xfId="4620"/>
    <cellStyle name="Input [yellow] 3" xfId="4376"/>
    <cellStyle name="Input [yellow] 3 2" xfId="4621"/>
    <cellStyle name="Input [yellow] 3 3" xfId="5204"/>
    <cellStyle name="Input [yellow] 3 3 2" xfId="8223"/>
    <cellStyle name="Input [yellow] 3 3 3" xfId="8126"/>
    <cellStyle name="Input [yellow] 3 3 4" xfId="8137"/>
    <cellStyle name="Input [yellow] 3 3 5" xfId="9550"/>
    <cellStyle name="Input [yellow] 3 3 6" xfId="7011"/>
    <cellStyle name="Input [yellow] 3 3 7" xfId="10152"/>
    <cellStyle name="Input [yellow] 3 3 8" xfId="10719"/>
    <cellStyle name="Input [yellow] 4" xfId="4619"/>
    <cellStyle name="Input [yellow] 5" xfId="5158"/>
    <cellStyle name="Input [yellow] 5 2" xfId="8185"/>
    <cellStyle name="Input [yellow] 5 3" xfId="8114"/>
    <cellStyle name="Input [yellow] 5 4" xfId="8368"/>
    <cellStyle name="Input [yellow] 5 5" xfId="6848"/>
    <cellStyle name="Input [yellow] 5 6" xfId="9385"/>
    <cellStyle name="Input [yellow] 5 7" xfId="10116"/>
    <cellStyle name="Input [yellow] 5 8" xfId="10368"/>
    <cellStyle name="khanh" xfId="4377"/>
    <cellStyle name="khanh 2" xfId="4622"/>
    <cellStyle name="Kien1" xfId="4378"/>
    <cellStyle name="Kien1 2" xfId="4623"/>
    <cellStyle name="left" xfId="4379"/>
    <cellStyle name="left 2" xfId="4624"/>
    <cellStyle name="Line" xfId="2497"/>
    <cellStyle name="Line 2" xfId="4625"/>
    <cellStyle name="MARK" xfId="4380"/>
    <cellStyle name="MARK 2" xfId="4626"/>
    <cellStyle name="Migliaia (0)_CALPREZZ" xfId="4381"/>
    <cellStyle name="Migliaia_ PESO ELETTR." xfId="4382"/>
    <cellStyle name="Millares [0]_Well Timing" xfId="4383"/>
    <cellStyle name="Millares_Well Timing" xfId="4384"/>
    <cellStyle name="Milliers [0]_2 PTS Global" xfId="4385"/>
    <cellStyle name="Milliers_2 PTS Global" xfId="4386"/>
    <cellStyle name="Model" xfId="2498"/>
    <cellStyle name="Model 2" xfId="4153"/>
    <cellStyle name="Model 2 2" xfId="4628"/>
    <cellStyle name="Model 2 3" xfId="7865"/>
    <cellStyle name="Model 2 4" xfId="9543"/>
    <cellStyle name="Model 3" xfId="4387"/>
    <cellStyle name="Model 3 2" xfId="4629"/>
    <cellStyle name="Model 3 3" xfId="8031"/>
    <cellStyle name="Model 3 4" xfId="9556"/>
    <cellStyle name="Model 4" xfId="4627"/>
    <cellStyle name="Model 5" xfId="6576"/>
    <cellStyle name="Model 6" xfId="7582"/>
    <cellStyle name="moi" xfId="4388"/>
    <cellStyle name="moi 2" xfId="4389"/>
    <cellStyle name="moi 2 2" xfId="4631"/>
    <cellStyle name="moi 2 3" xfId="8033"/>
    <cellStyle name="moi 3" xfId="4630"/>
    <cellStyle name="moi 4" xfId="8032"/>
    <cellStyle name="moi 5" xfId="10587"/>
    <cellStyle name="Moneda [0]_Well Timing" xfId="4390"/>
    <cellStyle name="Moneda_Well Timing" xfId="4391"/>
    <cellStyle name="Monétaire [0]_2 PTS Global" xfId="4392"/>
    <cellStyle name="Monétaire_2 PTS Global" xfId="4393"/>
    <cellStyle name="n" xfId="2499"/>
    <cellStyle name="n 2" xfId="4632"/>
    <cellStyle name="ÑONVÒ" xfId="2500"/>
    <cellStyle name="ÑONVÒ 2" xfId="4154"/>
    <cellStyle name="ÑONVÒ 2 2" xfId="4634"/>
    <cellStyle name="ÑONVÒ 3" xfId="4633"/>
    <cellStyle name="ÑONVÒ 4" xfId="5159"/>
    <cellStyle name="ÑONVÒ 4 2" xfId="8186"/>
    <cellStyle name="ÑONVÒ 4 3" xfId="9356"/>
    <cellStyle name="ÑONVÒ 4 4" xfId="7766"/>
    <cellStyle name="ÑONVÒ 4 5" xfId="8106"/>
    <cellStyle name="ÑONVÒ 4 6" xfId="8782"/>
    <cellStyle name="ÑONVÒ 4 7" xfId="10117"/>
    <cellStyle name="ÑONVÒ 4 8" xfId="10730"/>
    <cellStyle name="Normal" xfId="0" builtinId="0"/>
    <cellStyle name="Normal - Style1" xfId="2501"/>
    <cellStyle name="Normal - Style1 2" xfId="3458"/>
    <cellStyle name="Normal - Style1 2 2" xfId="4636"/>
    <cellStyle name="Normal - Style1 3" xfId="4155"/>
    <cellStyle name="Normal - Style1 3 2" xfId="4637"/>
    <cellStyle name="Normal - Style1 4" xfId="4394"/>
    <cellStyle name="Normal - Style1 4 2" xfId="4638"/>
    <cellStyle name="Normal - Style1 5" xfId="4635"/>
    <cellStyle name="Normal 10" xfId="8"/>
    <cellStyle name="Normal 10 2" xfId="4639"/>
    <cellStyle name="Normal 100" xfId="4395"/>
    <cellStyle name="Normal 100 2" xfId="4640"/>
    <cellStyle name="Normal 101" xfId="4396"/>
    <cellStyle name="Normal 101 2" xfId="4641"/>
    <cellStyle name="Normal 102" xfId="4397"/>
    <cellStyle name="Normal 102 2" xfId="4642"/>
    <cellStyle name="Normal 103" xfId="4398"/>
    <cellStyle name="Normal 103 2" xfId="4643"/>
    <cellStyle name="Normal 104" xfId="4399"/>
    <cellStyle name="Normal 104 2" xfId="4644"/>
    <cellStyle name="Normal 105" xfId="4400"/>
    <cellStyle name="Normal 105 2" xfId="4645"/>
    <cellStyle name="Normal 106" xfId="4401"/>
    <cellStyle name="Normal 106 2" xfId="4646"/>
    <cellStyle name="Normal 107" xfId="4402"/>
    <cellStyle name="Normal 107 2" xfId="4647"/>
    <cellStyle name="Normal 108" xfId="4403"/>
    <cellStyle name="Normal 108 2" xfId="4648"/>
    <cellStyle name="Normal 109" xfId="4404"/>
    <cellStyle name="Normal 109 2" xfId="4649"/>
    <cellStyle name="Normal 11" xfId="4405"/>
    <cellStyle name="Normal 11 2" xfId="4650"/>
    <cellStyle name="Normal 11 3 2" xfId="6490"/>
    <cellStyle name="Normal 110" xfId="4406"/>
    <cellStyle name="Normal 110 2" xfId="4651"/>
    <cellStyle name="Normal 111" xfId="4407"/>
    <cellStyle name="Normal 111 2" xfId="4652"/>
    <cellStyle name="Normal 112" xfId="4408"/>
    <cellStyle name="Normal 112 2" xfId="4653"/>
    <cellStyle name="Normal 113" xfId="4409"/>
    <cellStyle name="Normal 113 2" xfId="4654"/>
    <cellStyle name="Normal 114" xfId="4410"/>
    <cellStyle name="Normal 114 2" xfId="4655"/>
    <cellStyle name="Normal 115" xfId="4411"/>
    <cellStyle name="Normal 115 2" xfId="4656"/>
    <cellStyle name="Normal 116" xfId="4412"/>
    <cellStyle name="Normal 116 2" xfId="4657"/>
    <cellStyle name="Normal 117" xfId="4413"/>
    <cellStyle name="Normal 117 2" xfId="4658"/>
    <cellStyle name="Normal 118" xfId="4414"/>
    <cellStyle name="Normal 118 2" xfId="4659"/>
    <cellStyle name="Normal 119" xfId="4415"/>
    <cellStyle name="Normal 119 2" xfId="4660"/>
    <cellStyle name="Normal 12" xfId="4416"/>
    <cellStyle name="Normal 12 2" xfId="4661"/>
    <cellStyle name="Normal 120" xfId="4417"/>
    <cellStyle name="Normal 120 2" xfId="4662"/>
    <cellStyle name="Normal 121" xfId="4418"/>
    <cellStyle name="Normal 121 2" xfId="4663"/>
    <cellStyle name="Normal 122" xfId="4419"/>
    <cellStyle name="Normal 122 2" xfId="4664"/>
    <cellStyle name="Normal 123" xfId="4420"/>
    <cellStyle name="Normal 123 2" xfId="4665"/>
    <cellStyle name="Normal 124" xfId="4421"/>
    <cellStyle name="Normal 124 2" xfId="4666"/>
    <cellStyle name="Normal 125" xfId="4422"/>
    <cellStyle name="Normal 125 2" xfId="4667"/>
    <cellStyle name="Normal 126" xfId="4423"/>
    <cellStyle name="Normal 126 2" xfId="4668"/>
    <cellStyle name="Normal 127" xfId="4424"/>
    <cellStyle name="Normal 127 2" xfId="4669"/>
    <cellStyle name="Normal 128" xfId="4425"/>
    <cellStyle name="Normal 128 2" xfId="4670"/>
    <cellStyle name="Normal 129" xfId="4426"/>
    <cellStyle name="Normal 129 2" xfId="4671"/>
    <cellStyle name="Normal 13" xfId="4427"/>
    <cellStyle name="Normal 13 2" xfId="4672"/>
    <cellStyle name="Normal 130" xfId="4428"/>
    <cellStyle name="Normal 130 2" xfId="4673"/>
    <cellStyle name="Normal 131" xfId="4429"/>
    <cellStyle name="Normal 131 2" xfId="4674"/>
    <cellStyle name="Normal 132" xfId="4430"/>
    <cellStyle name="Normal 132 2" xfId="4675"/>
    <cellStyle name="Normal 133" xfId="4431"/>
    <cellStyle name="Normal 133 2" xfId="4676"/>
    <cellStyle name="Normal 134" xfId="4432"/>
    <cellStyle name="Normal 134 2" xfId="4677"/>
    <cellStyle name="Normal 135" xfId="4433"/>
    <cellStyle name="Normal 135 2" xfId="4678"/>
    <cellStyle name="Normal 136" xfId="4434"/>
    <cellStyle name="Normal 136 2" xfId="4679"/>
    <cellStyle name="Normal 137" xfId="4435"/>
    <cellStyle name="Normal 137 2" xfId="4680"/>
    <cellStyle name="Normal 138" xfId="4436"/>
    <cellStyle name="Normal 138 2" xfId="4681"/>
    <cellStyle name="Normal 139" xfId="4437"/>
    <cellStyle name="Normal 139 2" xfId="4682"/>
    <cellStyle name="Normal 14" xfId="4438"/>
    <cellStyle name="Normal 14 2" xfId="4684"/>
    <cellStyle name="Normal 14 2 2" xfId="5131"/>
    <cellStyle name="Normal 14 3" xfId="4683"/>
    <cellStyle name="Normal 14 4" xfId="6548"/>
    <cellStyle name="Normal 140" xfId="4439"/>
    <cellStyle name="Normal 140 2" xfId="4685"/>
    <cellStyle name="Normal 141" xfId="4181"/>
    <cellStyle name="Normal 141 2" xfId="4686"/>
    <cellStyle name="Normal 142" xfId="4687"/>
    <cellStyle name="Normal 143" xfId="4688"/>
    <cellStyle name="Normal 144" xfId="17"/>
    <cellStyle name="Normal 145" xfId="6544"/>
    <cellStyle name="Normal 145 2" xfId="9183"/>
    <cellStyle name="Normal 146" xfId="6549"/>
    <cellStyle name="Normal 146 2" xfId="9186"/>
    <cellStyle name="Normal 147" xfId="6582"/>
    <cellStyle name="Normal 148" xfId="6585"/>
    <cellStyle name="Normal 149" xfId="9743"/>
    <cellStyle name="Normal 15" xfId="4440"/>
    <cellStyle name="Normal 15 2" xfId="4690"/>
    <cellStyle name="Normal 15 2 2" xfId="5226"/>
    <cellStyle name="Normal 15 3" xfId="4689"/>
    <cellStyle name="Normal 16" xfId="4441"/>
    <cellStyle name="Normal 16 2" xfId="4691"/>
    <cellStyle name="Normal 16 3" xfId="5188"/>
    <cellStyle name="Normal 16 3 2" xfId="8215"/>
    <cellStyle name="Normal 16 4" xfId="6536"/>
    <cellStyle name="Normal 16 4 2" xfId="9177"/>
    <cellStyle name="Normal 17" xfId="4442"/>
    <cellStyle name="Normal 17 2" xfId="4692"/>
    <cellStyle name="Normal 17 3" xfId="6538"/>
    <cellStyle name="Normal 172" xfId="15"/>
    <cellStyle name="Normal 18" xfId="4443"/>
    <cellStyle name="Normal 18 2" xfId="4693"/>
    <cellStyle name="Normal 19" xfId="4444"/>
    <cellStyle name="Normal 19 2" xfId="4694"/>
    <cellStyle name="Normal 2" xfId="1"/>
    <cellStyle name="Normal 2 2" xfId="3459"/>
    <cellStyle name="Normal 2 2 2" xfId="4695"/>
    <cellStyle name="Normal 2 2 2 2" xfId="5189"/>
    <cellStyle name="Normal 2 2 3" xfId="19"/>
    <cellStyle name="Normal 2 2 4" xfId="8150"/>
    <cellStyle name="Normal 2 3" xfId="4445"/>
    <cellStyle name="Normal 2 3 2" xfId="4696"/>
    <cellStyle name="Normal 2 3 2 2" xfId="6542"/>
    <cellStyle name="Normal 2 3 3" xfId="9188"/>
    <cellStyle name="Normal 2 4" xfId="3466"/>
    <cellStyle name="Normal 2 5" xfId="4697"/>
    <cellStyle name="Normal 2 5 2" xfId="5192"/>
    <cellStyle name="Normal 20" xfId="4446"/>
    <cellStyle name="Normal 20 2" xfId="4698"/>
    <cellStyle name="Normal 21" xfId="4447"/>
    <cellStyle name="Normal 21 2" xfId="4699"/>
    <cellStyle name="Normal 22" xfId="4448"/>
    <cellStyle name="Normal 22 2" xfId="4700"/>
    <cellStyle name="Normal 23" xfId="4449"/>
    <cellStyle name="Normal 23 2" xfId="4701"/>
    <cellStyle name="Normal 24" xfId="4450"/>
    <cellStyle name="Normal 24 2" xfId="4702"/>
    <cellStyle name="Normal 25" xfId="4451"/>
    <cellStyle name="Normal 25 2" xfId="4703"/>
    <cellStyle name="Normal 26" xfId="4452"/>
    <cellStyle name="Normal 26 2" xfId="4704"/>
    <cellStyle name="Normal 27" xfId="4453"/>
    <cellStyle name="Normal 27 2" xfId="4705"/>
    <cellStyle name="Normal 28" xfId="4454"/>
    <cellStyle name="Normal 28 2" xfId="4706"/>
    <cellStyle name="Normal 29" xfId="4455"/>
    <cellStyle name="Normal 29 2" xfId="4707"/>
    <cellStyle name="Normal 3" xfId="2808"/>
    <cellStyle name="Normal 3 2" xfId="2811"/>
    <cellStyle name="Normal 3 2 2" xfId="13"/>
    <cellStyle name="Normal 3 2 3" xfId="4709"/>
    <cellStyle name="Normal 3 2 4" xfId="8109"/>
    <cellStyle name="Normal 3 3" xfId="4456"/>
    <cellStyle name="Normal 3 3 2" xfId="4710"/>
    <cellStyle name="Normal 3 4" xfId="4708"/>
    <cellStyle name="Normal 3 5" xfId="6546"/>
    <cellStyle name="Normal 30" xfId="4457"/>
    <cellStyle name="Normal 30 2" xfId="4711"/>
    <cellStyle name="Normal 31" xfId="4458"/>
    <cellStyle name="Normal 31 2" xfId="4712"/>
    <cellStyle name="Normal 32" xfId="4459"/>
    <cellStyle name="Normal 32 2" xfId="4713"/>
    <cellStyle name="Normal 33" xfId="4460"/>
    <cellStyle name="Normal 33 2" xfId="4714"/>
    <cellStyle name="Normal 34" xfId="4461"/>
    <cellStyle name="Normal 34 2" xfId="4715"/>
    <cellStyle name="Normal 35" xfId="4462"/>
    <cellStyle name="Normal 35 2" xfId="4716"/>
    <cellStyle name="Normal 36" xfId="4463"/>
    <cellStyle name="Normal 36 2" xfId="4717"/>
    <cellStyle name="Normal 37" xfId="4464"/>
    <cellStyle name="Normal 37 2" xfId="4718"/>
    <cellStyle name="Normal 38" xfId="4465"/>
    <cellStyle name="Normal 38 2" xfId="4719"/>
    <cellStyle name="Normal 39" xfId="4466"/>
    <cellStyle name="Normal 39 2" xfId="4720"/>
    <cellStyle name="Normal 4" xfId="3477"/>
    <cellStyle name="Normal 4 2" xfId="4467"/>
    <cellStyle name="Normal 4 2 2" xfId="4722"/>
    <cellStyle name="Normal 4 2 3" xfId="5193"/>
    <cellStyle name="Normal 4 3" xfId="4721"/>
    <cellStyle name="Normal 4 3 2" xfId="5228"/>
    <cellStyle name="Normal 4 4" xfId="5191"/>
    <cellStyle name="Normal 40" xfId="4468"/>
    <cellStyle name="Normal 40 2" xfId="4723"/>
    <cellStyle name="Normal 41" xfId="4469"/>
    <cellStyle name="Normal 41 2" xfId="4724"/>
    <cellStyle name="Normal 42" xfId="4470"/>
    <cellStyle name="Normal 42 2" xfId="4725"/>
    <cellStyle name="Normal 43" xfId="4471"/>
    <cellStyle name="Normal 43 2" xfId="4726"/>
    <cellStyle name="Normal 44" xfId="4472"/>
    <cellStyle name="Normal 44 2" xfId="4727"/>
    <cellStyle name="Normal 45" xfId="4473"/>
    <cellStyle name="Normal 45 2" xfId="4728"/>
    <cellStyle name="Normal 46" xfId="4474"/>
    <cellStyle name="Normal 46 2" xfId="4729"/>
    <cellStyle name="Normal 47" xfId="4475"/>
    <cellStyle name="Normal 47 2" xfId="4730"/>
    <cellStyle name="Normal 48" xfId="4476"/>
    <cellStyle name="Normal 48 2" xfId="4731"/>
    <cellStyle name="Normal 49" xfId="4477"/>
    <cellStyle name="Normal 49 2" xfId="4732"/>
    <cellStyle name="Normal 5" xfId="4174"/>
    <cellStyle name="Normal 5 2" xfId="4478"/>
    <cellStyle name="Normal 5 2 2" xfId="4734"/>
    <cellStyle name="Normal 5 2 3" xfId="9185"/>
    <cellStyle name="Normal 5 3" xfId="4733"/>
    <cellStyle name="Normal 50" xfId="4479"/>
    <cellStyle name="Normal 50 2" xfId="4735"/>
    <cellStyle name="Normal 51" xfId="4480"/>
    <cellStyle name="Normal 51 2" xfId="4736"/>
    <cellStyle name="Normal 52" xfId="4481"/>
    <cellStyle name="Normal 52 2" xfId="4737"/>
    <cellStyle name="Normal 53" xfId="4482"/>
    <cellStyle name="Normal 53 2" xfId="4738"/>
    <cellStyle name="Normal 54" xfId="4483"/>
    <cellStyle name="Normal 54 2" xfId="4739"/>
    <cellStyle name="Normal 55" xfId="4484"/>
    <cellStyle name="Normal 55 2" xfId="4740"/>
    <cellStyle name="Normal 56" xfId="4485"/>
    <cellStyle name="Normal 56 2" xfId="4741"/>
    <cellStyle name="Normal 57" xfId="4486"/>
    <cellStyle name="Normal 57 2" xfId="4742"/>
    <cellStyle name="Normal 58" xfId="4487"/>
    <cellStyle name="Normal 58 2" xfId="4743"/>
    <cellStyle name="Normal 59" xfId="4488"/>
    <cellStyle name="Normal 59 2" xfId="4744"/>
    <cellStyle name="Normal 6" xfId="4178"/>
    <cellStyle name="Normal 6 2" xfId="4489"/>
    <cellStyle name="Normal 6 2 2" xfId="4746"/>
    <cellStyle name="Normal 6 2 2 2" xfId="6493"/>
    <cellStyle name="Normal 6 3" xfId="4745"/>
    <cellStyle name="Normal 60" xfId="4490"/>
    <cellStyle name="Normal 60 2" xfId="4747"/>
    <cellStyle name="Normal 61" xfId="4491"/>
    <cellStyle name="Normal 61 2" xfId="4748"/>
    <cellStyle name="Normal 62" xfId="4492"/>
    <cellStyle name="Normal 62 2" xfId="4749"/>
    <cellStyle name="Normal 63" xfId="4493"/>
    <cellStyle name="Normal 63 2" xfId="4750"/>
    <cellStyle name="Normal 64" xfId="4494"/>
    <cellStyle name="Normal 64 2" xfId="4751"/>
    <cellStyle name="Normal 65" xfId="4495"/>
    <cellStyle name="Normal 65 2" xfId="4752"/>
    <cellStyle name="Normal 66" xfId="4496"/>
    <cellStyle name="Normal 66 2" xfId="4753"/>
    <cellStyle name="Normal 67" xfId="4497"/>
    <cellStyle name="Normal 67 2" xfId="4754"/>
    <cellStyle name="Normal 68" xfId="4498"/>
    <cellStyle name="Normal 68 2" xfId="4755"/>
    <cellStyle name="Normal 69" xfId="4499"/>
    <cellStyle name="Normal 69 2" xfId="4756"/>
    <cellStyle name="Normal 7" xfId="4180"/>
    <cellStyle name="Normal 7 2" xfId="4500"/>
    <cellStyle name="Normal 7 2 2" xfId="4758"/>
    <cellStyle name="Normal 7 3" xfId="4757"/>
    <cellStyle name="Normal 7 4" xfId="5190"/>
    <cellStyle name="Normal 70" xfId="4501"/>
    <cellStyle name="Normal 70 2" xfId="4759"/>
    <cellStyle name="Normal 71" xfId="4502"/>
    <cellStyle name="Normal 71 2" xfId="4760"/>
    <cellStyle name="Normal 72" xfId="4503"/>
    <cellStyle name="Normal 72 2" xfId="4761"/>
    <cellStyle name="Normal 73" xfId="4504"/>
    <cellStyle name="Normal 73 2" xfId="4762"/>
    <cellStyle name="Normal 74" xfId="4505"/>
    <cellStyle name="Normal 74 2" xfId="4763"/>
    <cellStyle name="Normal 75" xfId="4506"/>
    <cellStyle name="Normal 75 2" xfId="4764"/>
    <cellStyle name="Normal 76" xfId="4507"/>
    <cellStyle name="Normal 76 2" xfId="4765"/>
    <cellStyle name="Normal 77" xfId="4508"/>
    <cellStyle name="Normal 77 2" xfId="4766"/>
    <cellStyle name="Normal 78" xfId="4509"/>
    <cellStyle name="Normal 78 2" xfId="4767"/>
    <cellStyle name="Normal 79" xfId="4510"/>
    <cellStyle name="Normal 79 2" xfId="4768"/>
    <cellStyle name="Normal 8" xfId="4511"/>
    <cellStyle name="Normal 8 2" xfId="4769"/>
    <cellStyle name="Normal 8 3" xfId="6537"/>
    <cellStyle name="Normal 80" xfId="4512"/>
    <cellStyle name="Normal 80 2" xfId="4770"/>
    <cellStyle name="Normal 81" xfId="4513"/>
    <cellStyle name="Normal 81 2" xfId="4771"/>
    <cellStyle name="Normal 82" xfId="4514"/>
    <cellStyle name="Normal 82 2" xfId="4772"/>
    <cellStyle name="Normal 83" xfId="4515"/>
    <cellStyle name="Normal 83 2" xfId="4773"/>
    <cellStyle name="Normal 84" xfId="4516"/>
    <cellStyle name="Normal 84 2" xfId="4774"/>
    <cellStyle name="Normal 85" xfId="4517"/>
    <cellStyle name="Normal 85 2" xfId="4775"/>
    <cellStyle name="Normal 86" xfId="4518"/>
    <cellStyle name="Normal 86 2" xfId="4776"/>
    <cellStyle name="Normal 87" xfId="4519"/>
    <cellStyle name="Normal 87 2" xfId="4777"/>
    <cellStyle name="Normal 88" xfId="4520"/>
    <cellStyle name="Normal 88 2" xfId="4778"/>
    <cellStyle name="Normal 89" xfId="4521"/>
    <cellStyle name="Normal 89 2" xfId="4779"/>
    <cellStyle name="Normal 9" xfId="4522"/>
    <cellStyle name="Normal 9 2" xfId="4780"/>
    <cellStyle name="Normal 90" xfId="4523"/>
    <cellStyle name="Normal 90 2" xfId="4781"/>
    <cellStyle name="Normal 91" xfId="4524"/>
    <cellStyle name="Normal 91 2" xfId="4782"/>
    <cellStyle name="Normal 92" xfId="4525"/>
    <cellStyle name="Normal 92 2" xfId="4783"/>
    <cellStyle name="Normal 93" xfId="4526"/>
    <cellStyle name="Normal 93 2" xfId="4784"/>
    <cellStyle name="Normal 94" xfId="4527"/>
    <cellStyle name="Normal 94 2" xfId="4785"/>
    <cellStyle name="Normal 95" xfId="4528"/>
    <cellStyle name="Normal 95 2" xfId="4786"/>
    <cellStyle name="Normal 96" xfId="4529"/>
    <cellStyle name="Normal 96 2" xfId="4787"/>
    <cellStyle name="Normal 97" xfId="4530"/>
    <cellStyle name="Normal 97 2" xfId="4788"/>
    <cellStyle name="Normal 98" xfId="4531"/>
    <cellStyle name="Normal 98 2" xfId="4789"/>
    <cellStyle name="Normal 99" xfId="4532"/>
    <cellStyle name="Normal 99 2" xfId="4790"/>
    <cellStyle name="Normal_Cap nuoc Thai An" xfId="3"/>
    <cellStyle name="Normal_chitiet 2" xfId="12"/>
    <cellStyle name="Normal_Cho mo sat tien bo-cty gang thep thai nguyen sonpv" xfId="22"/>
    <cellStyle name="Normal_DonGia - Unicode" xfId="16"/>
    <cellStyle name="Normal_ho Cho Mo" xfId="6"/>
    <cellStyle name="Normal_Khu TDC Song Trau" xfId="14"/>
    <cellStyle name="Normal_luong son lam son sua" xfId="9"/>
    <cellStyle name="Normal_Thu hoi Phuoc Tan 2 2" xfId="2"/>
    <cellStyle name="Normal_TOMHANH" xfId="5"/>
    <cellStyle name="Normal_Vinh Trach Dong(hc)" xfId="11"/>
    <cellStyle name="Normal1" xfId="4533"/>
    <cellStyle name="Normal1 2" xfId="4791"/>
    <cellStyle name="Normale_ PESO ELETTR." xfId="4534"/>
    <cellStyle name="Œ…‹æØ‚è [0.00]_laroux" xfId="4535"/>
    <cellStyle name="Œ…‹æØ‚è_laroux" xfId="4536"/>
    <cellStyle name="oft Excel]_x000d__x000a_Comment=The open=/f lines load custom functions into the Paste Function list._x000d__x000a_Maximized=2_x000d__x000a_Basics=1_x000d__x000a_A" xfId="4537"/>
    <cellStyle name="oft Excel]_x000d__x000a_Comment=The open=/f lines load custom functions into the Paste Function list._x000d__x000a_Maximized=2_x000d__x000a_Basics=1_x000d__x000a_A 2" xfId="4792"/>
    <cellStyle name="oft Excel]_x000d__x000a_Comment=The open=/f lines load custom functions into the Paste Function list._x000d__x000a_Maximized=3_x000d__x000a_Basics=1_x000d__x000a_A" xfId="4538"/>
    <cellStyle name="oft Excel]_x000d__x000a_Comment=The open=/f lines load custom functions into the Paste Function list._x000d__x000a_Maximized=3_x000d__x000a_Basics=1_x000d__x000a_A 2" xfId="4793"/>
    <cellStyle name="omma [0]_Mktg Prog" xfId="2502"/>
    <cellStyle name="ormal_Sheet1_1" xfId="2503"/>
    <cellStyle name="per.style" xfId="4539"/>
    <cellStyle name="per.style 2" xfId="4794"/>
    <cellStyle name="Percent [2]" xfId="2504"/>
    <cellStyle name="Percent [2] 2" xfId="3460"/>
    <cellStyle name="Percent [2] 2 2" xfId="4796"/>
    <cellStyle name="Percent [2] 3" xfId="4156"/>
    <cellStyle name="Percent [2] 3 2" xfId="4797"/>
    <cellStyle name="Percent [2] 4" xfId="4540"/>
    <cellStyle name="Percent [2] 4 2" xfId="4798"/>
    <cellStyle name="Percent [2] 5" xfId="4795"/>
    <cellStyle name="Percent 2" xfId="3468"/>
    <cellStyle name="Percent 2 2" xfId="4799"/>
    <cellStyle name="Percent 2 2 2" xfId="6491"/>
    <cellStyle name="Percent 2 3" xfId="5227"/>
    <cellStyle name="Percent 3" xfId="6492"/>
    <cellStyle name="Percent 4" xfId="6543"/>
    <cellStyle name="PERCENTAGE" xfId="2505"/>
    <cellStyle name="PERCENTAGE 2" xfId="4157"/>
    <cellStyle name="PERCENTAGE 2 2" xfId="4801"/>
    <cellStyle name="PERCENTAGE 3" xfId="4800"/>
    <cellStyle name="PERCENTAGE 4" xfId="8778"/>
    <cellStyle name="PERCENTAGE 5" xfId="9384"/>
    <cellStyle name="PERCENTAGE 6" xfId="10461"/>
    <cellStyle name="RedComma[0]" xfId="2506"/>
    <cellStyle name="RedComma[0] 2" xfId="4158"/>
    <cellStyle name="RedComma[0] 2 2" xfId="4803"/>
    <cellStyle name="RedComma[0] 3" xfId="4802"/>
    <cellStyle name="regstoresfromspecstores" xfId="4541"/>
    <cellStyle name="regstoresfromspecstores 2" xfId="4804"/>
    <cellStyle name="RevList" xfId="4542"/>
    <cellStyle name="RevList 2" xfId="4805"/>
    <cellStyle name="S—_x0008_" xfId="2507"/>
    <cellStyle name="S—_x0008_ 2" xfId="4806"/>
    <cellStyle name="S—_x0008_ 2 2" xfId="6359"/>
    <cellStyle name="S—_x0008_ 2 2 2" xfId="9020"/>
    <cellStyle name="S—_x0008_ 3" xfId="6577"/>
    <cellStyle name="S—_x0008_ 4" xfId="7451"/>
    <cellStyle name="S—_x0008_??????????????????‚_x0001_????&lt;i·0??????????_x0007_?_x0010__x0001_??PrintDT??9JS—_x0008_?????????????" xfId="2508"/>
    <cellStyle name="S—_x0008_??????????????????‚_x0001_????&lt;i·0??????????_x0007_?_x0010__x0001_??PrintDT??9JS—_x0008_????????????? 2" xfId="4807"/>
    <cellStyle name="s]_x000d__x000a_spooler=yes_x000d__x000a_load=_x000d__x000a_Beep=yes_x000d__x000a_NullPort=None_x000d__x000a_BorderWidth=3_x000d__x000a_CursorBlinkRate=1200_x000d__x000a_DoubleClickSpeed=452_x000d__x000a_Programs=co" xfId="4543"/>
    <cellStyle name="s]_x000d__x000a_spooler=yes_x000d__x000a_load=_x000d__x000a_Beep=yes_x000d__x000a_NullPort=None_x000d__x000a_BorderWidth=3_x000d__x000a_CursorBlinkRate=1200_x000d__x000a_DoubleClickSpeed=452_x000d__x000a_Programs=co 2" xfId="4808"/>
    <cellStyle name="S—_x0008__du toan " xfId="2509"/>
    <cellStyle name="SHADEDSTORES" xfId="4544"/>
    <cellStyle name="SHADEDSTORES 2" xfId="4809"/>
    <cellStyle name="SHADEDSTORES 3" xfId="5205"/>
    <cellStyle name="SHADEDSTORES 3 2" xfId="9350"/>
    <cellStyle name="SHADEDSTORES 3 3" xfId="7393"/>
    <cellStyle name="SHADEDSTORES 3 4" xfId="7051"/>
    <cellStyle name="SHADEDSTORES 3 5" xfId="6951"/>
    <cellStyle name="SHADEDSTORES 3 6" xfId="10153"/>
    <cellStyle name="SHADEDSTORES 3 7" xfId="10685"/>
    <cellStyle name="SHADEDSTORES 3 8" xfId="10718"/>
    <cellStyle name="specstores" xfId="4545"/>
    <cellStyle name="specstores 2" xfId="4810"/>
    <cellStyle name="Standard_Data" xfId="4546"/>
    <cellStyle name="Style 1" xfId="21"/>
    <cellStyle name="Style 1 2" xfId="2510"/>
    <cellStyle name="Style 1 2 2" xfId="2807"/>
    <cellStyle name="Style 1 2 2 2" xfId="5132"/>
    <cellStyle name="Style 1 2 2 3" xfId="23"/>
    <cellStyle name="Style 1 2 3" xfId="4159"/>
    <cellStyle name="Style 1 2 3 2" xfId="4813"/>
    <cellStyle name="Style 1 2 4" xfId="4812"/>
    <cellStyle name="Style 1 3" xfId="2511"/>
    <cellStyle name="Style 1 3 2" xfId="3461"/>
    <cellStyle name="Style 1 3 2 2" xfId="4815"/>
    <cellStyle name="Style 1 3 3" xfId="4814"/>
    <cellStyle name="Style 1 4" xfId="4547"/>
    <cellStyle name="Style 1 4 2" xfId="4816"/>
    <cellStyle name="Style 1 5" xfId="4811"/>
    <cellStyle name="Style 1 5 2" xfId="5233"/>
    <cellStyle name="Style 1_du toan " xfId="2512"/>
    <cellStyle name="Style 10" xfId="2513"/>
    <cellStyle name="Style 10 2" xfId="4817"/>
    <cellStyle name="Style 10 2 2" xfId="6360"/>
    <cellStyle name="Style 10 2 2 2" xfId="9021"/>
    <cellStyle name="Style 10 3" xfId="7456"/>
    <cellStyle name="Style 100" xfId="2514"/>
    <cellStyle name="Style 100 2" xfId="4818"/>
    <cellStyle name="Style 100 2 2" xfId="6361"/>
    <cellStyle name="Style 100 2 2 2" xfId="9022"/>
    <cellStyle name="Style 100 3" xfId="7457"/>
    <cellStyle name="Style 101" xfId="2515"/>
    <cellStyle name="Style 101 2" xfId="4819"/>
    <cellStyle name="Style 102" xfId="2516"/>
    <cellStyle name="Style 102 2" xfId="4820"/>
    <cellStyle name="Style 103" xfId="2517"/>
    <cellStyle name="Style 103 2" xfId="4821"/>
    <cellStyle name="Style 104" xfId="2518"/>
    <cellStyle name="Style 104 2" xfId="4822"/>
    <cellStyle name="Style 105" xfId="2519"/>
    <cellStyle name="Style 105 2" xfId="4823"/>
    <cellStyle name="Style 106" xfId="2520"/>
    <cellStyle name="Style 106 2" xfId="4824"/>
    <cellStyle name="Style 107" xfId="2521"/>
    <cellStyle name="Style 107 2" xfId="4825"/>
    <cellStyle name="Style 107 2 2" xfId="6362"/>
    <cellStyle name="Style 107 2 2 2" xfId="9023"/>
    <cellStyle name="Style 107 3" xfId="7458"/>
    <cellStyle name="Style 108" xfId="2522"/>
    <cellStyle name="Style 108 2" xfId="4826"/>
    <cellStyle name="Style 109" xfId="2523"/>
    <cellStyle name="Style 109 2" xfId="4827"/>
    <cellStyle name="Style 11" xfId="2524"/>
    <cellStyle name="Style 11 2" xfId="4828"/>
    <cellStyle name="Style 11 2 2" xfId="6363"/>
    <cellStyle name="Style 11 2 2 2" xfId="9024"/>
    <cellStyle name="Style 11 3" xfId="7459"/>
    <cellStyle name="Style 110" xfId="2525"/>
    <cellStyle name="Style 110 2" xfId="4829"/>
    <cellStyle name="Style 111" xfId="2526"/>
    <cellStyle name="Style 111 2" xfId="4830"/>
    <cellStyle name="Style 112" xfId="2527"/>
    <cellStyle name="Style 112 2" xfId="4831"/>
    <cellStyle name="Style 113" xfId="2528"/>
    <cellStyle name="Style 113 2" xfId="4832"/>
    <cellStyle name="Style 114" xfId="2529"/>
    <cellStyle name="Style 114 2" xfId="4833"/>
    <cellStyle name="Style 114 2 2" xfId="6364"/>
    <cellStyle name="Style 114 2 2 2" xfId="9025"/>
    <cellStyle name="Style 114 3" xfId="7460"/>
    <cellStyle name="Style 115" xfId="2530"/>
    <cellStyle name="Style 115 2" xfId="4834"/>
    <cellStyle name="Style 115 2 2" xfId="6365"/>
    <cellStyle name="Style 115 2 2 2" xfId="9026"/>
    <cellStyle name="Style 115 3" xfId="7461"/>
    <cellStyle name="Style 116" xfId="2531"/>
    <cellStyle name="Style 116 2" xfId="4835"/>
    <cellStyle name="Style 116 2 2" xfId="6366"/>
    <cellStyle name="Style 116 2 2 2" xfId="9027"/>
    <cellStyle name="Style 116 3" xfId="7462"/>
    <cellStyle name="Style 117" xfId="2532"/>
    <cellStyle name="Style 117 2" xfId="4836"/>
    <cellStyle name="Style 117 2 2" xfId="6367"/>
    <cellStyle name="Style 117 2 2 2" xfId="9028"/>
    <cellStyle name="Style 117 3" xfId="7463"/>
    <cellStyle name="Style 118" xfId="2533"/>
    <cellStyle name="Style 118 2" xfId="4837"/>
    <cellStyle name="Style 118 2 2" xfId="6368"/>
    <cellStyle name="Style 118 2 2 2" xfId="9029"/>
    <cellStyle name="Style 118 3" xfId="7464"/>
    <cellStyle name="Style 119" xfId="2534"/>
    <cellStyle name="Style 119 2" xfId="4838"/>
    <cellStyle name="Style 119 2 2" xfId="6369"/>
    <cellStyle name="Style 119 2 2 2" xfId="9030"/>
    <cellStyle name="Style 119 3" xfId="7465"/>
    <cellStyle name="Style 12" xfId="2535"/>
    <cellStyle name="Style 12 2" xfId="4839"/>
    <cellStyle name="Style 12 2 2" xfId="6370"/>
    <cellStyle name="Style 12 2 2 2" xfId="9031"/>
    <cellStyle name="Style 12 3" xfId="7466"/>
    <cellStyle name="Style 120" xfId="2536"/>
    <cellStyle name="Style 120 2" xfId="4840"/>
    <cellStyle name="Style 121" xfId="2537"/>
    <cellStyle name="Style 121 2" xfId="4841"/>
    <cellStyle name="Style 122" xfId="2538"/>
    <cellStyle name="Style 122 2" xfId="4842"/>
    <cellStyle name="Style 123" xfId="2539"/>
    <cellStyle name="Style 123 2" xfId="4843"/>
    <cellStyle name="Style 124" xfId="2540"/>
    <cellStyle name="Style 124 2" xfId="4844"/>
    <cellStyle name="Style 125" xfId="2541"/>
    <cellStyle name="Style 125 2" xfId="4845"/>
    <cellStyle name="Style 126" xfId="2542"/>
    <cellStyle name="Style 126 2" xfId="4846"/>
    <cellStyle name="Style 126 2 2" xfId="6371"/>
    <cellStyle name="Style 126 2 2 2" xfId="9032"/>
    <cellStyle name="Style 126 3" xfId="7467"/>
    <cellStyle name="Style 127" xfId="2543"/>
    <cellStyle name="Style 127 2" xfId="4847"/>
    <cellStyle name="Style 128" xfId="2544"/>
    <cellStyle name="Style 128 2" xfId="4848"/>
    <cellStyle name="Style 129" xfId="2545"/>
    <cellStyle name="Style 129 2" xfId="4849"/>
    <cellStyle name="Style 13" xfId="2546"/>
    <cellStyle name="Style 13 2" xfId="4850"/>
    <cellStyle name="Style 13 2 2" xfId="6372"/>
    <cellStyle name="Style 13 2 2 2" xfId="9033"/>
    <cellStyle name="Style 13 3" xfId="7468"/>
    <cellStyle name="Style 130" xfId="2547"/>
    <cellStyle name="Style 130 2" xfId="4851"/>
    <cellStyle name="Style 131" xfId="2548"/>
    <cellStyle name="Style 131 2" xfId="4852"/>
    <cellStyle name="Style 132" xfId="2549"/>
    <cellStyle name="Style 132 2" xfId="4853"/>
    <cellStyle name="Style 132 2 2" xfId="6373"/>
    <cellStyle name="Style 132 2 2 2" xfId="9034"/>
    <cellStyle name="Style 132 3" xfId="7469"/>
    <cellStyle name="Style 133" xfId="2550"/>
    <cellStyle name="Style 133 2" xfId="4854"/>
    <cellStyle name="Style 133 2 2" xfId="6374"/>
    <cellStyle name="Style 133 2 2 2" xfId="9035"/>
    <cellStyle name="Style 133 3" xfId="7470"/>
    <cellStyle name="Style 134" xfId="2551"/>
    <cellStyle name="Style 134 2" xfId="4855"/>
    <cellStyle name="Style 134 2 2" xfId="6375"/>
    <cellStyle name="Style 134 2 2 2" xfId="9036"/>
    <cellStyle name="Style 134 3" xfId="7471"/>
    <cellStyle name="Style 135" xfId="2552"/>
    <cellStyle name="Style 135 2" xfId="4856"/>
    <cellStyle name="Style 135 2 2" xfId="6376"/>
    <cellStyle name="Style 135 2 2 2" xfId="9037"/>
    <cellStyle name="Style 135 3" xfId="7472"/>
    <cellStyle name="Style 136" xfId="2553"/>
    <cellStyle name="Style 136 2" xfId="4857"/>
    <cellStyle name="Style 136 2 2" xfId="6377"/>
    <cellStyle name="Style 136 2 2 2" xfId="9038"/>
    <cellStyle name="Style 136 3" xfId="7473"/>
    <cellStyle name="Style 137" xfId="2554"/>
    <cellStyle name="Style 137 2" xfId="4858"/>
    <cellStyle name="Style 137 2 2" xfId="6378"/>
    <cellStyle name="Style 137 2 2 2" xfId="9039"/>
    <cellStyle name="Style 137 3" xfId="7474"/>
    <cellStyle name="Style 138" xfId="2555"/>
    <cellStyle name="Style 138 2" xfId="4859"/>
    <cellStyle name="Style 139" xfId="2556"/>
    <cellStyle name="Style 139 2" xfId="4860"/>
    <cellStyle name="Style 14" xfId="2557"/>
    <cellStyle name="Style 14 2" xfId="4861"/>
    <cellStyle name="Style 14 2 2" xfId="6379"/>
    <cellStyle name="Style 14 2 2 2" xfId="9040"/>
    <cellStyle name="Style 14 3" xfId="7475"/>
    <cellStyle name="Style 140" xfId="2558"/>
    <cellStyle name="Style 140 2" xfId="4862"/>
    <cellStyle name="Style 141" xfId="2559"/>
    <cellStyle name="Style 141 2" xfId="4863"/>
    <cellStyle name="Style 142" xfId="2560"/>
    <cellStyle name="Style 142 2" xfId="4864"/>
    <cellStyle name="Style 143" xfId="2561"/>
    <cellStyle name="Style 143 2" xfId="4865"/>
    <cellStyle name="Style 144" xfId="2562"/>
    <cellStyle name="Style 144 2" xfId="4866"/>
    <cellStyle name="Style 144 2 2" xfId="6380"/>
    <cellStyle name="Style 144 2 2 2" xfId="9041"/>
    <cellStyle name="Style 144 3" xfId="7477"/>
    <cellStyle name="Style 145" xfId="2563"/>
    <cellStyle name="Style 145 2" xfId="4867"/>
    <cellStyle name="Style 146" xfId="2564"/>
    <cellStyle name="Style 146 2" xfId="4868"/>
    <cellStyle name="Style 146 2 2" xfId="6381"/>
    <cellStyle name="Style 146 2 2 2" xfId="9042"/>
    <cellStyle name="Style 146 3" xfId="7478"/>
    <cellStyle name="Style 147" xfId="2565"/>
    <cellStyle name="Style 147 2" xfId="4869"/>
    <cellStyle name="Style 148" xfId="2566"/>
    <cellStyle name="Style 148 2" xfId="4870"/>
    <cellStyle name="Style 149" xfId="2567"/>
    <cellStyle name="Style 149 2" xfId="4871"/>
    <cellStyle name="Style 15" xfId="2568"/>
    <cellStyle name="Style 15 2" xfId="4872"/>
    <cellStyle name="Style 15 2 2" xfId="6382"/>
    <cellStyle name="Style 15 2 2 2" xfId="9043"/>
    <cellStyle name="Style 15 3" xfId="7480"/>
    <cellStyle name="Style 150" xfId="2569"/>
    <cellStyle name="Style 150 2" xfId="4873"/>
    <cellStyle name="Style 150 2 2" xfId="6383"/>
    <cellStyle name="Style 150 2 2 2" xfId="9044"/>
    <cellStyle name="Style 150 3" xfId="7481"/>
    <cellStyle name="Style 151" xfId="2570"/>
    <cellStyle name="Style 151 2" xfId="4874"/>
    <cellStyle name="Style 151 2 2" xfId="6384"/>
    <cellStyle name="Style 151 2 2 2" xfId="9045"/>
    <cellStyle name="Style 151 3" xfId="7482"/>
    <cellStyle name="Style 152" xfId="2571"/>
    <cellStyle name="Style 152 2" xfId="4875"/>
    <cellStyle name="Style 152 2 2" xfId="6385"/>
    <cellStyle name="Style 152 2 2 2" xfId="9046"/>
    <cellStyle name="Style 152 3" xfId="7483"/>
    <cellStyle name="Style 153" xfId="2572"/>
    <cellStyle name="Style 153 2" xfId="4876"/>
    <cellStyle name="Style 153 2 2" xfId="6386"/>
    <cellStyle name="Style 153 2 2 2" xfId="9047"/>
    <cellStyle name="Style 153 3" xfId="7484"/>
    <cellStyle name="Style 154" xfId="2573"/>
    <cellStyle name="Style 154 2" xfId="4877"/>
    <cellStyle name="Style 154 2 2" xfId="6387"/>
    <cellStyle name="Style 154 2 2 2" xfId="9048"/>
    <cellStyle name="Style 154 3" xfId="7485"/>
    <cellStyle name="Style 155" xfId="2574"/>
    <cellStyle name="Style 155 2" xfId="4878"/>
    <cellStyle name="Style 155 2 2" xfId="6388"/>
    <cellStyle name="Style 155 2 2 2" xfId="9049"/>
    <cellStyle name="Style 155 3" xfId="7486"/>
    <cellStyle name="Style 156" xfId="2575"/>
    <cellStyle name="Style 156 2" xfId="4879"/>
    <cellStyle name="Style 157" xfId="2576"/>
    <cellStyle name="Style 157 2" xfId="4880"/>
    <cellStyle name="Style 158" xfId="2577"/>
    <cellStyle name="Style 158 2" xfId="4881"/>
    <cellStyle name="Style 159" xfId="2578"/>
    <cellStyle name="Style 159 2" xfId="4882"/>
    <cellStyle name="Style 16" xfId="2579"/>
    <cellStyle name="Style 16 2" xfId="4883"/>
    <cellStyle name="Style 160" xfId="2580"/>
    <cellStyle name="Style 160 2" xfId="4884"/>
    <cellStyle name="Style 161" xfId="2581"/>
    <cellStyle name="Style 161 2" xfId="4885"/>
    <cellStyle name="Style 162" xfId="2582"/>
    <cellStyle name="Style 162 2" xfId="4886"/>
    <cellStyle name="Style 162 2 2" xfId="6389"/>
    <cellStyle name="Style 162 2 2 2" xfId="9050"/>
    <cellStyle name="Style 162 3" xfId="7488"/>
    <cellStyle name="Style 163" xfId="2583"/>
    <cellStyle name="Style 163 2" xfId="4887"/>
    <cellStyle name="Style 164" xfId="2584"/>
    <cellStyle name="Style 164 2" xfId="4888"/>
    <cellStyle name="Style 164 2 2" xfId="6390"/>
    <cellStyle name="Style 164 2 2 2" xfId="9051"/>
    <cellStyle name="Style 164 3" xfId="7489"/>
    <cellStyle name="Style 165" xfId="2585"/>
    <cellStyle name="Style 165 2" xfId="4889"/>
    <cellStyle name="Style 165 2 2" xfId="6391"/>
    <cellStyle name="Style 165 2 2 2" xfId="9052"/>
    <cellStyle name="Style 165 3" xfId="7490"/>
    <cellStyle name="Style 166" xfId="2586"/>
    <cellStyle name="Style 166 2" xfId="4890"/>
    <cellStyle name="Style 166 2 2" xfId="6392"/>
    <cellStyle name="Style 166 2 2 2" xfId="9053"/>
    <cellStyle name="Style 166 3" xfId="7491"/>
    <cellStyle name="Style 167" xfId="2587"/>
    <cellStyle name="Style 167 2" xfId="4891"/>
    <cellStyle name="Style 167 2 2" xfId="6393"/>
    <cellStyle name="Style 167 2 2 2" xfId="9054"/>
    <cellStyle name="Style 167 3" xfId="7492"/>
    <cellStyle name="Style 168" xfId="2588"/>
    <cellStyle name="Style 168 2" xfId="4892"/>
    <cellStyle name="Style 168 2 2" xfId="6394"/>
    <cellStyle name="Style 168 2 2 2" xfId="9055"/>
    <cellStyle name="Style 168 3" xfId="7493"/>
    <cellStyle name="Style 169" xfId="2589"/>
    <cellStyle name="Style 169 2" xfId="4893"/>
    <cellStyle name="Style 169 2 2" xfId="6395"/>
    <cellStyle name="Style 169 2 2 2" xfId="9056"/>
    <cellStyle name="Style 169 3" xfId="7494"/>
    <cellStyle name="Style 17" xfId="2590"/>
    <cellStyle name="Style 17 2" xfId="4894"/>
    <cellStyle name="Style 170" xfId="2591"/>
    <cellStyle name="Style 170 2" xfId="4895"/>
    <cellStyle name="Style 171" xfId="2592"/>
    <cellStyle name="Style 171 2" xfId="4896"/>
    <cellStyle name="Style 172" xfId="2593"/>
    <cellStyle name="Style 172 2" xfId="4897"/>
    <cellStyle name="Style 173" xfId="2594"/>
    <cellStyle name="Style 173 2" xfId="4898"/>
    <cellStyle name="Style 174" xfId="2595"/>
    <cellStyle name="Style 174 2" xfId="4899"/>
    <cellStyle name="Style 175" xfId="2596"/>
    <cellStyle name="Style 175 2" xfId="4900"/>
    <cellStyle name="Style 176" xfId="2597"/>
    <cellStyle name="Style 176 2" xfId="4901"/>
    <cellStyle name="Style 176 2 2" xfId="6396"/>
    <cellStyle name="Style 176 2 2 2" xfId="9057"/>
    <cellStyle name="Style 176 3" xfId="7495"/>
    <cellStyle name="Style 177" xfId="2598"/>
    <cellStyle name="Style 177 2" xfId="4902"/>
    <cellStyle name="Style 178" xfId="2599"/>
    <cellStyle name="Style 178 2" xfId="4903"/>
    <cellStyle name="Style 179" xfId="2600"/>
    <cellStyle name="Style 179 2" xfId="4904"/>
    <cellStyle name="Style 18" xfId="2601"/>
    <cellStyle name="Style 18 2" xfId="4905"/>
    <cellStyle name="Style 180" xfId="2602"/>
    <cellStyle name="Style 180 2" xfId="4906"/>
    <cellStyle name="Style 181" xfId="2603"/>
    <cellStyle name="Style 181 2" xfId="4907"/>
    <cellStyle name="Style 182" xfId="2604"/>
    <cellStyle name="Style 182 2" xfId="4908"/>
    <cellStyle name="Style 183" xfId="2605"/>
    <cellStyle name="Style 183 2" xfId="4909"/>
    <cellStyle name="Style 184" xfId="2606"/>
    <cellStyle name="Style 184 2" xfId="4910"/>
    <cellStyle name="Style 185" xfId="2607"/>
    <cellStyle name="Style 185 2" xfId="4911"/>
    <cellStyle name="Style 185 2 2" xfId="6397"/>
    <cellStyle name="Style 185 2 2 2" xfId="9058"/>
    <cellStyle name="Style 185 3" xfId="7500"/>
    <cellStyle name="Style 186" xfId="2608"/>
    <cellStyle name="Style 186 2" xfId="4912"/>
    <cellStyle name="Style 186 2 2" xfId="6398"/>
    <cellStyle name="Style 186 2 2 2" xfId="9059"/>
    <cellStyle name="Style 186 3" xfId="7501"/>
    <cellStyle name="Style 187" xfId="2609"/>
    <cellStyle name="Style 187 2" xfId="4913"/>
    <cellStyle name="Style 187 2 2" xfId="6399"/>
    <cellStyle name="Style 187 2 2 2" xfId="9060"/>
    <cellStyle name="Style 187 3" xfId="7502"/>
    <cellStyle name="Style 188" xfId="2610"/>
    <cellStyle name="Style 188 2" xfId="4914"/>
    <cellStyle name="Style 188 2 2" xfId="6400"/>
    <cellStyle name="Style 188 2 2 2" xfId="9061"/>
    <cellStyle name="Style 188 3" xfId="7503"/>
    <cellStyle name="Style 189" xfId="2611"/>
    <cellStyle name="Style 189 2" xfId="4915"/>
    <cellStyle name="Style 189 2 2" xfId="6401"/>
    <cellStyle name="Style 189 2 2 2" xfId="9062"/>
    <cellStyle name="Style 189 3" xfId="7504"/>
    <cellStyle name="Style 19" xfId="2612"/>
    <cellStyle name="Style 19 2" xfId="4916"/>
    <cellStyle name="Style 190" xfId="2613"/>
    <cellStyle name="Style 190 2" xfId="4917"/>
    <cellStyle name="Style 190 2 2" xfId="6402"/>
    <cellStyle name="Style 190 2 2 2" xfId="9063"/>
    <cellStyle name="Style 190 3" xfId="7506"/>
    <cellStyle name="Style 191" xfId="2614"/>
    <cellStyle name="Style 191 2" xfId="4918"/>
    <cellStyle name="Style 192" xfId="2615"/>
    <cellStyle name="Style 192 2" xfId="4919"/>
    <cellStyle name="Style 193" xfId="2616"/>
    <cellStyle name="Style 193 2" xfId="4920"/>
    <cellStyle name="Style 194" xfId="2617"/>
    <cellStyle name="Style 194 2" xfId="4921"/>
    <cellStyle name="Style 195" xfId="2618"/>
    <cellStyle name="Style 195 2" xfId="4922"/>
    <cellStyle name="Style 196" xfId="2619"/>
    <cellStyle name="Style 196 2" xfId="4923"/>
    <cellStyle name="Style 197" xfId="2620"/>
    <cellStyle name="Style 197 2" xfId="4924"/>
    <cellStyle name="Style 197 2 2" xfId="6403"/>
    <cellStyle name="Style 197 2 2 2" xfId="9064"/>
    <cellStyle name="Style 197 3" xfId="7507"/>
    <cellStyle name="Style 198" xfId="2621"/>
    <cellStyle name="Style 198 2" xfId="4925"/>
    <cellStyle name="Style 199" xfId="2622"/>
    <cellStyle name="Style 199 2" xfId="4926"/>
    <cellStyle name="Style 2" xfId="2623"/>
    <cellStyle name="Style 2 2" xfId="4927"/>
    <cellStyle name="Style 20" xfId="2624"/>
    <cellStyle name="Style 20 2" xfId="4928"/>
    <cellStyle name="Style 200" xfId="2625"/>
    <cellStyle name="Style 200 2" xfId="4929"/>
    <cellStyle name="Style 201" xfId="2626"/>
    <cellStyle name="Style 201 2" xfId="4930"/>
    <cellStyle name="Style 202" xfId="2627"/>
    <cellStyle name="Style 202 2" xfId="4931"/>
    <cellStyle name="Style 203" xfId="2628"/>
    <cellStyle name="Style 203 2" xfId="4932"/>
    <cellStyle name="Style 203 2 2" xfId="6404"/>
    <cellStyle name="Style 203 2 2 2" xfId="9065"/>
    <cellStyle name="Style 203 3" xfId="7508"/>
    <cellStyle name="Style 204" xfId="2629"/>
    <cellStyle name="Style 204 2" xfId="4933"/>
    <cellStyle name="Style 204 2 2" xfId="6405"/>
    <cellStyle name="Style 204 2 2 2" xfId="9066"/>
    <cellStyle name="Style 204 3" xfId="7509"/>
    <cellStyle name="Style 205" xfId="2630"/>
    <cellStyle name="Style 205 2" xfId="4934"/>
    <cellStyle name="Style 205 2 2" xfId="6406"/>
    <cellStyle name="Style 205 2 2 2" xfId="9067"/>
    <cellStyle name="Style 205 3" xfId="7510"/>
    <cellStyle name="Style 206" xfId="2631"/>
    <cellStyle name="Style 206 2" xfId="4935"/>
    <cellStyle name="Style 206 2 2" xfId="6407"/>
    <cellStyle name="Style 206 2 2 2" xfId="9068"/>
    <cellStyle name="Style 206 3" xfId="7511"/>
    <cellStyle name="Style 207" xfId="2632"/>
    <cellStyle name="Style 207 2" xfId="4936"/>
    <cellStyle name="Style 207 2 2" xfId="6408"/>
    <cellStyle name="Style 207 2 2 2" xfId="9069"/>
    <cellStyle name="Style 207 3" xfId="7512"/>
    <cellStyle name="Style 208" xfId="2633"/>
    <cellStyle name="Style 208 2" xfId="4937"/>
    <cellStyle name="Style 208 2 2" xfId="6409"/>
    <cellStyle name="Style 208 2 2 2" xfId="9070"/>
    <cellStyle name="Style 208 3" xfId="7513"/>
    <cellStyle name="Style 209" xfId="2634"/>
    <cellStyle name="Style 209 2" xfId="4938"/>
    <cellStyle name="Style 21" xfId="2635"/>
    <cellStyle name="Style 21 2" xfId="4939"/>
    <cellStyle name="Style 210" xfId="2636"/>
    <cellStyle name="Style 210 2" xfId="4940"/>
    <cellStyle name="Style 211" xfId="2637"/>
    <cellStyle name="Style 211 2" xfId="4941"/>
    <cellStyle name="Style 212" xfId="2638"/>
    <cellStyle name="Style 212 2" xfId="4942"/>
    <cellStyle name="Style 213" xfId="2639"/>
    <cellStyle name="Style 213 2" xfId="4943"/>
    <cellStyle name="Style 214" xfId="2640"/>
    <cellStyle name="Style 214 2" xfId="4944"/>
    <cellStyle name="Style 215" xfId="2641"/>
    <cellStyle name="Style 215 2" xfId="4945"/>
    <cellStyle name="Style 215 2 2" xfId="6410"/>
    <cellStyle name="Style 215 2 2 2" xfId="9071"/>
    <cellStyle name="Style 215 3" xfId="7516"/>
    <cellStyle name="Style 216" xfId="2642"/>
    <cellStyle name="Style 216 2" xfId="4946"/>
    <cellStyle name="Style 217" xfId="2643"/>
    <cellStyle name="Style 217 2" xfId="4947"/>
    <cellStyle name="Style 218" xfId="2644"/>
    <cellStyle name="Style 218 2" xfId="4948"/>
    <cellStyle name="Style 219" xfId="2645"/>
    <cellStyle name="Style 219 2" xfId="4949"/>
    <cellStyle name="Style 22" xfId="2646"/>
    <cellStyle name="Style 22 2" xfId="4950"/>
    <cellStyle name="Style 22 2 2" xfId="6411"/>
    <cellStyle name="Style 22 2 2 2" xfId="9072"/>
    <cellStyle name="Style 22 3" xfId="7517"/>
    <cellStyle name="Style 220" xfId="2647"/>
    <cellStyle name="Style 220 2" xfId="4951"/>
    <cellStyle name="Style 220 2 2" xfId="6412"/>
    <cellStyle name="Style 221" xfId="2648"/>
    <cellStyle name="Style 221 2" xfId="4952"/>
    <cellStyle name="Style 221 2 2" xfId="6413"/>
    <cellStyle name="Style 222" xfId="2649"/>
    <cellStyle name="Style 222 2" xfId="4953"/>
    <cellStyle name="Style 222 2 2" xfId="6414"/>
    <cellStyle name="Style 223" xfId="2650"/>
    <cellStyle name="Style 223 2" xfId="4954"/>
    <cellStyle name="Style 223 2 2" xfId="6415"/>
    <cellStyle name="Style 224" xfId="2651"/>
    <cellStyle name="Style 224 2" xfId="4955"/>
    <cellStyle name="Style 225" xfId="2652"/>
    <cellStyle name="Style 225 2" xfId="4956"/>
    <cellStyle name="Style 225 2 2" xfId="6416"/>
    <cellStyle name="Style 226" xfId="2653"/>
    <cellStyle name="Style 226 2" xfId="4957"/>
    <cellStyle name="Style 226 2 2" xfId="6417"/>
    <cellStyle name="Style 227" xfId="2654"/>
    <cellStyle name="Style 227 2" xfId="4958"/>
    <cellStyle name="Style 227 3" xfId="7519"/>
    <cellStyle name="Style 227 4" xfId="10493"/>
    <cellStyle name="Style 228" xfId="2655"/>
    <cellStyle name="Style 228 2" xfId="4959"/>
    <cellStyle name="Style 228 3" xfId="7520"/>
    <cellStyle name="Style 228 4" xfId="10494"/>
    <cellStyle name="Style 229" xfId="2656"/>
    <cellStyle name="Style 229 2" xfId="4960"/>
    <cellStyle name="Style 229 3" xfId="7521"/>
    <cellStyle name="Style 229 4" xfId="10495"/>
    <cellStyle name="Style 23" xfId="2657"/>
    <cellStyle name="Style 23 2" xfId="4961"/>
    <cellStyle name="Style 230" xfId="2658"/>
    <cellStyle name="Style 230 2" xfId="4962"/>
    <cellStyle name="Style 231" xfId="2659"/>
    <cellStyle name="Style 231 2" xfId="4963"/>
    <cellStyle name="Style 231 3" xfId="7524"/>
    <cellStyle name="Style 231 4" xfId="10496"/>
    <cellStyle name="Style 232" xfId="2660"/>
    <cellStyle name="Style 232 2" xfId="4964"/>
    <cellStyle name="Style 232 3" xfId="7525"/>
    <cellStyle name="Style 232 4" xfId="10497"/>
    <cellStyle name="Style 233" xfId="2661"/>
    <cellStyle name="Style 233 2" xfId="4965"/>
    <cellStyle name="Style 234" xfId="2662"/>
    <cellStyle name="Style 234 2" xfId="4966"/>
    <cellStyle name="Style 234 3" xfId="7526"/>
    <cellStyle name="Style 234 4" xfId="10498"/>
    <cellStyle name="Style 235" xfId="2663"/>
    <cellStyle name="Style 235 2" xfId="4967"/>
    <cellStyle name="Style 235 2 2" xfId="6418"/>
    <cellStyle name="Style 236" xfId="2664"/>
    <cellStyle name="Style 236 2" xfId="4968"/>
    <cellStyle name="Style 237" xfId="2665"/>
    <cellStyle name="Style 237 2" xfId="4969"/>
    <cellStyle name="Style 238" xfId="2666"/>
    <cellStyle name="Style 238 2" xfId="4970"/>
    <cellStyle name="Style 238 3" xfId="7528"/>
    <cellStyle name="Style 238 4" xfId="10499"/>
    <cellStyle name="Style 239" xfId="2667"/>
    <cellStyle name="Style 239 2" xfId="4971"/>
    <cellStyle name="Style 24" xfId="2668"/>
    <cellStyle name="Style 24 2" xfId="4972"/>
    <cellStyle name="Style 240" xfId="2669"/>
    <cellStyle name="Style 240 2" xfId="4973"/>
    <cellStyle name="Style 241" xfId="2670"/>
    <cellStyle name="Style 241 2" xfId="4974"/>
    <cellStyle name="Style 242" xfId="2671"/>
    <cellStyle name="Style 242 2" xfId="4975"/>
    <cellStyle name="Style 243" xfId="2672"/>
    <cellStyle name="Style 243 2" xfId="4976"/>
    <cellStyle name="Style 244" xfId="2673"/>
    <cellStyle name="Style 244 2" xfId="4977"/>
    <cellStyle name="Style 245" xfId="2674"/>
    <cellStyle name="Style 245 2" xfId="4978"/>
    <cellStyle name="Style 245 2 2" xfId="6419"/>
    <cellStyle name="Style 245 2 2 2" xfId="9073"/>
    <cellStyle name="Style 245 3" xfId="7529"/>
    <cellStyle name="Style 246" xfId="2675"/>
    <cellStyle name="Style 246 2" xfId="4979"/>
    <cellStyle name="Style 247" xfId="2676"/>
    <cellStyle name="Style 247 2" xfId="4980"/>
    <cellStyle name="Style 248" xfId="2677"/>
    <cellStyle name="Style 248 2" xfId="4981"/>
    <cellStyle name="Style 249" xfId="2678"/>
    <cellStyle name="Style 249 2" xfId="4982"/>
    <cellStyle name="Style 25" xfId="2679"/>
    <cellStyle name="Style 25 2" xfId="4983"/>
    <cellStyle name="Style 250" xfId="2680"/>
    <cellStyle name="Style 250 2" xfId="4984"/>
    <cellStyle name="Style 250 2 2" xfId="6420"/>
    <cellStyle name="Style 250 2 2 2" xfId="9074"/>
    <cellStyle name="Style 250 3" xfId="7530"/>
    <cellStyle name="Style 251" xfId="2681"/>
    <cellStyle name="Style 251 2" xfId="4985"/>
    <cellStyle name="Style 251 2 2" xfId="6421"/>
    <cellStyle name="Style 251 2 2 2" xfId="9075"/>
    <cellStyle name="Style 251 3" xfId="7531"/>
    <cellStyle name="Style 252" xfId="2682"/>
    <cellStyle name="Style 252 2" xfId="4986"/>
    <cellStyle name="Style 252 2 2" xfId="6422"/>
    <cellStyle name="Style 252 2 2 2" xfId="9076"/>
    <cellStyle name="Style 252 3" xfId="7532"/>
    <cellStyle name="Style 253" xfId="2683"/>
    <cellStyle name="Style 253 2" xfId="4987"/>
    <cellStyle name="Style 253 2 2" xfId="6423"/>
    <cellStyle name="Style 253 2 2 2" xfId="9077"/>
    <cellStyle name="Style 253 3" xfId="7533"/>
    <cellStyle name="Style 254" xfId="2684"/>
    <cellStyle name="Style 254 2" xfId="4988"/>
    <cellStyle name="Style 254 2 2" xfId="6424"/>
    <cellStyle name="Style 254 2 2 2" xfId="9078"/>
    <cellStyle name="Style 254 3" xfId="7534"/>
    <cellStyle name="Style 255" xfId="2685"/>
    <cellStyle name="Style 255 2" xfId="4989"/>
    <cellStyle name="Style 255 2 2" xfId="6425"/>
    <cellStyle name="Style 26" xfId="2686"/>
    <cellStyle name="Style 26 2" xfId="4990"/>
    <cellStyle name="Style 27" xfId="2687"/>
    <cellStyle name="Style 27 2" xfId="4991"/>
    <cellStyle name="Style 28" xfId="2688"/>
    <cellStyle name="Style 28 2" xfId="4992"/>
    <cellStyle name="Style 28 2 2" xfId="6426"/>
    <cellStyle name="Style 28 2 2 2" xfId="9079"/>
    <cellStyle name="Style 28 3" xfId="7535"/>
    <cellStyle name="Style 29" xfId="2689"/>
    <cellStyle name="Style 29 2" xfId="4993"/>
    <cellStyle name="Style 29 2 2" xfId="6427"/>
    <cellStyle name="Style 29 2 2 2" xfId="9080"/>
    <cellStyle name="Style 29 3" xfId="7536"/>
    <cellStyle name="Style 3" xfId="2690"/>
    <cellStyle name="Style 3 2" xfId="4994"/>
    <cellStyle name="Style 3 3" xfId="6578"/>
    <cellStyle name="Style 30" xfId="2691"/>
    <cellStyle name="Style 30 2" xfId="4995"/>
    <cellStyle name="Style 30 2 2" xfId="6428"/>
    <cellStyle name="Style 30 2 2 2" xfId="9081"/>
    <cellStyle name="Style 30 3" xfId="7537"/>
    <cellStyle name="Style 31" xfId="2692"/>
    <cellStyle name="Style 31 2" xfId="4996"/>
    <cellStyle name="Style 31 2 2" xfId="6429"/>
    <cellStyle name="Style 31 2 2 2" xfId="9082"/>
    <cellStyle name="Style 31 3" xfId="7538"/>
    <cellStyle name="Style 32" xfId="2693"/>
    <cellStyle name="Style 32 2" xfId="4997"/>
    <cellStyle name="Style 32 2 2" xfId="6430"/>
    <cellStyle name="Style 32 2 2 2" xfId="9083"/>
    <cellStyle name="Style 32 3" xfId="7539"/>
    <cellStyle name="Style 33" xfId="2694"/>
    <cellStyle name="Style 33 2" xfId="4998"/>
    <cellStyle name="Style 33 2 2" xfId="6431"/>
    <cellStyle name="Style 33 2 2 2" xfId="9084"/>
    <cellStyle name="Style 33 3" xfId="7540"/>
    <cellStyle name="Style 34" xfId="2695"/>
    <cellStyle name="Style 34 2" xfId="4999"/>
    <cellStyle name="Style 35" xfId="2696"/>
    <cellStyle name="Style 35 2" xfId="5000"/>
    <cellStyle name="Style 36" xfId="2697"/>
    <cellStyle name="Style 36 2" xfId="5001"/>
    <cellStyle name="Style 37" xfId="2698"/>
    <cellStyle name="Style 37 2" xfId="5002"/>
    <cellStyle name="Style 38" xfId="2699"/>
    <cellStyle name="Style 38 2" xfId="5003"/>
    <cellStyle name="Style 39" xfId="2700"/>
    <cellStyle name="Style 39 2" xfId="5004"/>
    <cellStyle name="Style 4" xfId="2701"/>
    <cellStyle name="Style 4 2" xfId="5005"/>
    <cellStyle name="Style 4 3" xfId="6579"/>
    <cellStyle name="Style 40" xfId="2702"/>
    <cellStyle name="Style 40 2" xfId="5006"/>
    <cellStyle name="Style 40 2 2" xfId="6432"/>
    <cellStyle name="Style 40 2 2 2" xfId="9085"/>
    <cellStyle name="Style 40 3" xfId="7541"/>
    <cellStyle name="Style 41" xfId="2703"/>
    <cellStyle name="Style 41 2" xfId="5007"/>
    <cellStyle name="Style 42" xfId="2704"/>
    <cellStyle name="Style 42 2" xfId="5008"/>
    <cellStyle name="Style 43" xfId="2705"/>
    <cellStyle name="Style 43 2" xfId="5009"/>
    <cellStyle name="Style 44" xfId="2706"/>
    <cellStyle name="Style 44 2" xfId="5010"/>
    <cellStyle name="Style 45" xfId="2707"/>
    <cellStyle name="Style 45 2" xfId="5011"/>
    <cellStyle name="Style 45 2 2" xfId="6433"/>
    <cellStyle name="Style 46" xfId="2708"/>
    <cellStyle name="Style 46 2" xfId="5012"/>
    <cellStyle name="Style 46 2 2" xfId="6434"/>
    <cellStyle name="Style 47" xfId="2709"/>
    <cellStyle name="Style 47 2" xfId="5013"/>
    <cellStyle name="Style 47 2 2" xfId="6435"/>
    <cellStyle name="Style 48" xfId="2710"/>
    <cellStyle name="Style 48 2" xfId="5014"/>
    <cellStyle name="Style 48 2 2" xfId="6436"/>
    <cellStyle name="Style 49" xfId="2711"/>
    <cellStyle name="Style 49 2" xfId="5015"/>
    <cellStyle name="Style 5" xfId="2712"/>
    <cellStyle name="Style 5 2" xfId="5016"/>
    <cellStyle name="Style 50" xfId="2713"/>
    <cellStyle name="Style 50 2" xfId="5017"/>
    <cellStyle name="Style 50 2 2" xfId="6437"/>
    <cellStyle name="Style 51" xfId="2714"/>
    <cellStyle name="Style 51 2" xfId="5018"/>
    <cellStyle name="Style 51 2 2" xfId="6438"/>
    <cellStyle name="Style 52" xfId="2715"/>
    <cellStyle name="Style 52 2" xfId="5019"/>
    <cellStyle name="Style 52 3" xfId="7543"/>
    <cellStyle name="Style 52 4" xfId="10500"/>
    <cellStyle name="Style 53" xfId="2716"/>
    <cellStyle name="Style 53 2" xfId="5020"/>
    <cellStyle name="Style 53 3" xfId="7544"/>
    <cellStyle name="Style 53 4" xfId="10501"/>
    <cellStyle name="Style 54" xfId="2717"/>
    <cellStyle name="Style 54 2" xfId="5021"/>
    <cellStyle name="Style 54 3" xfId="7545"/>
    <cellStyle name="Style 54 4" xfId="10502"/>
    <cellStyle name="Style 55" xfId="2718"/>
    <cellStyle name="Style 55 2" xfId="5022"/>
    <cellStyle name="Style 56" xfId="2719"/>
    <cellStyle name="Style 56 2" xfId="5023"/>
    <cellStyle name="Style 56 3" xfId="7546"/>
    <cellStyle name="Style 56 4" xfId="10503"/>
    <cellStyle name="Style 57" xfId="2720"/>
    <cellStyle name="Style 57 2" xfId="5024"/>
    <cellStyle name="Style 57 3" xfId="7547"/>
    <cellStyle name="Style 57 4" xfId="10504"/>
    <cellStyle name="Style 58" xfId="2721"/>
    <cellStyle name="Style 58 2" xfId="5025"/>
    <cellStyle name="Style 59" xfId="2722"/>
    <cellStyle name="Style 59 2" xfId="5026"/>
    <cellStyle name="Style 59 3" xfId="7548"/>
    <cellStyle name="Style 59 4" xfId="10505"/>
    <cellStyle name="Style 6" xfId="2723"/>
    <cellStyle name="Style 6 2" xfId="5027"/>
    <cellStyle name="Style 60" xfId="2724"/>
    <cellStyle name="Style 60 2" xfId="5028"/>
    <cellStyle name="Style 60 2 2" xfId="6439"/>
    <cellStyle name="Style 61" xfId="2725"/>
    <cellStyle name="Style 61 2" xfId="5029"/>
    <cellStyle name="Style 62" xfId="2726"/>
    <cellStyle name="Style 62 2" xfId="5030"/>
    <cellStyle name="Style 63" xfId="2727"/>
    <cellStyle name="Style 63 2" xfId="5031"/>
    <cellStyle name="Style 63 3" xfId="7549"/>
    <cellStyle name="Style 63 4" xfId="10506"/>
    <cellStyle name="Style 64" xfId="2728"/>
    <cellStyle name="Style 64 2" xfId="5032"/>
    <cellStyle name="Style 65" xfId="2729"/>
    <cellStyle name="Style 65 2" xfId="5033"/>
    <cellStyle name="Style 66" xfId="2730"/>
    <cellStyle name="Style 66 2" xfId="5034"/>
    <cellStyle name="Style 67" xfId="2731"/>
    <cellStyle name="Style 67 2" xfId="5035"/>
    <cellStyle name="Style 68" xfId="2732"/>
    <cellStyle name="Style 68 2" xfId="5036"/>
    <cellStyle name="Style 69" xfId="2733"/>
    <cellStyle name="Style 69 2" xfId="5037"/>
    <cellStyle name="Style 7" xfId="2734"/>
    <cellStyle name="Style 7 2" xfId="5038"/>
    <cellStyle name="Style 70" xfId="2735"/>
    <cellStyle name="Style 70 2" xfId="5039"/>
    <cellStyle name="Style 70 2 2" xfId="6440"/>
    <cellStyle name="Style 70 2 2 2" xfId="9086"/>
    <cellStyle name="Style 70 3" xfId="7552"/>
    <cellStyle name="Style 71" xfId="2736"/>
    <cellStyle name="Style 71 2" xfId="5040"/>
    <cellStyle name="Style 72" xfId="2737"/>
    <cellStyle name="Style 72 2" xfId="5041"/>
    <cellStyle name="Style 73" xfId="2738"/>
    <cellStyle name="Style 73 2" xfId="5042"/>
    <cellStyle name="Style 74" xfId="2739"/>
    <cellStyle name="Style 74 2" xfId="5043"/>
    <cellStyle name="Style 75" xfId="2740"/>
    <cellStyle name="Style 75 2" xfId="5044"/>
    <cellStyle name="Style 75 2 2" xfId="6441"/>
    <cellStyle name="Style 75 2 2 2" xfId="9087"/>
    <cellStyle name="Style 75 3" xfId="7553"/>
    <cellStyle name="Style 76" xfId="2741"/>
    <cellStyle name="Style 76 2" xfId="5045"/>
    <cellStyle name="Style 76 2 2" xfId="6442"/>
    <cellStyle name="Style 76 2 2 2" xfId="9088"/>
    <cellStyle name="Style 76 3" xfId="7554"/>
    <cellStyle name="Style 77" xfId="2742"/>
    <cellStyle name="Style 77 2" xfId="5046"/>
    <cellStyle name="Style 77 2 2" xfId="6443"/>
    <cellStyle name="Style 77 2 2 2" xfId="9089"/>
    <cellStyle name="Style 77 3" xfId="7555"/>
    <cellStyle name="Style 78" xfId="2743"/>
    <cellStyle name="Style 78 2" xfId="5047"/>
    <cellStyle name="Style 78 2 2" xfId="6444"/>
    <cellStyle name="Style 78 2 2 2" xfId="9090"/>
    <cellStyle name="Style 78 3" xfId="7556"/>
    <cellStyle name="Style 79" xfId="2744"/>
    <cellStyle name="Style 79 2" xfId="5048"/>
    <cellStyle name="Style 79 2 2" xfId="6445"/>
    <cellStyle name="Style 79 2 2 2" xfId="9091"/>
    <cellStyle name="Style 79 3" xfId="7557"/>
    <cellStyle name="Style 8" xfId="2745"/>
    <cellStyle name="Style 8 2" xfId="5049"/>
    <cellStyle name="Style 80" xfId="2746"/>
    <cellStyle name="Style 80 2" xfId="5050"/>
    <cellStyle name="Style 80 2 2" xfId="6446"/>
    <cellStyle name="Style 80 2 2 2" xfId="9092"/>
    <cellStyle name="Style 80 3" xfId="7559"/>
    <cellStyle name="Style 81" xfId="2747"/>
    <cellStyle name="Style 81 2" xfId="5051"/>
    <cellStyle name="Style 82" xfId="2748"/>
    <cellStyle name="Style 82 2" xfId="5052"/>
    <cellStyle name="Style 83" xfId="2749"/>
    <cellStyle name="Style 83 2" xfId="5053"/>
    <cellStyle name="Style 84" xfId="2750"/>
    <cellStyle name="Style 84 2" xfId="5054"/>
    <cellStyle name="Style 85" xfId="2751"/>
    <cellStyle name="Style 85 2" xfId="5055"/>
    <cellStyle name="Style 86" xfId="2752"/>
    <cellStyle name="Style 86 2" xfId="5056"/>
    <cellStyle name="Style 87" xfId="2753"/>
    <cellStyle name="Style 87 2" xfId="5057"/>
    <cellStyle name="Style 87 2 2" xfId="6447"/>
    <cellStyle name="Style 87 2 2 2" xfId="9093"/>
    <cellStyle name="Style 87 3" xfId="7560"/>
    <cellStyle name="Style 88" xfId="2754"/>
    <cellStyle name="Style 88 2" xfId="5058"/>
    <cellStyle name="Style 89" xfId="2755"/>
    <cellStyle name="Style 89 2" xfId="5059"/>
    <cellStyle name="Style 89 2 2" xfId="6448"/>
    <cellStyle name="Style 89 2 2 2" xfId="9094"/>
    <cellStyle name="Style 89 3" xfId="7561"/>
    <cellStyle name="Style 9" xfId="2756"/>
    <cellStyle name="Style 9 2" xfId="5060"/>
    <cellStyle name="Style 90" xfId="2757"/>
    <cellStyle name="Style 90 2" xfId="5061"/>
    <cellStyle name="Style 91" xfId="2758"/>
    <cellStyle name="Style 91 2" xfId="5062"/>
    <cellStyle name="Style 92" xfId="2759"/>
    <cellStyle name="Style 92 2" xfId="5063"/>
    <cellStyle name="Style 93" xfId="2760"/>
    <cellStyle name="Style 93 2" xfId="5064"/>
    <cellStyle name="Style 94" xfId="2761"/>
    <cellStyle name="Style 94 2" xfId="5065"/>
    <cellStyle name="Style 95" xfId="2762"/>
    <cellStyle name="Style 95 2" xfId="5066"/>
    <cellStyle name="Style 95 2 2" xfId="6449"/>
    <cellStyle name="Style 95 2 2 2" xfId="9095"/>
    <cellStyle name="Style 95 3" xfId="7563"/>
    <cellStyle name="Style 96" xfId="2763"/>
    <cellStyle name="Style 96 2" xfId="5067"/>
    <cellStyle name="Style 96 2 2" xfId="6450"/>
    <cellStyle name="Style 96 2 2 2" xfId="9096"/>
    <cellStyle name="Style 96 3" xfId="7564"/>
    <cellStyle name="Style 97" xfId="2764"/>
    <cellStyle name="Style 97 2" xfId="5068"/>
    <cellStyle name="Style 97 2 2" xfId="6451"/>
    <cellStyle name="Style 97 2 2 2" xfId="9097"/>
    <cellStyle name="Style 97 3" xfId="7565"/>
    <cellStyle name="Style 98" xfId="2765"/>
    <cellStyle name="Style 98 2" xfId="5069"/>
    <cellStyle name="Style 98 2 2" xfId="6452"/>
    <cellStyle name="Style 98 2 2 2" xfId="9098"/>
    <cellStyle name="Style 98 3" xfId="7566"/>
    <cellStyle name="Style 99" xfId="2766"/>
    <cellStyle name="Style 99 2" xfId="5070"/>
    <cellStyle name="Style 99 2 2" xfId="6453"/>
    <cellStyle name="Style 99 2 2 2" xfId="9099"/>
    <cellStyle name="Style 99 3" xfId="7567"/>
    <cellStyle name="Style Date" xfId="2767"/>
    <cellStyle name="Style Date 2" xfId="5071"/>
    <cellStyle name="style_1" xfId="2768"/>
    <cellStyle name="subhead" xfId="2769"/>
    <cellStyle name="subhead 2" xfId="4161"/>
    <cellStyle name="subhead 2 2" xfId="5073"/>
    <cellStyle name="subhead 3" xfId="4548"/>
    <cellStyle name="subhead 3 2" xfId="5074"/>
    <cellStyle name="subhead 4" xfId="5072"/>
    <cellStyle name="Subtotal" xfId="4549"/>
    <cellStyle name="Subtotal 2" xfId="5075"/>
    <cellStyle name="T" xfId="2770"/>
    <cellStyle name="T 2" xfId="4162"/>
    <cellStyle name="T 2 10" xfId="10573"/>
    <cellStyle name="T 2 11" xfId="10404"/>
    <cellStyle name="T 2 12" xfId="10617"/>
    <cellStyle name="T 2 2" xfId="5077"/>
    <cellStyle name="T 2 3" xfId="7871"/>
    <cellStyle name="T 2 4" xfId="7808"/>
    <cellStyle name="T 2 5" xfId="9301"/>
    <cellStyle name="T 2 6" xfId="7012"/>
    <cellStyle name="T 2 7" xfId="7847"/>
    <cellStyle name="T 2 8" xfId="7411"/>
    <cellStyle name="T 2 9" xfId="10062"/>
    <cellStyle name="T 3" xfId="5076"/>
    <cellStyle name="T 4" xfId="5165"/>
    <cellStyle name="T 4 2" xfId="8192"/>
    <cellStyle name="T 4 3" xfId="8117"/>
    <cellStyle name="T 4 4" xfId="9240"/>
    <cellStyle name="T 4 5" xfId="7286"/>
    <cellStyle name="T 4 6" xfId="9464"/>
    <cellStyle name="T 4 7" xfId="10123"/>
    <cellStyle name="T 4 8" xfId="10657"/>
    <cellStyle name="T 4 9" xfId="10365"/>
    <cellStyle name="T_07-PHUOC HA.XLS-1" xfId="2771"/>
    <cellStyle name="T_07-PHUOC HA.XLS-1 2" xfId="4163"/>
    <cellStyle name="T_07-PHUOC HA.XLS-1 2 10" xfId="10574"/>
    <cellStyle name="T_07-PHUOC HA.XLS-1 2 11" xfId="10743"/>
    <cellStyle name="T_07-PHUOC HA.XLS-1 2 12" xfId="10677"/>
    <cellStyle name="T_07-PHUOC HA.XLS-1 2 2" xfId="5079"/>
    <cellStyle name="T_07-PHUOC HA.XLS-1 2 3" xfId="7872"/>
    <cellStyle name="T_07-PHUOC HA.XLS-1 2 4" xfId="7591"/>
    <cellStyle name="T_07-PHUOC HA.XLS-1 2 5" xfId="9327"/>
    <cellStyle name="T_07-PHUOC HA.XLS-1 2 6" xfId="8132"/>
    <cellStyle name="T_07-PHUOC HA.XLS-1 2 7" xfId="6763"/>
    <cellStyle name="T_07-PHUOC HA.XLS-1 2 8" xfId="8092"/>
    <cellStyle name="T_07-PHUOC HA.XLS-1 2 9" xfId="10063"/>
    <cellStyle name="T_07-PHUOC HA.XLS-1 3" xfId="5078"/>
    <cellStyle name="T_07-PHUOC HA.XLS-1 4" xfId="5166"/>
    <cellStyle name="T_07-PHUOC HA.XLS-1 4 2" xfId="8193"/>
    <cellStyle name="T_07-PHUOC HA.XLS-1 4 3" xfId="6969"/>
    <cellStyle name="T_07-PHUOC HA.XLS-1 4 4" xfId="9334"/>
    <cellStyle name="T_07-PHUOC HA.XLS-1 4 5" xfId="9362"/>
    <cellStyle name="T_07-PHUOC HA.XLS-1 4 6" xfId="7446"/>
    <cellStyle name="T_07-PHUOC HA.XLS-1 4 7" xfId="10124"/>
    <cellStyle name="T_07-PHUOC HA.XLS-1 4 8" xfId="10658"/>
    <cellStyle name="T_07-PHUOC HA.XLS-1 4 9" xfId="10364"/>
    <cellStyle name="T_07-PHUOC HA.XLS-1_Song tra-750-tram nen" xfId="2772"/>
    <cellStyle name="T_07-PHUOC HA.XLS-1_Song tra-750-tram nen 2" xfId="3462"/>
    <cellStyle name="T_07-PHUOC HA.XLS-1_Song tra-750-tram nen 2 2" xfId="5081"/>
    <cellStyle name="T_07-PHUOC HA.XLS-1_Song tra-750-tram nen 2 3" xfId="5185"/>
    <cellStyle name="T_07-PHUOC HA.XLS-1_Song tra-750-tram nen 2 3 2" xfId="8212"/>
    <cellStyle name="T_07-PHUOC HA.XLS-1_Song tra-750-tram nen 2 3 3" xfId="8122"/>
    <cellStyle name="T_07-PHUOC HA.XLS-1_Song tra-750-tram nen 2 3 4" xfId="9392"/>
    <cellStyle name="T_07-PHUOC HA.XLS-1_Song tra-750-tram nen 2 3 5" xfId="7616"/>
    <cellStyle name="T_07-PHUOC HA.XLS-1_Song tra-750-tram nen 2 3 6" xfId="9233"/>
    <cellStyle name="T_07-PHUOC HA.XLS-1_Song tra-750-tram nen 2 3 7" xfId="10142"/>
    <cellStyle name="T_07-PHUOC HA.XLS-1_Song tra-750-tram nen 2 3 8" xfId="10674"/>
    <cellStyle name="T_07-PHUOC HA.XLS-1_Song tra-750-tram nen 2 3 9" xfId="10354"/>
    <cellStyle name="T_07-PHUOC HA.XLS-1_Song tra-750-tram nen 3" xfId="5080"/>
    <cellStyle name="T_07-PHUOC HA.XLS-1_Song tra-750-tram nen 4" xfId="5167"/>
    <cellStyle name="T_07-PHUOC HA.XLS-1_Song tra-750-tram nen 4 2" xfId="8194"/>
    <cellStyle name="T_07-PHUOC HA.XLS-1_Song tra-750-tram nen 4 3" xfId="8116"/>
    <cellStyle name="T_07-PHUOC HA.XLS-1_Song tra-750-tram nen 4 4" xfId="7032"/>
    <cellStyle name="T_07-PHUOC HA.XLS-1_Song tra-750-tram nen 4 5" xfId="7359"/>
    <cellStyle name="T_07-PHUOC HA.XLS-1_Song tra-750-tram nen 4 6" xfId="8140"/>
    <cellStyle name="T_07-PHUOC HA.XLS-1_Song tra-750-tram nen 4 7" xfId="10125"/>
    <cellStyle name="T_07-PHUOC HA.XLS-1_Song tra-750-tram nen 4 8" xfId="10659"/>
    <cellStyle name="T_07-PHUOC HA.XLS-1_Song tra-750-tram nen 4 9" xfId="10363"/>
    <cellStyle name="T_Book1" xfId="2773"/>
    <cellStyle name="T_Book1 2" xfId="4164"/>
    <cellStyle name="T_Book1 2 10" xfId="10575"/>
    <cellStyle name="T_Book1 2 11" xfId="10403"/>
    <cellStyle name="T_Book1 2 12" xfId="10511"/>
    <cellStyle name="T_Book1 2 2" xfId="5083"/>
    <cellStyle name="T_Book1 2 3" xfId="7873"/>
    <cellStyle name="T_Book1 2 4" xfId="6638"/>
    <cellStyle name="T_Book1 2 5" xfId="7880"/>
    <cellStyle name="T_Book1 2 6" xfId="9399"/>
    <cellStyle name="T_Book1 2 7" xfId="7733"/>
    <cellStyle name="T_Book1 2 8" xfId="9416"/>
    <cellStyle name="T_Book1 2 9" xfId="10064"/>
    <cellStyle name="T_Book1 3" xfId="4550"/>
    <cellStyle name="T_Book1 3 2" xfId="5084"/>
    <cellStyle name="T_Book1 3 3" xfId="5206"/>
    <cellStyle name="T_Book1 3 3 2" xfId="8224"/>
    <cellStyle name="T_Book1 3 3 3" xfId="6768"/>
    <cellStyle name="T_Book1 3 3 4" xfId="9461"/>
    <cellStyle name="T_Book1 3 3 5" xfId="7845"/>
    <cellStyle name="T_Book1 3 3 6" xfId="6980"/>
    <cellStyle name="T_Book1 3 3 7" xfId="10154"/>
    <cellStyle name="T_Book1 3 3 8" xfId="10686"/>
    <cellStyle name="T_Book1 3 3 9" xfId="10513"/>
    <cellStyle name="T_Book1 4" xfId="5082"/>
    <cellStyle name="T_Book1 5" xfId="5168"/>
    <cellStyle name="T_Book1 5 2" xfId="8195"/>
    <cellStyle name="T_Book1 5 3" xfId="8365"/>
    <cellStyle name="T_Book1 5 4" xfId="7498"/>
    <cellStyle name="T_Book1 5 5" xfId="7812"/>
    <cellStyle name="T_Book1 5 6" xfId="6834"/>
    <cellStyle name="T_Book1 5 7" xfId="10126"/>
    <cellStyle name="T_Book1 5 8" xfId="10660"/>
    <cellStyle name="T_Book1 5 9" xfId="10362"/>
    <cellStyle name="T_Book1_1" xfId="4551"/>
    <cellStyle name="T_Book1_1 2" xfId="5085"/>
    <cellStyle name="T_Book1_1 3" xfId="5207"/>
    <cellStyle name="T_Book1_1 3 2" xfId="8225"/>
    <cellStyle name="T_Book1_1 3 3" xfId="7869"/>
    <cellStyle name="T_Book1_1 3 4" xfId="9335"/>
    <cellStyle name="T_Book1_1 3 5" xfId="8250"/>
    <cellStyle name="T_Book1_1 3 6" xfId="6652"/>
    <cellStyle name="T_Book1_1 3 7" xfId="10155"/>
    <cellStyle name="T_Book1_1 3 8" xfId="10687"/>
    <cellStyle name="T_Book1_1 3 9" xfId="10346"/>
    <cellStyle name="T_Book1_2" xfId="4552"/>
    <cellStyle name="T_Book1_2 2" xfId="5086"/>
    <cellStyle name="T_Book1_2 3" xfId="5208"/>
    <cellStyle name="T_Book1_2 3 2" xfId="8226"/>
    <cellStyle name="T_Book1_2 3 3" xfId="9349"/>
    <cellStyle name="T_Book1_2 3 4" xfId="7497"/>
    <cellStyle name="T_Book1_2 3 5" xfId="8108"/>
    <cellStyle name="T_Book1_2 3 6" xfId="6730"/>
    <cellStyle name="T_Book1_2 3 7" xfId="10156"/>
    <cellStyle name="T_Book1_2 3 8" xfId="10688"/>
    <cellStyle name="T_Book1_2 3 9" xfId="10717"/>
    <cellStyle name="T_Book1_3" xfId="4553"/>
    <cellStyle name="T_Book1_3 2" xfId="5087"/>
    <cellStyle name="T_Book1_3 3" xfId="5209"/>
    <cellStyle name="T_Book1_3 3 2" xfId="8227"/>
    <cellStyle name="T_Book1_3 3 3" xfId="8127"/>
    <cellStyle name="T_Book1_3 3 4" xfId="7258"/>
    <cellStyle name="T_Book1_3 3 5" xfId="9339"/>
    <cellStyle name="T_Book1_3 3 6" xfId="9553"/>
    <cellStyle name="T_Book1_3 3 7" xfId="10157"/>
    <cellStyle name="T_Book1_3 3 8" xfId="10689"/>
    <cellStyle name="T_Book1_3 3 9" xfId="10550"/>
    <cellStyle name="T_Book1_Song tra-750-tram nen" xfId="2774"/>
    <cellStyle name="T_Book1_Song tra-750-tram nen 2" xfId="5088"/>
    <cellStyle name="T_Book1_Song tra-750-tram nen 3" xfId="5169"/>
    <cellStyle name="T_Book1_Song tra-750-tram nen 3 2" xfId="8196"/>
    <cellStyle name="T_Book1_Song tra-750-tram nen 3 3" xfId="8052"/>
    <cellStyle name="T_Book1_Song tra-750-tram nen 3 4" xfId="9241"/>
    <cellStyle name="T_Book1_Song tra-750-tram nen 3 5" xfId="8050"/>
    <cellStyle name="T_Book1_Song tra-750-tram nen 3 6" xfId="9666"/>
    <cellStyle name="T_Book1_Song tra-750-tram nen 3 7" xfId="10127"/>
    <cellStyle name="T_Book1_Song tra-750-tram nen 3 8" xfId="10661"/>
    <cellStyle name="T_Book1_Song tra-750-tram nen 3 9" xfId="10361"/>
    <cellStyle name="T_Book1_TDT-MAU2" xfId="2775"/>
    <cellStyle name="T_Book1_TDT-MAU2 2" xfId="3463"/>
    <cellStyle name="T_Book1_TDT-MAU2 2 2" xfId="5090"/>
    <cellStyle name="T_Book1_TDT-MAU2 2 3" xfId="5186"/>
    <cellStyle name="T_Book1_TDT-MAU2 2 3 2" xfId="8213"/>
    <cellStyle name="T_Book1_TDT-MAU2 2 3 3" xfId="6974"/>
    <cellStyle name="T_Book1_TDT-MAU2 2 3 4" xfId="9245"/>
    <cellStyle name="T_Book1_TDT-MAU2 2 3 5" xfId="9548"/>
    <cellStyle name="T_Book1_TDT-MAU2 2 3 6" xfId="7779"/>
    <cellStyle name="T_Book1_TDT-MAU2 2 3 7" xfId="10143"/>
    <cellStyle name="T_Book1_TDT-MAU2 2 3 8" xfId="10675"/>
    <cellStyle name="T_Book1_TDT-MAU2 2 3 9" xfId="10721"/>
    <cellStyle name="T_Book1_TDT-MAU2 3" xfId="4165"/>
    <cellStyle name="T_Book1_TDT-MAU2 3 10" xfId="10576"/>
    <cellStyle name="T_Book1_TDT-MAU2 3 11" xfId="10742"/>
    <cellStyle name="T_Book1_TDT-MAU2 3 12" xfId="10859"/>
    <cellStyle name="T_Book1_TDT-MAU2 3 2" xfId="5091"/>
    <cellStyle name="T_Book1_TDT-MAU2 3 3" xfId="7874"/>
    <cellStyle name="T_Book1_TDT-MAU2 3 4" xfId="7807"/>
    <cellStyle name="T_Book1_TDT-MAU2 3 5" xfId="7523"/>
    <cellStyle name="T_Book1_TDT-MAU2 3 6" xfId="8034"/>
    <cellStyle name="T_Book1_TDT-MAU2 3 7" xfId="7440"/>
    <cellStyle name="T_Book1_TDT-MAU2 3 8" xfId="7813"/>
    <cellStyle name="T_Book1_TDT-MAU2 3 9" xfId="10065"/>
    <cellStyle name="T_Book1_TDT-MAU2 4" xfId="5089"/>
    <cellStyle name="T_Book1_TDT-MAU2 5" xfId="5170"/>
    <cellStyle name="T_Book1_TDT-MAU2 5 2" xfId="8197"/>
    <cellStyle name="T_Book1_TDT-MAU2 5 3" xfId="6970"/>
    <cellStyle name="T_Book1_TDT-MAU2 5 4" xfId="8367"/>
    <cellStyle name="T_Book1_TDT-MAU2 5 5" xfId="6769"/>
    <cellStyle name="T_Book1_TDT-MAU2 5 6" xfId="9324"/>
    <cellStyle name="T_Book1_TDT-MAU2 5 7" xfId="10128"/>
    <cellStyle name="T_Book1_TDT-MAU2 5 8" xfId="10662"/>
    <cellStyle name="T_Book1_TDT-MAU2 5 9" xfId="10360"/>
    <cellStyle name="T_Book1_TDT-MAU2_Song tra-750-tram nen" xfId="2776"/>
    <cellStyle name="T_Book1_TDT-MAU2_Song tra-750-tram nen 2" xfId="5092"/>
    <cellStyle name="T_Book1_TDT-MAU2_Song tra-750-tram nen 3" xfId="5171"/>
    <cellStyle name="T_Book1_TDT-MAU2_Song tra-750-tram nen 3 2" xfId="8198"/>
    <cellStyle name="T_Book1_TDT-MAU2_Song tra-750-tram nen 3 3" xfId="8118"/>
    <cellStyle name="T_Book1_TDT-MAU2_Song tra-750-tram nen 3 4" xfId="9391"/>
    <cellStyle name="T_Book1_TDT-MAU2_Song tra-750-tram nen 3 5" xfId="7235"/>
    <cellStyle name="T_Book1_TDT-MAU2_Song tra-750-tram nen 3 6" xfId="7850"/>
    <cellStyle name="T_Book1_TDT-MAU2_Song tra-750-tram nen 3 7" xfId="10129"/>
    <cellStyle name="T_Book1_TDT-MAU2_Song tra-750-tram nen 3 8" xfId="10663"/>
    <cellStyle name="T_Book1_TDT-MAU2_Song tra-750-tram nen 3 9" xfId="10359"/>
    <cellStyle name="T_Book2" xfId="4554"/>
    <cellStyle name="T_Book2 2" xfId="5093"/>
    <cellStyle name="T_Book2 3" xfId="5210"/>
    <cellStyle name="T_Book2 3 2" xfId="8228"/>
    <cellStyle name="T_Book2 3 3" xfId="8125"/>
    <cellStyle name="T_Book2 3 4" xfId="7020"/>
    <cellStyle name="T_Book2 3 5" xfId="9253"/>
    <cellStyle name="T_Book2 3 6" xfId="7848"/>
    <cellStyle name="T_Book2 3 7" xfId="10158"/>
    <cellStyle name="T_Book2 3 8" xfId="10690"/>
    <cellStyle name="T_Book2 3 9" xfId="10345"/>
    <cellStyle name="T_chiet suat" xfId="5094"/>
    <cellStyle name="T_DDK-04" xfId="4555"/>
    <cellStyle name="T_DDK-04 2" xfId="5095"/>
    <cellStyle name="T_DDK-04 3" xfId="5211"/>
    <cellStyle name="T_DDK-04 3 2" xfId="8229"/>
    <cellStyle name="T_DDK-04 3 3" xfId="9348"/>
    <cellStyle name="T_DDK-04 3 4" xfId="9336"/>
    <cellStyle name="T_DDK-04 3 5" xfId="9418"/>
    <cellStyle name="T_DDK-04 3 6" xfId="7723"/>
    <cellStyle name="T_DDK-04 3 7" xfId="10159"/>
    <cellStyle name="T_DDK-04 3 8" xfId="10691"/>
    <cellStyle name="T_DDK-04 3 9" xfId="10716"/>
    <cellStyle name="T_De_cuong_chi phi KSTK" xfId="4556"/>
    <cellStyle name="T_De_cuong_chi phi KSTK 2" xfId="5096"/>
    <cellStyle name="T_De_cuong_chi phi KSTK 3" xfId="5212"/>
    <cellStyle name="T_De_cuong_chi phi KSTK 3 2" xfId="8230"/>
    <cellStyle name="T_De_cuong_chi phi KSTK 3 3" xfId="7455"/>
    <cellStyle name="T_De_cuong_chi phi KSTK 3 4" xfId="9394"/>
    <cellStyle name="T_De_cuong_chi phi KSTK 3 5" xfId="9551"/>
    <cellStyle name="T_De_cuong_chi phi KSTK 3 6" xfId="6712"/>
    <cellStyle name="T_De_cuong_chi phi KSTK 3 7" xfId="10160"/>
    <cellStyle name="T_De_cuong_chi phi KSTK 3 8" xfId="10692"/>
    <cellStyle name="T_De_cuong_chi phi KSTK 3 9" xfId="10344"/>
    <cellStyle name="T_du toan dien  T3.1" xfId="4557"/>
    <cellStyle name="T_du toan dien  T3.1 2" xfId="5097"/>
    <cellStyle name="T_du toan dien  T3.1 3" xfId="5213"/>
    <cellStyle name="T_du toan dien  T3.1 3 2" xfId="8231"/>
    <cellStyle name="T_du toan dien  T3.1 3 3" xfId="9347"/>
    <cellStyle name="T_du toan dien  T3.1 3 4" xfId="9248"/>
    <cellStyle name="T_du toan dien  T3.1 3 5" xfId="7015"/>
    <cellStyle name="T_du toan dien  T3.1 3 6" xfId="8110"/>
    <cellStyle name="T_du toan dien  T3.1 3 7" xfId="10161"/>
    <cellStyle name="T_du toan dien  T3.1 3 8" xfId="10693"/>
    <cellStyle name="T_du toan dien  T3.1 3 9" xfId="10343"/>
    <cellStyle name="T_Dutoan" xfId="4558"/>
    <cellStyle name="T_Dutoan 2" xfId="5098"/>
    <cellStyle name="T_Dutoan 3" xfId="5214"/>
    <cellStyle name="T_Dutoan 3 2" xfId="8232"/>
    <cellStyle name="T_Dutoan 3 3" xfId="7790"/>
    <cellStyle name="T_Dutoan 3 4" xfId="8136"/>
    <cellStyle name="T_Dutoan 3 5" xfId="9338"/>
    <cellStyle name="T_Dutoan 3 6" xfId="6758"/>
    <cellStyle name="T_Dutoan 3 7" xfId="10162"/>
    <cellStyle name="T_Dutoan 3 8" xfId="10694"/>
    <cellStyle name="T_Dutoan 3 9" xfId="10512"/>
    <cellStyle name="T_Ht-PTq1-03" xfId="2777"/>
    <cellStyle name="T_Ht-PTq1-03 2" xfId="4166"/>
    <cellStyle name="T_Ht-PTq1-03 2 10" xfId="10577"/>
    <cellStyle name="T_Ht-PTq1-03 2 11" xfId="10561"/>
    <cellStyle name="T_Ht-PTq1-03 2 12" xfId="10703"/>
    <cellStyle name="T_Ht-PTq1-03 2 2" xfId="5100"/>
    <cellStyle name="T_Ht-PTq1-03 2 3" xfId="7875"/>
    <cellStyle name="T_Ht-PTq1-03 2 4" xfId="6637"/>
    <cellStyle name="T_Ht-PTq1-03 2 5" xfId="7379"/>
    <cellStyle name="T_Ht-PTq1-03 2 6" xfId="9466"/>
    <cellStyle name="T_Ht-PTq1-03 2 7" xfId="6587"/>
    <cellStyle name="T_Ht-PTq1-03 2 8" xfId="7710"/>
    <cellStyle name="T_Ht-PTq1-03 2 9" xfId="10066"/>
    <cellStyle name="T_Ht-PTq1-03 3" xfId="5099"/>
    <cellStyle name="T_Ht-PTq1-03 4" xfId="5172"/>
    <cellStyle name="T_Ht-PTq1-03 4 2" xfId="8199"/>
    <cellStyle name="T_Ht-PTq1-03 4 3" xfId="6971"/>
    <cellStyle name="T_Ht-PTq1-03 4 4" xfId="7031"/>
    <cellStyle name="T_Ht-PTq1-03 4 5" xfId="9465"/>
    <cellStyle name="T_Ht-PTq1-03 4 6" xfId="7438"/>
    <cellStyle name="T_Ht-PTq1-03 4 7" xfId="10130"/>
    <cellStyle name="T_Ht-PTq1-03 4 8" xfId="10664"/>
    <cellStyle name="T_Ht-PTq1-03 4 9" xfId="10727"/>
    <cellStyle name="T_Ht-PTq1-03_Song tra-750-tram nen" xfId="2778"/>
    <cellStyle name="T_Ht-PTq1-03_Song tra-750-tram nen 2" xfId="5101"/>
    <cellStyle name="T_Ht-PTq1-03_Song tra-750-tram nen 3" xfId="5173"/>
    <cellStyle name="T_Ht-PTq1-03_Song tra-750-tram nen 3 2" xfId="8200"/>
    <cellStyle name="T_Ht-PTq1-03_Song tra-750-tram nen 3 3" xfId="8053"/>
    <cellStyle name="T_Ht-PTq1-03_Song tra-750-tram nen 3 4" xfId="8805"/>
    <cellStyle name="T_Ht-PTq1-03_Song tra-750-tram nen 3 5" xfId="9361"/>
    <cellStyle name="T_Ht-PTq1-03_Song tra-750-tram nen 3 6" xfId="7052"/>
    <cellStyle name="T_Ht-PTq1-03_Song tra-750-tram nen 3 7" xfId="10131"/>
    <cellStyle name="T_Ht-PTq1-03_Song tra-750-tram nen 3 8" xfId="10665"/>
    <cellStyle name="T_Ht-PTq1-03_Song tra-750-tram nen 3 9" xfId="10726"/>
    <cellStyle name="T_Song tra-750-tram nen" xfId="2779"/>
    <cellStyle name="T_Song tra-750-tram nen 2" xfId="5102"/>
    <cellStyle name="T_Song tra-750-tram nen 3" xfId="5174"/>
    <cellStyle name="T_Song tra-750-tram nen 3 2" xfId="8201"/>
    <cellStyle name="T_Song tra-750-tram nen 3 3" xfId="6766"/>
    <cellStyle name="T_Song tra-750-tram nen 3 4" xfId="9242"/>
    <cellStyle name="T_Song tra-750-tram nen 3 5" xfId="7825"/>
    <cellStyle name="T_Song tra-750-tram nen 3 6" xfId="9412"/>
    <cellStyle name="T_Song tra-750-tram nen 3 7" xfId="10132"/>
    <cellStyle name="T_Song tra-750-tram nen 3 8" xfId="10666"/>
    <cellStyle name="T_Song tra-750-tram nen 3 9" xfId="10515"/>
    <cellStyle name="T_thanh toan tbi TG1+2+T18-dot 1" xfId="4559"/>
    <cellStyle name="T_thanh toan tbi TG1+2+T18-dot 1 2" xfId="5103"/>
    <cellStyle name="T_thanh toan tbi TG1+2+T18-dot 1 3" xfId="5215"/>
    <cellStyle name="T_thanh toan tbi TG1+2+T18-dot 1 3 2" xfId="8233"/>
    <cellStyle name="T_thanh toan tbi TG1+2+T18-dot 1 3 3" xfId="9346"/>
    <cellStyle name="T_thanh toan tbi TG1+2+T18-dot 1 3 4" xfId="9337"/>
    <cellStyle name="T_thanh toan tbi TG1+2+T18-dot 1 3 5" xfId="9417"/>
    <cellStyle name="T_thanh toan tbi TG1+2+T18-dot 1 3 6" xfId="9415"/>
    <cellStyle name="T_thanh toan tbi TG1+2+T18-dot 1 3 7" xfId="10163"/>
    <cellStyle name="T_thanh toan tbi TG1+2+T18-dot 1 3 8" xfId="10695"/>
    <cellStyle name="T_thanh toan tbi TG1+2+T18-dot 1 3 9" xfId="10342"/>
    <cellStyle name="T_Truong day nghe-2009-tram nen(Uni)" xfId="2780"/>
    <cellStyle name="T_Truong day nghe-2009-tram nen(Uni) 2" xfId="5104"/>
    <cellStyle name="T_Truong day nghe-2009-tram nen(Uni) 3" xfId="5175"/>
    <cellStyle name="T_Truong day nghe-2009-tram nen(Uni) 3 2" xfId="8202"/>
    <cellStyle name="T_Truong day nghe-2009-tram nen(Uni) 3 3" xfId="8119"/>
    <cellStyle name="T_Truong day nghe-2009-tram nen(Uni) 3 4" xfId="7362"/>
    <cellStyle name="T_Truong day nghe-2009-tram nen(Uni) 3 5" xfId="9547"/>
    <cellStyle name="T_Truong day nghe-2009-tram nen(Uni) 3 6" xfId="9667"/>
    <cellStyle name="T_Truong day nghe-2009-tram nen(Uni) 3 7" xfId="10133"/>
    <cellStyle name="T_Truong day nghe-2009-tram nen(Uni) 3 8" xfId="10667"/>
    <cellStyle name="T_Truong day nghe-2009-tram nen(Uni) 3 9" xfId="10358"/>
    <cellStyle name="T_xuat tuyen Trang An-DTTKe" xfId="4560"/>
    <cellStyle name="T_xuat tuyen Trang An-DTTKe 2" xfId="5105"/>
    <cellStyle name="T_xuat tuyen Trang An-DTTKe 3" xfId="5216"/>
    <cellStyle name="T_xuat tuyen Trang An-DTTKe 3 2" xfId="8234"/>
    <cellStyle name="T_xuat tuyen Trang An-DTTKe 3 3" xfId="8129"/>
    <cellStyle name="T_xuat tuyen Trang An-DTTKe 3 4" xfId="7826"/>
    <cellStyle name="T_xuat tuyen Trang An-DTTKe 3 5" xfId="8780"/>
    <cellStyle name="T_xuat tuyen Trang An-DTTKe 3 6" xfId="8577"/>
    <cellStyle name="T_xuat tuyen Trang An-DTTKe 3 7" xfId="10164"/>
    <cellStyle name="T_xuat tuyen Trang An-DTTKe 3 8" xfId="10696"/>
    <cellStyle name="T_xuat tuyen Trang An-DTTKe 3 9" xfId="10549"/>
    <cellStyle name="Tan" xfId="2781"/>
    <cellStyle name="Tan 2" xfId="4167"/>
    <cellStyle name="Tan 2 10" xfId="10578"/>
    <cellStyle name="Tan 2 11" xfId="10402"/>
    <cellStyle name="Tan 2 12" xfId="10589"/>
    <cellStyle name="Tan 2 2" xfId="5107"/>
    <cellStyle name="Tan 2 3" xfId="7876"/>
    <cellStyle name="Tan 2 4" xfId="7590"/>
    <cellStyle name="Tan 2 5" xfId="9220"/>
    <cellStyle name="Tan 2 6" xfId="9457"/>
    <cellStyle name="Tan 2 7" xfId="9558"/>
    <cellStyle name="Tan 2 8" xfId="6965"/>
    <cellStyle name="Tan 2 9" xfId="10067"/>
    <cellStyle name="Tan 3" xfId="5106"/>
    <cellStyle name="Tan 4" xfId="5176"/>
    <cellStyle name="Tan 4 2" xfId="8203"/>
    <cellStyle name="Tan 4 3" xfId="6972"/>
    <cellStyle name="Tan 4 4" xfId="7030"/>
    <cellStyle name="Tan 4 5" xfId="7479"/>
    <cellStyle name="Tan 4 6" xfId="7620"/>
    <cellStyle name="Tan 4 7" xfId="10134"/>
    <cellStyle name="Tan 4 8" xfId="10725"/>
    <cellStyle name="Text" xfId="2782"/>
    <cellStyle name="Text 10" xfId="6454"/>
    <cellStyle name="Text 10 10" xfId="10789"/>
    <cellStyle name="Text 10 11" xfId="10900"/>
    <cellStyle name="Text 10 2" xfId="9100"/>
    <cellStyle name="Text 10 3" xfId="9468"/>
    <cellStyle name="Text 10 4" xfId="9559"/>
    <cellStyle name="Text 10 5" xfId="9672"/>
    <cellStyle name="Text 10 6" xfId="9770"/>
    <cellStyle name="Text 10 7" xfId="9873"/>
    <cellStyle name="Text 10 8" xfId="9981"/>
    <cellStyle name="Text 10 9" xfId="10204"/>
    <cellStyle name="Text 11" xfId="6455"/>
    <cellStyle name="Text 11 10" xfId="10790"/>
    <cellStyle name="Text 11 11" xfId="10901"/>
    <cellStyle name="Text 11 2" xfId="9101"/>
    <cellStyle name="Text 11 3" xfId="9469"/>
    <cellStyle name="Text 11 4" xfId="9560"/>
    <cellStyle name="Text 11 5" xfId="9673"/>
    <cellStyle name="Text 11 6" xfId="9771"/>
    <cellStyle name="Text 11 7" xfId="9874"/>
    <cellStyle name="Text 11 8" xfId="9982"/>
    <cellStyle name="Text 11 9" xfId="10205"/>
    <cellStyle name="Text 12" xfId="5177"/>
    <cellStyle name="Text 12 10" xfId="10668"/>
    <cellStyle name="Text 12 11" xfId="10551"/>
    <cellStyle name="Text 12 12" xfId="10622"/>
    <cellStyle name="Text 12 2" xfId="8204"/>
    <cellStyle name="Text 12 3" xfId="9293"/>
    <cellStyle name="Text 12 4" xfId="8120"/>
    <cellStyle name="Text 12 5" xfId="9406"/>
    <cellStyle name="Text 12 6" xfId="8248"/>
    <cellStyle name="Text 12 7" xfId="7145"/>
    <cellStyle name="Text 12 8" xfId="9382"/>
    <cellStyle name="Text 12 9" xfId="10135"/>
    <cellStyle name="Text 13" xfId="5154"/>
    <cellStyle name="Text 13 10" xfId="10649"/>
    <cellStyle name="Text 13 11" xfId="10372"/>
    <cellStyle name="Text 13 12" xfId="10546"/>
    <cellStyle name="Text 13 2" xfId="8181"/>
    <cellStyle name="Text 13 3" xfId="9284"/>
    <cellStyle name="Text 13 4" xfId="9357"/>
    <cellStyle name="Text 13 5" xfId="9332"/>
    <cellStyle name="Text 13 6" xfId="6691"/>
    <cellStyle name="Text 13 7" xfId="9400"/>
    <cellStyle name="Text 13 8" xfId="7338"/>
    <cellStyle name="Text 13 9" xfId="10113"/>
    <cellStyle name="Text 14" xfId="6580"/>
    <cellStyle name="Text 15" xfId="7676"/>
    <cellStyle name="Text 16" xfId="9409"/>
    <cellStyle name="Text 17" xfId="9321"/>
    <cellStyle name="Text 18" xfId="7010"/>
    <cellStyle name="Text 19" xfId="7527"/>
    <cellStyle name="Text 2" xfId="3464"/>
    <cellStyle name="Text 2 10" xfId="7851"/>
    <cellStyle name="Text 2 11" xfId="7886"/>
    <cellStyle name="Text 2 12" xfId="9257"/>
    <cellStyle name="Text 2 13" xfId="6877"/>
    <cellStyle name="Text 2 14" xfId="8244"/>
    <cellStyle name="Text 2 15" xfId="7802"/>
    <cellStyle name="Text 2 16" xfId="10536"/>
    <cellStyle name="Text 2 17" xfId="10451"/>
    <cellStyle name="Text 2 18" xfId="10585"/>
    <cellStyle name="Text 2 2" xfId="3472"/>
    <cellStyle name="Text 2 2 10" xfId="6771"/>
    <cellStyle name="Text 2 2 11" xfId="7447"/>
    <cellStyle name="Text 2 2 12" xfId="10540"/>
    <cellStyle name="Text 2 2 13" xfId="10450"/>
    <cellStyle name="Text 2 2 14" xfId="10586"/>
    <cellStyle name="Text 2 2 2" xfId="6457"/>
    <cellStyle name="Text 2 2 2 10" xfId="10792"/>
    <cellStyle name="Text 2 2 2 11" xfId="10903"/>
    <cellStyle name="Text 2 2 2 2" xfId="9103"/>
    <cellStyle name="Text 2 2 2 3" xfId="9471"/>
    <cellStyle name="Text 2 2 2 4" xfId="9562"/>
    <cellStyle name="Text 2 2 2 5" xfId="9675"/>
    <cellStyle name="Text 2 2 2 6" xfId="9773"/>
    <cellStyle name="Text 2 2 2 7" xfId="9876"/>
    <cellStyle name="Text 2 2 2 8" xfId="9984"/>
    <cellStyle name="Text 2 2 2 9" xfId="10207"/>
    <cellStyle name="Text 2 2 3" xfId="6456"/>
    <cellStyle name="Text 2 2 3 10" xfId="10791"/>
    <cellStyle name="Text 2 2 3 11" xfId="10902"/>
    <cellStyle name="Text 2 2 3 2" xfId="9102"/>
    <cellStyle name="Text 2 2 3 3" xfId="9470"/>
    <cellStyle name="Text 2 2 3 4" xfId="9561"/>
    <cellStyle name="Text 2 2 3 5" xfId="9674"/>
    <cellStyle name="Text 2 2 3 6" xfId="9772"/>
    <cellStyle name="Text 2 2 3 7" xfId="9875"/>
    <cellStyle name="Text 2 2 3 8" xfId="9983"/>
    <cellStyle name="Text 2 2 3 9" xfId="10206"/>
    <cellStyle name="Text 2 2 4" xfId="7796"/>
    <cellStyle name="Text 2 2 5" xfId="7633"/>
    <cellStyle name="Text 2 2 6" xfId="7759"/>
    <cellStyle name="Text 2 2 7" xfId="8357"/>
    <cellStyle name="Text 2 2 8" xfId="7862"/>
    <cellStyle name="Text 2 2 9" xfId="9323"/>
    <cellStyle name="Text 2 3" xfId="5109"/>
    <cellStyle name="Text 2 3 2" xfId="6459"/>
    <cellStyle name="Text 2 3 2 10" xfId="10794"/>
    <cellStyle name="Text 2 3 2 11" xfId="10905"/>
    <cellStyle name="Text 2 3 2 2" xfId="9105"/>
    <cellStyle name="Text 2 3 2 3" xfId="9473"/>
    <cellStyle name="Text 2 3 2 4" xfId="9564"/>
    <cellStyle name="Text 2 3 2 5" xfId="9677"/>
    <cellStyle name="Text 2 3 2 6" xfId="9775"/>
    <cellStyle name="Text 2 3 2 7" xfId="9878"/>
    <cellStyle name="Text 2 3 2 8" xfId="9986"/>
    <cellStyle name="Text 2 3 2 9" xfId="10209"/>
    <cellStyle name="Text 2 3 3" xfId="6458"/>
    <cellStyle name="Text 2 3 3 10" xfId="10793"/>
    <cellStyle name="Text 2 3 3 11" xfId="10904"/>
    <cellStyle name="Text 2 3 3 2" xfId="9104"/>
    <cellStyle name="Text 2 3 3 3" xfId="9472"/>
    <cellStyle name="Text 2 3 3 4" xfId="9563"/>
    <cellStyle name="Text 2 3 3 5" xfId="9676"/>
    <cellStyle name="Text 2 3 3 6" xfId="9774"/>
    <cellStyle name="Text 2 3 3 7" xfId="9877"/>
    <cellStyle name="Text 2 3 3 8" xfId="9985"/>
    <cellStyle name="Text 2 3 3 9" xfId="10208"/>
    <cellStyle name="Text 2 4" xfId="6460"/>
    <cellStyle name="Text 2 4 10" xfId="10795"/>
    <cellStyle name="Text 2 4 11" xfId="10906"/>
    <cellStyle name="Text 2 4 2" xfId="9106"/>
    <cellStyle name="Text 2 4 3" xfId="9474"/>
    <cellStyle name="Text 2 4 4" xfId="9565"/>
    <cellStyle name="Text 2 4 5" xfId="9678"/>
    <cellStyle name="Text 2 4 6" xfId="9776"/>
    <cellStyle name="Text 2 4 7" xfId="9879"/>
    <cellStyle name="Text 2 4 8" xfId="9987"/>
    <cellStyle name="Text 2 4 9" xfId="10210"/>
    <cellStyle name="Text 2 5" xfId="6461"/>
    <cellStyle name="Text 2 5 10" xfId="10796"/>
    <cellStyle name="Text 2 5 11" xfId="10907"/>
    <cellStyle name="Text 2 5 2" xfId="9107"/>
    <cellStyle name="Text 2 5 3" xfId="9475"/>
    <cellStyle name="Text 2 5 4" xfId="9566"/>
    <cellStyle name="Text 2 5 5" xfId="9679"/>
    <cellStyle name="Text 2 5 6" xfId="9777"/>
    <cellStyle name="Text 2 5 7" xfId="9880"/>
    <cellStyle name="Text 2 5 8" xfId="9988"/>
    <cellStyle name="Text 2 5 9" xfId="10211"/>
    <cellStyle name="Text 2 6" xfId="5187"/>
    <cellStyle name="Text 2 6 10" xfId="10676"/>
    <cellStyle name="Text 2 6 11" xfId="10353"/>
    <cellStyle name="Text 2 6 12" xfId="10624"/>
    <cellStyle name="Text 2 6 2" xfId="8214"/>
    <cellStyle name="Text 2 6 3" xfId="9299"/>
    <cellStyle name="Text 2 6 4" xfId="8054"/>
    <cellStyle name="Text 2 6 5" xfId="9407"/>
    <cellStyle name="Text 2 6 6" xfId="6596"/>
    <cellStyle name="Text 2 6 7" xfId="9669"/>
    <cellStyle name="Text 2 6 8" xfId="9388"/>
    <cellStyle name="Text 2 6 9" xfId="10144"/>
    <cellStyle name="Text 2 7" xfId="5151"/>
    <cellStyle name="Text 2 7 10" xfId="10646"/>
    <cellStyle name="Text 2 7 11" xfId="10552"/>
    <cellStyle name="Text 2 7 12" xfId="10307"/>
    <cellStyle name="Text 2 7 2" xfId="8178"/>
    <cellStyle name="Text 2 7 3" xfId="9282"/>
    <cellStyle name="Text 2 7 4" xfId="9358"/>
    <cellStyle name="Text 2 7 5" xfId="9238"/>
    <cellStyle name="Text 2 7 6" xfId="9340"/>
    <cellStyle name="Text 2 7 7" xfId="7439"/>
    <cellStyle name="Text 2 7 8" xfId="7050"/>
    <cellStyle name="Text 2 7 9" xfId="10111"/>
    <cellStyle name="Text 2 8" xfId="7791"/>
    <cellStyle name="Text 2 9" xfId="7634"/>
    <cellStyle name="Text 20" xfId="7039"/>
    <cellStyle name="Text 21" xfId="9663"/>
    <cellStyle name="Text 22" xfId="10507"/>
    <cellStyle name="Text 23" xfId="10753"/>
    <cellStyle name="Text 3" xfId="3475"/>
    <cellStyle name="Text 3 10" xfId="6796"/>
    <cellStyle name="Text 3 11" xfId="8355"/>
    <cellStyle name="Text 3 12" xfId="8252"/>
    <cellStyle name="Text 3 13" xfId="9376"/>
    <cellStyle name="Text 3 14" xfId="6912"/>
    <cellStyle name="Text 3 15" xfId="8035"/>
    <cellStyle name="Text 3 16" xfId="9463"/>
    <cellStyle name="Text 3 17" xfId="10543"/>
    <cellStyle name="Text 3 18" xfId="10449"/>
    <cellStyle name="Text 3 19" xfId="10432"/>
    <cellStyle name="Text 3 2" xfId="5110"/>
    <cellStyle name="Text 3 2 2" xfId="6463"/>
    <cellStyle name="Text 3 2 2 10" xfId="10798"/>
    <cellStyle name="Text 3 2 2 11" xfId="10909"/>
    <cellStyle name="Text 3 2 2 2" xfId="9109"/>
    <cellStyle name="Text 3 2 2 3" xfId="9477"/>
    <cellStyle name="Text 3 2 2 4" xfId="9568"/>
    <cellStyle name="Text 3 2 2 5" xfId="9681"/>
    <cellStyle name="Text 3 2 2 6" xfId="9779"/>
    <cellStyle name="Text 3 2 2 7" xfId="9882"/>
    <cellStyle name="Text 3 2 2 8" xfId="9990"/>
    <cellStyle name="Text 3 2 2 9" xfId="10213"/>
    <cellStyle name="Text 3 2 3" xfId="6462"/>
    <cellStyle name="Text 3 2 3 10" xfId="10797"/>
    <cellStyle name="Text 3 2 3 11" xfId="10908"/>
    <cellStyle name="Text 3 2 3 2" xfId="9108"/>
    <cellStyle name="Text 3 2 3 3" xfId="9476"/>
    <cellStyle name="Text 3 2 3 4" xfId="9567"/>
    <cellStyle name="Text 3 2 3 5" xfId="9680"/>
    <cellStyle name="Text 3 2 3 6" xfId="9778"/>
    <cellStyle name="Text 3 2 3 7" xfId="9881"/>
    <cellStyle name="Text 3 2 3 8" xfId="9989"/>
    <cellStyle name="Text 3 2 3 9" xfId="10212"/>
    <cellStyle name="Text 3 3" xfId="6464"/>
    <cellStyle name="Text 3 3 10" xfId="10214"/>
    <cellStyle name="Text 3 3 11" xfId="10799"/>
    <cellStyle name="Text 3 3 12" xfId="10910"/>
    <cellStyle name="Text 3 3 2" xfId="6465"/>
    <cellStyle name="Text 3 3 2 10" xfId="10800"/>
    <cellStyle name="Text 3 3 2 11" xfId="10911"/>
    <cellStyle name="Text 3 3 2 2" xfId="9111"/>
    <cellStyle name="Text 3 3 2 3" xfId="9479"/>
    <cellStyle name="Text 3 3 2 4" xfId="9570"/>
    <cellStyle name="Text 3 3 2 5" xfId="9683"/>
    <cellStyle name="Text 3 3 2 6" xfId="9781"/>
    <cellStyle name="Text 3 3 2 7" xfId="9884"/>
    <cellStyle name="Text 3 3 2 8" xfId="9992"/>
    <cellStyle name="Text 3 3 2 9" xfId="10215"/>
    <cellStyle name="Text 3 3 3" xfId="9110"/>
    <cellStyle name="Text 3 3 4" xfId="9478"/>
    <cellStyle name="Text 3 3 5" xfId="9569"/>
    <cellStyle name="Text 3 3 6" xfId="9682"/>
    <cellStyle name="Text 3 3 7" xfId="9780"/>
    <cellStyle name="Text 3 3 8" xfId="9883"/>
    <cellStyle name="Text 3 3 9" xfId="9991"/>
    <cellStyle name="Text 3 4" xfId="6466"/>
    <cellStyle name="Text 3 4 10" xfId="10801"/>
    <cellStyle name="Text 3 4 11" xfId="10912"/>
    <cellStyle name="Text 3 4 2" xfId="9112"/>
    <cellStyle name="Text 3 4 3" xfId="9480"/>
    <cellStyle name="Text 3 4 4" xfId="9571"/>
    <cellStyle name="Text 3 4 5" xfId="9684"/>
    <cellStyle name="Text 3 4 6" xfId="9782"/>
    <cellStyle name="Text 3 4 7" xfId="9885"/>
    <cellStyle name="Text 3 4 8" xfId="9993"/>
    <cellStyle name="Text 3 4 9" xfId="10216"/>
    <cellStyle name="Text 3 5" xfId="6467"/>
    <cellStyle name="Text 3 5 10" xfId="10802"/>
    <cellStyle name="Text 3 5 11" xfId="10913"/>
    <cellStyle name="Text 3 5 2" xfId="9113"/>
    <cellStyle name="Text 3 5 3" xfId="9481"/>
    <cellStyle name="Text 3 5 4" xfId="9572"/>
    <cellStyle name="Text 3 5 5" xfId="9685"/>
    <cellStyle name="Text 3 5 6" xfId="9783"/>
    <cellStyle name="Text 3 5 7" xfId="9886"/>
    <cellStyle name="Text 3 5 8" xfId="9994"/>
    <cellStyle name="Text 3 5 9" xfId="10217"/>
    <cellStyle name="Text 3 6" xfId="5217"/>
    <cellStyle name="Text 3 6 10" xfId="10697"/>
    <cellStyle name="Text 3 6 11" xfId="10341"/>
    <cellStyle name="Text 3 6 12" xfId="10627"/>
    <cellStyle name="Text 3 6 2" xfId="8235"/>
    <cellStyle name="Text 3 6 3" xfId="9309"/>
    <cellStyle name="Text 3 6 4" xfId="9345"/>
    <cellStyle name="Text 3 6 5" xfId="9462"/>
    <cellStyle name="Text 3 6 6" xfId="9252"/>
    <cellStyle name="Text 3 6 7" xfId="9410"/>
    <cellStyle name="Text 3 6 8" xfId="9552"/>
    <cellStyle name="Text 3 6 9" xfId="10165"/>
    <cellStyle name="Text 3 7" xfId="6494"/>
    <cellStyle name="Text 3 7 10" xfId="10823"/>
    <cellStyle name="Text 3 7 11" xfId="10934"/>
    <cellStyle name="Text 3 7 12" xfId="10993"/>
    <cellStyle name="Text 3 7 2" xfId="9137"/>
    <cellStyle name="Text 3 7 3" xfId="9501"/>
    <cellStyle name="Text 3 7 4" xfId="9594"/>
    <cellStyle name="Text 3 7 5" xfId="9706"/>
    <cellStyle name="Text 3 7 6" xfId="9803"/>
    <cellStyle name="Text 3 7 7" xfId="9908"/>
    <cellStyle name="Text 3 7 8" xfId="10016"/>
    <cellStyle name="Text 3 7 9" xfId="10237"/>
    <cellStyle name="Text 3 8" xfId="5202"/>
    <cellStyle name="Text 3 8 10" xfId="10684"/>
    <cellStyle name="Text 3 8 11" xfId="10347"/>
    <cellStyle name="Text 3 8 12" xfId="10490"/>
    <cellStyle name="Text 3 8 2" xfId="8222"/>
    <cellStyle name="Text 3 8 3" xfId="9308"/>
    <cellStyle name="Text 3 8 4" xfId="9351"/>
    <cellStyle name="Text 3 8 5" xfId="9247"/>
    <cellStyle name="Text 3 8 6" xfId="8362"/>
    <cellStyle name="Text 3 8 7" xfId="7487"/>
    <cellStyle name="Text 3 8 8" xfId="9768"/>
    <cellStyle name="Text 3 8 9" xfId="10151"/>
    <cellStyle name="Text 3 9" xfId="7799"/>
    <cellStyle name="Text 4" xfId="3476"/>
    <cellStyle name="Text 4 10" xfId="7819"/>
    <cellStyle name="Text 4 11" xfId="7852"/>
    <cellStyle name="Text 4 12" xfId="7291"/>
    <cellStyle name="Text 4 13" xfId="7401"/>
    <cellStyle name="Text 4 14" xfId="7770"/>
    <cellStyle name="Text 4 15" xfId="7116"/>
    <cellStyle name="Text 4 16" xfId="7600"/>
    <cellStyle name="Text 4 17" xfId="10544"/>
    <cellStyle name="Text 4 18" xfId="10748"/>
    <cellStyle name="Text 4 19" xfId="10591"/>
    <cellStyle name="Text 4 2" xfId="5111"/>
    <cellStyle name="Text 4 2 2" xfId="6469"/>
    <cellStyle name="Text 4 2 2 10" xfId="10804"/>
    <cellStyle name="Text 4 2 2 11" xfId="10915"/>
    <cellStyle name="Text 4 2 2 2" xfId="9115"/>
    <cellStyle name="Text 4 2 2 3" xfId="9483"/>
    <cellStyle name="Text 4 2 2 4" xfId="9574"/>
    <cellStyle name="Text 4 2 2 5" xfId="9687"/>
    <cellStyle name="Text 4 2 2 6" xfId="9785"/>
    <cellStyle name="Text 4 2 2 7" xfId="9888"/>
    <cellStyle name="Text 4 2 2 8" xfId="9996"/>
    <cellStyle name="Text 4 2 2 9" xfId="10219"/>
    <cellStyle name="Text 4 2 3" xfId="6468"/>
    <cellStyle name="Text 4 2 3 10" xfId="10803"/>
    <cellStyle name="Text 4 2 3 11" xfId="10914"/>
    <cellStyle name="Text 4 2 3 2" xfId="9114"/>
    <cellStyle name="Text 4 2 3 3" xfId="9482"/>
    <cellStyle name="Text 4 2 3 4" xfId="9573"/>
    <cellStyle name="Text 4 2 3 5" xfId="9686"/>
    <cellStyle name="Text 4 2 3 6" xfId="9784"/>
    <cellStyle name="Text 4 2 3 7" xfId="9887"/>
    <cellStyle name="Text 4 2 3 8" xfId="9995"/>
    <cellStyle name="Text 4 2 3 9" xfId="10218"/>
    <cellStyle name="Text 4 3" xfId="6470"/>
    <cellStyle name="Text 4 3 10" xfId="10220"/>
    <cellStyle name="Text 4 3 11" xfId="10805"/>
    <cellStyle name="Text 4 3 12" xfId="10916"/>
    <cellStyle name="Text 4 3 2" xfId="6471"/>
    <cellStyle name="Text 4 3 2 10" xfId="10806"/>
    <cellStyle name="Text 4 3 2 11" xfId="10917"/>
    <cellStyle name="Text 4 3 2 2" xfId="9117"/>
    <cellStyle name="Text 4 3 2 3" xfId="9485"/>
    <cellStyle name="Text 4 3 2 4" xfId="9576"/>
    <cellStyle name="Text 4 3 2 5" xfId="9689"/>
    <cellStyle name="Text 4 3 2 6" xfId="9787"/>
    <cellStyle name="Text 4 3 2 7" xfId="9890"/>
    <cellStyle name="Text 4 3 2 8" xfId="9998"/>
    <cellStyle name="Text 4 3 2 9" xfId="10221"/>
    <cellStyle name="Text 4 3 3" xfId="9116"/>
    <cellStyle name="Text 4 3 4" xfId="9484"/>
    <cellStyle name="Text 4 3 5" xfId="9575"/>
    <cellStyle name="Text 4 3 6" xfId="9688"/>
    <cellStyle name="Text 4 3 7" xfId="9786"/>
    <cellStyle name="Text 4 3 8" xfId="9889"/>
    <cellStyle name="Text 4 3 9" xfId="9997"/>
    <cellStyle name="Text 4 4" xfId="6472"/>
    <cellStyle name="Text 4 4 10" xfId="10807"/>
    <cellStyle name="Text 4 4 11" xfId="10918"/>
    <cellStyle name="Text 4 4 2" xfId="9118"/>
    <cellStyle name="Text 4 4 3" xfId="9486"/>
    <cellStyle name="Text 4 4 4" xfId="9577"/>
    <cellStyle name="Text 4 4 5" xfId="9690"/>
    <cellStyle name="Text 4 4 6" xfId="9788"/>
    <cellStyle name="Text 4 4 7" xfId="9891"/>
    <cellStyle name="Text 4 4 8" xfId="9999"/>
    <cellStyle name="Text 4 4 9" xfId="10222"/>
    <cellStyle name="Text 4 5" xfId="6473"/>
    <cellStyle name="Text 4 5 10" xfId="10808"/>
    <cellStyle name="Text 4 5 11" xfId="10919"/>
    <cellStyle name="Text 4 5 2" xfId="9119"/>
    <cellStyle name="Text 4 5 3" xfId="9487"/>
    <cellStyle name="Text 4 5 4" xfId="9578"/>
    <cellStyle name="Text 4 5 5" xfId="9691"/>
    <cellStyle name="Text 4 5 6" xfId="9789"/>
    <cellStyle name="Text 4 5 7" xfId="9892"/>
    <cellStyle name="Text 4 5 8" xfId="10000"/>
    <cellStyle name="Text 4 5 9" xfId="10223"/>
    <cellStyle name="Text 4 6" xfId="5218"/>
    <cellStyle name="Text 4 6 10" xfId="10698"/>
    <cellStyle name="Text 4 6 11" xfId="10715"/>
    <cellStyle name="Text 4 6 12" xfId="10491"/>
    <cellStyle name="Text 4 6 2" xfId="8236"/>
    <cellStyle name="Text 4 6 3" xfId="9310"/>
    <cellStyle name="Text 4 6 4" xfId="7624"/>
    <cellStyle name="Text 4 6 5" xfId="7496"/>
    <cellStyle name="Text 4 6 6" xfId="8353"/>
    <cellStyle name="Text 4 6 7" xfId="7203"/>
    <cellStyle name="Text 4 6 8" xfId="7263"/>
    <cellStyle name="Text 4 6 9" xfId="10166"/>
    <cellStyle name="Text 4 7" xfId="6495"/>
    <cellStyle name="Text 4 7 10" xfId="10824"/>
    <cellStyle name="Text 4 7 11" xfId="10935"/>
    <cellStyle name="Text 4 7 12" xfId="10994"/>
    <cellStyle name="Text 4 7 2" xfId="9138"/>
    <cellStyle name="Text 4 7 3" xfId="9502"/>
    <cellStyle name="Text 4 7 4" xfId="9595"/>
    <cellStyle name="Text 4 7 5" xfId="9707"/>
    <cellStyle name="Text 4 7 6" xfId="9804"/>
    <cellStyle name="Text 4 7 7" xfId="9909"/>
    <cellStyle name="Text 4 7 8" xfId="10017"/>
    <cellStyle name="Text 4 7 9" xfId="10238"/>
    <cellStyle name="Text 4 8" xfId="5182"/>
    <cellStyle name="Text 4 8 10" xfId="10672"/>
    <cellStyle name="Text 4 8 11" xfId="10723"/>
    <cellStyle name="Text 4 8 12" xfId="10710"/>
    <cellStyle name="Text 4 8 2" xfId="8209"/>
    <cellStyle name="Text 4 8 3" xfId="9296"/>
    <cellStyle name="Text 4 8 4" xfId="6767"/>
    <cellStyle name="Text 4 8 5" xfId="9244"/>
    <cellStyle name="Text 4 8 6" xfId="8779"/>
    <cellStyle name="Text 4 8 7" xfId="9413"/>
    <cellStyle name="Text 4 8 8" xfId="6738"/>
    <cellStyle name="Text 4 8 9" xfId="10140"/>
    <cellStyle name="Text 4 9" xfId="7800"/>
    <cellStyle name="Text 5" xfId="4168"/>
    <cellStyle name="Text 5 10" xfId="8102"/>
    <cellStyle name="Text 5 11" xfId="6646"/>
    <cellStyle name="Text 5 12" xfId="8139"/>
    <cellStyle name="Text 5 13" xfId="10068"/>
    <cellStyle name="Text 5 14" xfId="10579"/>
    <cellStyle name="Text 5 15" xfId="10527"/>
    <cellStyle name="Text 5 16" xfId="10704"/>
    <cellStyle name="Text 5 2" xfId="5112"/>
    <cellStyle name="Text 5 2 2" xfId="6475"/>
    <cellStyle name="Text 5 2 2 10" xfId="10002"/>
    <cellStyle name="Text 5 2 2 11" xfId="10225"/>
    <cellStyle name="Text 5 2 2 12" xfId="10810"/>
    <cellStyle name="Text 5 2 2 13" xfId="10921"/>
    <cellStyle name="Text 5 2 2 14" xfId="10983"/>
    <cellStyle name="Text 5 2 2 2" xfId="6515"/>
    <cellStyle name="Text 5 2 2 2 10" xfId="10842"/>
    <cellStyle name="Text 5 2 2 2 11" xfId="10954"/>
    <cellStyle name="Text 5 2 2 2 12" xfId="11014"/>
    <cellStyle name="Text 5 2 2 2 2" xfId="9158"/>
    <cellStyle name="Text 5 2 2 2 3" xfId="9520"/>
    <cellStyle name="Text 5 2 2 2 4" xfId="9615"/>
    <cellStyle name="Text 5 2 2 2 5" xfId="9725"/>
    <cellStyle name="Text 5 2 2 2 6" xfId="9822"/>
    <cellStyle name="Text 5 2 2 2 7" xfId="9929"/>
    <cellStyle name="Text 5 2 2 2 8" xfId="10037"/>
    <cellStyle name="Text 5 2 2 2 9" xfId="10256"/>
    <cellStyle name="Text 5 2 2 3" xfId="6526"/>
    <cellStyle name="Text 5 2 2 3 10" xfId="10851"/>
    <cellStyle name="Text 5 2 2 3 11" xfId="10964"/>
    <cellStyle name="Text 5 2 2 3 12" xfId="11025"/>
    <cellStyle name="Text 5 2 2 3 2" xfId="9169"/>
    <cellStyle name="Text 5 2 2 3 3" xfId="9529"/>
    <cellStyle name="Text 5 2 2 3 4" xfId="9626"/>
    <cellStyle name="Text 5 2 2 3 5" xfId="9734"/>
    <cellStyle name="Text 5 2 2 3 6" xfId="9831"/>
    <cellStyle name="Text 5 2 2 3 7" xfId="9940"/>
    <cellStyle name="Text 5 2 2 3 8" xfId="10048"/>
    <cellStyle name="Text 5 2 2 3 9" xfId="10265"/>
    <cellStyle name="Text 5 2 2 4" xfId="9121"/>
    <cellStyle name="Text 5 2 2 5" xfId="9489"/>
    <cellStyle name="Text 5 2 2 6" xfId="9580"/>
    <cellStyle name="Text 5 2 2 7" xfId="9693"/>
    <cellStyle name="Text 5 2 2 8" xfId="9791"/>
    <cellStyle name="Text 5 2 2 9" xfId="9894"/>
    <cellStyle name="Text 5 2 3" xfId="6474"/>
    <cellStyle name="Text 5 2 3 10" xfId="10809"/>
    <cellStyle name="Text 5 2 3 11" xfId="10920"/>
    <cellStyle name="Text 5 2 3 12" xfId="10982"/>
    <cellStyle name="Text 5 2 3 2" xfId="9120"/>
    <cellStyle name="Text 5 2 3 3" xfId="9488"/>
    <cellStyle name="Text 5 2 3 4" xfId="9579"/>
    <cellStyle name="Text 5 2 3 5" xfId="9692"/>
    <cellStyle name="Text 5 2 3 6" xfId="9790"/>
    <cellStyle name="Text 5 2 3 7" xfId="9893"/>
    <cellStyle name="Text 5 2 3 8" xfId="10001"/>
    <cellStyle name="Text 5 2 3 9" xfId="10224"/>
    <cellStyle name="Text 5 2 4" xfId="6514"/>
    <cellStyle name="Text 5 2 4 10" xfId="10841"/>
    <cellStyle name="Text 5 2 4 11" xfId="10953"/>
    <cellStyle name="Text 5 2 4 12" xfId="11013"/>
    <cellStyle name="Text 5 2 4 2" xfId="9157"/>
    <cellStyle name="Text 5 2 4 3" xfId="9519"/>
    <cellStyle name="Text 5 2 4 4" xfId="9614"/>
    <cellStyle name="Text 5 2 4 5" xfId="9724"/>
    <cellStyle name="Text 5 2 4 6" xfId="9821"/>
    <cellStyle name="Text 5 2 4 7" xfId="9928"/>
    <cellStyle name="Text 5 2 4 8" xfId="10036"/>
    <cellStyle name="Text 5 2 4 9" xfId="10255"/>
    <cellStyle name="Text 5 2 5" xfId="6525"/>
    <cellStyle name="Text 5 2 5 10" xfId="10850"/>
    <cellStyle name="Text 5 2 5 11" xfId="10963"/>
    <cellStyle name="Text 5 2 5 12" xfId="11024"/>
    <cellStyle name="Text 5 2 5 2" xfId="9168"/>
    <cellStyle name="Text 5 2 5 3" xfId="9528"/>
    <cellStyle name="Text 5 2 5 4" xfId="9625"/>
    <cellStyle name="Text 5 2 5 5" xfId="9733"/>
    <cellStyle name="Text 5 2 5 6" xfId="9830"/>
    <cellStyle name="Text 5 2 5 7" xfId="9939"/>
    <cellStyle name="Text 5 2 5 8" xfId="10047"/>
    <cellStyle name="Text 5 2 5 9" xfId="10264"/>
    <cellStyle name="Text 5 3" xfId="6476"/>
    <cellStyle name="Text 5 3 10" xfId="10003"/>
    <cellStyle name="Text 5 3 11" xfId="10226"/>
    <cellStyle name="Text 5 3 12" xfId="10811"/>
    <cellStyle name="Text 5 3 13" xfId="10922"/>
    <cellStyle name="Text 5 3 14" xfId="10984"/>
    <cellStyle name="Text 5 3 2" xfId="6516"/>
    <cellStyle name="Text 5 3 2 10" xfId="10843"/>
    <cellStyle name="Text 5 3 2 11" xfId="10955"/>
    <cellStyle name="Text 5 3 2 12" xfId="11015"/>
    <cellStyle name="Text 5 3 2 2" xfId="9159"/>
    <cellStyle name="Text 5 3 2 3" xfId="9521"/>
    <cellStyle name="Text 5 3 2 4" xfId="9616"/>
    <cellStyle name="Text 5 3 2 5" xfId="9726"/>
    <cellStyle name="Text 5 3 2 6" xfId="9823"/>
    <cellStyle name="Text 5 3 2 7" xfId="9930"/>
    <cellStyle name="Text 5 3 2 8" xfId="10038"/>
    <cellStyle name="Text 5 3 2 9" xfId="10257"/>
    <cellStyle name="Text 5 3 3" xfId="6527"/>
    <cellStyle name="Text 5 3 3 10" xfId="10852"/>
    <cellStyle name="Text 5 3 3 11" xfId="10965"/>
    <cellStyle name="Text 5 3 3 12" xfId="11026"/>
    <cellStyle name="Text 5 3 3 2" xfId="9170"/>
    <cellStyle name="Text 5 3 3 3" xfId="9530"/>
    <cellStyle name="Text 5 3 3 4" xfId="9627"/>
    <cellStyle name="Text 5 3 3 5" xfId="9735"/>
    <cellStyle name="Text 5 3 3 6" xfId="9832"/>
    <cellStyle name="Text 5 3 3 7" xfId="9941"/>
    <cellStyle name="Text 5 3 3 8" xfId="10049"/>
    <cellStyle name="Text 5 3 3 9" xfId="10266"/>
    <cellStyle name="Text 5 3 4" xfId="9122"/>
    <cellStyle name="Text 5 3 5" xfId="9490"/>
    <cellStyle name="Text 5 3 6" xfId="9581"/>
    <cellStyle name="Text 5 3 7" xfId="9694"/>
    <cellStyle name="Text 5 3 8" xfId="9792"/>
    <cellStyle name="Text 5 3 9" xfId="9895"/>
    <cellStyle name="Text 5 4" xfId="5219"/>
    <cellStyle name="Text 5 4 10" xfId="10699"/>
    <cellStyle name="Text 5 4 11" xfId="10340"/>
    <cellStyle name="Text 5 4 12" xfId="10628"/>
    <cellStyle name="Text 5 4 2" xfId="8237"/>
    <cellStyle name="Text 5 4 3" xfId="9311"/>
    <cellStyle name="Text 5 4 4" xfId="8128"/>
    <cellStyle name="Text 5 4 5" xfId="9395"/>
    <cellStyle name="Text 5 4 6" xfId="6945"/>
    <cellStyle name="Text 5 4 7" xfId="9234"/>
    <cellStyle name="Text 5 4 8" xfId="6882"/>
    <cellStyle name="Text 5 4 9" xfId="10167"/>
    <cellStyle name="Text 5 5" xfId="6496"/>
    <cellStyle name="Text 5 5 10" xfId="10825"/>
    <cellStyle name="Text 5 5 11" xfId="10936"/>
    <cellStyle name="Text 5 5 12" xfId="10995"/>
    <cellStyle name="Text 5 5 2" xfId="9139"/>
    <cellStyle name="Text 5 5 3" xfId="9503"/>
    <cellStyle name="Text 5 5 4" xfId="9596"/>
    <cellStyle name="Text 5 5 5" xfId="9708"/>
    <cellStyle name="Text 5 5 6" xfId="9805"/>
    <cellStyle name="Text 5 5 7" xfId="9910"/>
    <cellStyle name="Text 5 5 8" xfId="10018"/>
    <cellStyle name="Text 5 5 9" xfId="10239"/>
    <cellStyle name="Text 5 6" xfId="7877"/>
    <cellStyle name="Text 5 7" xfId="6636"/>
    <cellStyle name="Text 5 8" xfId="8085"/>
    <cellStyle name="Text 5 9" xfId="9328"/>
    <cellStyle name="Text 6" xfId="4176"/>
    <cellStyle name="Text 6 10" xfId="6782"/>
    <cellStyle name="Text 6 11" xfId="9744"/>
    <cellStyle name="Text 6 12" xfId="9421"/>
    <cellStyle name="Text 6 13" xfId="10072"/>
    <cellStyle name="Text 6 14" xfId="10583"/>
    <cellStyle name="Text 6 15" xfId="10525"/>
    <cellStyle name="Text 6 16" xfId="10619"/>
    <cellStyle name="Text 6 2" xfId="5113"/>
    <cellStyle name="Text 6 2 2" xfId="6478"/>
    <cellStyle name="Text 6 2 2 10" xfId="10005"/>
    <cellStyle name="Text 6 2 2 11" xfId="10228"/>
    <cellStyle name="Text 6 2 2 12" xfId="10813"/>
    <cellStyle name="Text 6 2 2 13" xfId="10924"/>
    <cellStyle name="Text 6 2 2 14" xfId="10986"/>
    <cellStyle name="Text 6 2 2 2" xfId="6518"/>
    <cellStyle name="Text 6 2 2 2 10" xfId="10845"/>
    <cellStyle name="Text 6 2 2 2 11" xfId="10957"/>
    <cellStyle name="Text 6 2 2 2 12" xfId="11017"/>
    <cellStyle name="Text 6 2 2 2 2" xfId="9161"/>
    <cellStyle name="Text 6 2 2 2 3" xfId="9523"/>
    <cellStyle name="Text 6 2 2 2 4" xfId="9618"/>
    <cellStyle name="Text 6 2 2 2 5" xfId="9728"/>
    <cellStyle name="Text 6 2 2 2 6" xfId="9825"/>
    <cellStyle name="Text 6 2 2 2 7" xfId="9932"/>
    <cellStyle name="Text 6 2 2 2 8" xfId="10040"/>
    <cellStyle name="Text 6 2 2 2 9" xfId="10259"/>
    <cellStyle name="Text 6 2 2 3" xfId="6529"/>
    <cellStyle name="Text 6 2 2 3 10" xfId="10854"/>
    <cellStyle name="Text 6 2 2 3 11" xfId="10967"/>
    <cellStyle name="Text 6 2 2 3 12" xfId="11028"/>
    <cellStyle name="Text 6 2 2 3 2" xfId="9172"/>
    <cellStyle name="Text 6 2 2 3 3" xfId="9532"/>
    <cellStyle name="Text 6 2 2 3 4" xfId="9629"/>
    <cellStyle name="Text 6 2 2 3 5" xfId="9737"/>
    <cellStyle name="Text 6 2 2 3 6" xfId="9834"/>
    <cellStyle name="Text 6 2 2 3 7" xfId="9943"/>
    <cellStyle name="Text 6 2 2 3 8" xfId="10051"/>
    <cellStyle name="Text 6 2 2 3 9" xfId="10268"/>
    <cellStyle name="Text 6 2 2 4" xfId="9124"/>
    <cellStyle name="Text 6 2 2 5" xfId="9492"/>
    <cellStyle name="Text 6 2 2 6" xfId="9583"/>
    <cellStyle name="Text 6 2 2 7" xfId="9696"/>
    <cellStyle name="Text 6 2 2 8" xfId="9794"/>
    <cellStyle name="Text 6 2 2 9" xfId="9897"/>
    <cellStyle name="Text 6 2 3" xfId="6477"/>
    <cellStyle name="Text 6 2 3 10" xfId="10812"/>
    <cellStyle name="Text 6 2 3 11" xfId="10923"/>
    <cellStyle name="Text 6 2 3 12" xfId="10985"/>
    <cellStyle name="Text 6 2 3 2" xfId="9123"/>
    <cellStyle name="Text 6 2 3 3" xfId="9491"/>
    <cellStyle name="Text 6 2 3 4" xfId="9582"/>
    <cellStyle name="Text 6 2 3 5" xfId="9695"/>
    <cellStyle name="Text 6 2 3 6" xfId="9793"/>
    <cellStyle name="Text 6 2 3 7" xfId="9896"/>
    <cellStyle name="Text 6 2 3 8" xfId="10004"/>
    <cellStyle name="Text 6 2 3 9" xfId="10227"/>
    <cellStyle name="Text 6 2 4" xfId="6517"/>
    <cellStyle name="Text 6 2 4 10" xfId="10844"/>
    <cellStyle name="Text 6 2 4 11" xfId="10956"/>
    <cellStyle name="Text 6 2 4 12" xfId="11016"/>
    <cellStyle name="Text 6 2 4 2" xfId="9160"/>
    <cellStyle name="Text 6 2 4 3" xfId="9522"/>
    <cellStyle name="Text 6 2 4 4" xfId="9617"/>
    <cellStyle name="Text 6 2 4 5" xfId="9727"/>
    <cellStyle name="Text 6 2 4 6" xfId="9824"/>
    <cellStyle name="Text 6 2 4 7" xfId="9931"/>
    <cellStyle name="Text 6 2 4 8" xfId="10039"/>
    <cellStyle name="Text 6 2 4 9" xfId="10258"/>
    <cellStyle name="Text 6 2 5" xfId="6528"/>
    <cellStyle name="Text 6 2 5 10" xfId="10853"/>
    <cellStyle name="Text 6 2 5 11" xfId="10966"/>
    <cellStyle name="Text 6 2 5 12" xfId="11027"/>
    <cellStyle name="Text 6 2 5 2" xfId="9171"/>
    <cellStyle name="Text 6 2 5 3" xfId="9531"/>
    <cellStyle name="Text 6 2 5 4" xfId="9628"/>
    <cellStyle name="Text 6 2 5 5" xfId="9736"/>
    <cellStyle name="Text 6 2 5 6" xfId="9833"/>
    <cellStyle name="Text 6 2 5 7" xfId="9942"/>
    <cellStyle name="Text 6 2 5 8" xfId="10050"/>
    <cellStyle name="Text 6 2 5 9" xfId="10267"/>
    <cellStyle name="Text 6 3" xfId="6479"/>
    <cellStyle name="Text 6 3 10" xfId="10006"/>
    <cellStyle name="Text 6 3 11" xfId="10229"/>
    <cellStyle name="Text 6 3 12" xfId="10814"/>
    <cellStyle name="Text 6 3 13" xfId="10925"/>
    <cellStyle name="Text 6 3 14" xfId="10987"/>
    <cellStyle name="Text 6 3 2" xfId="6519"/>
    <cellStyle name="Text 6 3 2 10" xfId="10846"/>
    <cellStyle name="Text 6 3 2 11" xfId="10958"/>
    <cellStyle name="Text 6 3 2 12" xfId="11018"/>
    <cellStyle name="Text 6 3 2 2" xfId="9162"/>
    <cellStyle name="Text 6 3 2 3" xfId="9524"/>
    <cellStyle name="Text 6 3 2 4" xfId="9619"/>
    <cellStyle name="Text 6 3 2 5" xfId="9729"/>
    <cellStyle name="Text 6 3 2 6" xfId="9826"/>
    <cellStyle name="Text 6 3 2 7" xfId="9933"/>
    <cellStyle name="Text 6 3 2 8" xfId="10041"/>
    <cellStyle name="Text 6 3 2 9" xfId="10260"/>
    <cellStyle name="Text 6 3 3" xfId="6530"/>
    <cellStyle name="Text 6 3 3 10" xfId="10855"/>
    <cellStyle name="Text 6 3 3 11" xfId="10968"/>
    <cellStyle name="Text 6 3 3 12" xfId="11029"/>
    <cellStyle name="Text 6 3 3 2" xfId="9173"/>
    <cellStyle name="Text 6 3 3 3" xfId="9533"/>
    <cellStyle name="Text 6 3 3 4" xfId="9630"/>
    <cellStyle name="Text 6 3 3 5" xfId="9738"/>
    <cellStyle name="Text 6 3 3 6" xfId="9835"/>
    <cellStyle name="Text 6 3 3 7" xfId="9944"/>
    <cellStyle name="Text 6 3 3 8" xfId="10052"/>
    <cellStyle name="Text 6 3 3 9" xfId="10269"/>
    <cellStyle name="Text 6 3 4" xfId="9125"/>
    <cellStyle name="Text 6 3 5" xfId="9493"/>
    <cellStyle name="Text 6 3 6" xfId="9584"/>
    <cellStyle name="Text 6 3 7" xfId="9697"/>
    <cellStyle name="Text 6 3 8" xfId="9795"/>
    <cellStyle name="Text 6 3 9" xfId="9898"/>
    <cellStyle name="Text 6 4" xfId="5220"/>
    <cellStyle name="Text 6 4 10" xfId="10700"/>
    <cellStyle name="Text 6 4 11" xfId="10714"/>
    <cellStyle name="Text 6 4 12" xfId="10492"/>
    <cellStyle name="Text 6 4 2" xfId="8238"/>
    <cellStyle name="Text 6 4 3" xfId="9312"/>
    <cellStyle name="Text 6 4 4" xfId="7835"/>
    <cellStyle name="Text 6 4 5" xfId="7837"/>
    <cellStyle name="Text 6 4 6" xfId="6979"/>
    <cellStyle name="Text 6 4 7" xfId="9258"/>
    <cellStyle name="Text 6 4 8" xfId="6690"/>
    <cellStyle name="Text 6 4 9" xfId="10168"/>
    <cellStyle name="Text 6 5" xfId="6497"/>
    <cellStyle name="Text 6 5 10" xfId="10826"/>
    <cellStyle name="Text 6 5 11" xfId="10937"/>
    <cellStyle name="Text 6 5 12" xfId="10996"/>
    <cellStyle name="Text 6 5 2" xfId="9140"/>
    <cellStyle name="Text 6 5 3" xfId="9504"/>
    <cellStyle name="Text 6 5 4" xfId="9597"/>
    <cellStyle name="Text 6 5 5" xfId="9709"/>
    <cellStyle name="Text 6 5 6" xfId="9806"/>
    <cellStyle name="Text 6 5 7" xfId="9911"/>
    <cellStyle name="Text 6 5 8" xfId="10019"/>
    <cellStyle name="Text 6 5 9" xfId="10240"/>
    <cellStyle name="Text 6 6" xfId="7882"/>
    <cellStyle name="Text 6 7" xfId="6634"/>
    <cellStyle name="Text 6 8" xfId="8243"/>
    <cellStyle name="Text 6 9" xfId="8142"/>
    <cellStyle name="Text 7" xfId="4160"/>
    <cellStyle name="Text 7 10" xfId="7065"/>
    <cellStyle name="Text 7 11" xfId="7237"/>
    <cellStyle name="Text 7 12" xfId="7071"/>
    <cellStyle name="Text 7 13" xfId="10061"/>
    <cellStyle name="Text 7 14" xfId="10572"/>
    <cellStyle name="Text 7 15" xfId="10405"/>
    <cellStyle name="Text 7 16" xfId="10588"/>
    <cellStyle name="Text 7 2" xfId="5114"/>
    <cellStyle name="Text 7 2 2" xfId="6481"/>
    <cellStyle name="Text 7 2 2 10" xfId="10008"/>
    <cellStyle name="Text 7 2 2 11" xfId="10231"/>
    <cellStyle name="Text 7 2 2 12" xfId="10816"/>
    <cellStyle name="Text 7 2 2 13" xfId="10927"/>
    <cellStyle name="Text 7 2 2 14" xfId="10989"/>
    <cellStyle name="Text 7 2 2 2" xfId="6521"/>
    <cellStyle name="Text 7 2 2 2 10" xfId="10848"/>
    <cellStyle name="Text 7 2 2 2 11" xfId="10960"/>
    <cellStyle name="Text 7 2 2 2 12" xfId="11020"/>
    <cellStyle name="Text 7 2 2 2 2" xfId="9164"/>
    <cellStyle name="Text 7 2 2 2 3" xfId="9526"/>
    <cellStyle name="Text 7 2 2 2 4" xfId="9621"/>
    <cellStyle name="Text 7 2 2 2 5" xfId="9731"/>
    <cellStyle name="Text 7 2 2 2 6" xfId="9828"/>
    <cellStyle name="Text 7 2 2 2 7" xfId="9935"/>
    <cellStyle name="Text 7 2 2 2 8" xfId="10043"/>
    <cellStyle name="Text 7 2 2 2 9" xfId="10262"/>
    <cellStyle name="Text 7 2 2 3" xfId="6532"/>
    <cellStyle name="Text 7 2 2 3 10" xfId="10857"/>
    <cellStyle name="Text 7 2 2 3 11" xfId="10970"/>
    <cellStyle name="Text 7 2 2 3 12" xfId="11031"/>
    <cellStyle name="Text 7 2 2 3 2" xfId="9175"/>
    <cellStyle name="Text 7 2 2 3 3" xfId="9535"/>
    <cellStyle name="Text 7 2 2 3 4" xfId="9632"/>
    <cellStyle name="Text 7 2 2 3 5" xfId="9740"/>
    <cellStyle name="Text 7 2 2 3 6" xfId="9837"/>
    <cellStyle name="Text 7 2 2 3 7" xfId="9946"/>
    <cellStyle name="Text 7 2 2 3 8" xfId="10054"/>
    <cellStyle name="Text 7 2 2 3 9" xfId="10271"/>
    <cellStyle name="Text 7 2 2 4" xfId="9127"/>
    <cellStyle name="Text 7 2 2 5" xfId="9495"/>
    <cellStyle name="Text 7 2 2 6" xfId="9586"/>
    <cellStyle name="Text 7 2 2 7" xfId="9699"/>
    <cellStyle name="Text 7 2 2 8" xfId="9797"/>
    <cellStyle name="Text 7 2 2 9" xfId="9900"/>
    <cellStyle name="Text 7 2 3" xfId="6480"/>
    <cellStyle name="Text 7 2 3 10" xfId="10815"/>
    <cellStyle name="Text 7 2 3 11" xfId="10926"/>
    <cellStyle name="Text 7 2 3 12" xfId="10988"/>
    <cellStyle name="Text 7 2 3 2" xfId="9126"/>
    <cellStyle name="Text 7 2 3 3" xfId="9494"/>
    <cellStyle name="Text 7 2 3 4" xfId="9585"/>
    <cellStyle name="Text 7 2 3 5" xfId="9698"/>
    <cellStyle name="Text 7 2 3 6" xfId="9796"/>
    <cellStyle name="Text 7 2 3 7" xfId="9899"/>
    <cellStyle name="Text 7 2 3 8" xfId="10007"/>
    <cellStyle name="Text 7 2 3 9" xfId="10230"/>
    <cellStyle name="Text 7 2 4" xfId="6520"/>
    <cellStyle name="Text 7 2 4 10" xfId="10847"/>
    <cellStyle name="Text 7 2 4 11" xfId="10959"/>
    <cellStyle name="Text 7 2 4 12" xfId="11019"/>
    <cellStyle name="Text 7 2 4 2" xfId="9163"/>
    <cellStyle name="Text 7 2 4 3" xfId="9525"/>
    <cellStyle name="Text 7 2 4 4" xfId="9620"/>
    <cellStyle name="Text 7 2 4 5" xfId="9730"/>
    <cellStyle name="Text 7 2 4 6" xfId="9827"/>
    <cellStyle name="Text 7 2 4 7" xfId="9934"/>
    <cellStyle name="Text 7 2 4 8" xfId="10042"/>
    <cellStyle name="Text 7 2 4 9" xfId="10261"/>
    <cellStyle name="Text 7 2 5" xfId="6531"/>
    <cellStyle name="Text 7 2 5 10" xfId="10856"/>
    <cellStyle name="Text 7 2 5 11" xfId="10969"/>
    <cellStyle name="Text 7 2 5 12" xfId="11030"/>
    <cellStyle name="Text 7 2 5 2" xfId="9174"/>
    <cellStyle name="Text 7 2 5 3" xfId="9534"/>
    <cellStyle name="Text 7 2 5 4" xfId="9631"/>
    <cellStyle name="Text 7 2 5 5" xfId="9739"/>
    <cellStyle name="Text 7 2 5 6" xfId="9836"/>
    <cellStyle name="Text 7 2 5 7" xfId="9945"/>
    <cellStyle name="Text 7 2 5 8" xfId="10053"/>
    <cellStyle name="Text 7 2 5 9" xfId="10270"/>
    <cellStyle name="Text 7 3" xfId="6482"/>
    <cellStyle name="Text 7 3 10" xfId="10009"/>
    <cellStyle name="Text 7 3 11" xfId="10232"/>
    <cellStyle name="Text 7 3 12" xfId="10817"/>
    <cellStyle name="Text 7 3 13" xfId="10928"/>
    <cellStyle name="Text 7 3 14" xfId="10990"/>
    <cellStyle name="Text 7 3 2" xfId="6522"/>
    <cellStyle name="Text 7 3 2 10" xfId="10849"/>
    <cellStyle name="Text 7 3 2 11" xfId="10961"/>
    <cellStyle name="Text 7 3 2 12" xfId="11021"/>
    <cellStyle name="Text 7 3 2 2" xfId="9165"/>
    <cellStyle name="Text 7 3 2 3" xfId="9527"/>
    <cellStyle name="Text 7 3 2 4" xfId="9622"/>
    <cellStyle name="Text 7 3 2 5" xfId="9732"/>
    <cellStyle name="Text 7 3 2 6" xfId="9829"/>
    <cellStyle name="Text 7 3 2 7" xfId="9936"/>
    <cellStyle name="Text 7 3 2 8" xfId="10044"/>
    <cellStyle name="Text 7 3 2 9" xfId="10263"/>
    <cellStyle name="Text 7 3 3" xfId="6533"/>
    <cellStyle name="Text 7 3 3 10" xfId="10858"/>
    <cellStyle name="Text 7 3 3 11" xfId="10971"/>
    <cellStyle name="Text 7 3 3 12" xfId="11032"/>
    <cellStyle name="Text 7 3 3 2" xfId="9176"/>
    <cellStyle name="Text 7 3 3 3" xfId="9536"/>
    <cellStyle name="Text 7 3 3 4" xfId="9633"/>
    <cellStyle name="Text 7 3 3 5" xfId="9741"/>
    <cellStyle name="Text 7 3 3 6" xfId="9838"/>
    <cellStyle name="Text 7 3 3 7" xfId="9947"/>
    <cellStyle name="Text 7 3 3 8" xfId="10055"/>
    <cellStyle name="Text 7 3 3 9" xfId="10272"/>
    <cellStyle name="Text 7 3 4" xfId="9128"/>
    <cellStyle name="Text 7 3 5" xfId="9496"/>
    <cellStyle name="Text 7 3 6" xfId="9587"/>
    <cellStyle name="Text 7 3 7" xfId="9700"/>
    <cellStyle name="Text 7 3 8" xfId="9798"/>
    <cellStyle name="Text 7 3 9" xfId="9901"/>
    <cellStyle name="Text 7 4" xfId="5221"/>
    <cellStyle name="Text 7 4 10" xfId="10701"/>
    <cellStyle name="Text 7 4 11" xfId="10339"/>
    <cellStyle name="Text 7 4 12" xfId="10629"/>
    <cellStyle name="Text 7 4 2" xfId="8239"/>
    <cellStyle name="Text 7 4 3" xfId="9313"/>
    <cellStyle name="Text 7 4 4" xfId="8056"/>
    <cellStyle name="Text 7 4 5" xfId="8135"/>
    <cellStyle name="Text 7 4 6" xfId="7836"/>
    <cellStyle name="Text 7 4 7" xfId="7858"/>
    <cellStyle name="Text 7 4 8" xfId="9414"/>
    <cellStyle name="Text 7 4 9" xfId="10169"/>
    <cellStyle name="Text 7 5" xfId="6498"/>
    <cellStyle name="Text 7 5 10" xfId="10827"/>
    <cellStyle name="Text 7 5 11" xfId="10938"/>
    <cellStyle name="Text 7 5 12" xfId="10997"/>
    <cellStyle name="Text 7 5 2" xfId="9141"/>
    <cellStyle name="Text 7 5 3" xfId="9505"/>
    <cellStyle name="Text 7 5 4" xfId="9598"/>
    <cellStyle name="Text 7 5 5" xfId="9710"/>
    <cellStyle name="Text 7 5 6" xfId="9807"/>
    <cellStyle name="Text 7 5 7" xfId="9912"/>
    <cellStyle name="Text 7 5 8" xfId="10020"/>
    <cellStyle name="Text 7 5 9" xfId="10241"/>
    <cellStyle name="Text 7 6" xfId="7870"/>
    <cellStyle name="Text 7 7" xfId="7809"/>
    <cellStyle name="Text 7 8" xfId="9380"/>
    <cellStyle name="Text 7 9" xfId="8144"/>
    <cellStyle name="Text 8" xfId="3470"/>
    <cellStyle name="Text 8 10" xfId="7861"/>
    <cellStyle name="Text 8 11" xfId="6614"/>
    <cellStyle name="Text 8 12" xfId="10538"/>
    <cellStyle name="Text 8 13" xfId="10750"/>
    <cellStyle name="Text 8 14" xfId="10648"/>
    <cellStyle name="Text 8 2" xfId="6484"/>
    <cellStyle name="Text 8 2 10" xfId="10819"/>
    <cellStyle name="Text 8 2 11" xfId="10930"/>
    <cellStyle name="Text 8 2 2" xfId="9130"/>
    <cellStyle name="Text 8 2 3" xfId="9498"/>
    <cellStyle name="Text 8 2 4" xfId="9589"/>
    <cellStyle name="Text 8 2 5" xfId="9702"/>
    <cellStyle name="Text 8 2 6" xfId="9800"/>
    <cellStyle name="Text 8 2 7" xfId="9903"/>
    <cellStyle name="Text 8 2 8" xfId="10011"/>
    <cellStyle name="Text 8 2 9" xfId="10234"/>
    <cellStyle name="Text 8 3" xfId="6483"/>
    <cellStyle name="Text 8 3 10" xfId="10818"/>
    <cellStyle name="Text 8 3 11" xfId="10929"/>
    <cellStyle name="Text 8 3 2" xfId="9129"/>
    <cellStyle name="Text 8 3 3" xfId="9497"/>
    <cellStyle name="Text 8 3 4" xfId="9588"/>
    <cellStyle name="Text 8 3 5" xfId="9701"/>
    <cellStyle name="Text 8 3 6" xfId="9799"/>
    <cellStyle name="Text 8 3 7" xfId="9902"/>
    <cellStyle name="Text 8 3 8" xfId="10010"/>
    <cellStyle name="Text 8 3 9" xfId="10233"/>
    <cellStyle name="Text 8 4" xfId="7794"/>
    <cellStyle name="Text 8 5" xfId="7820"/>
    <cellStyle name="Text 8 6" xfId="7339"/>
    <cellStyle name="Text 8 7" xfId="8354"/>
    <cellStyle name="Text 8 8" xfId="8358"/>
    <cellStyle name="Text 8 9" xfId="9705"/>
    <cellStyle name="Text 9" xfId="5108"/>
    <cellStyle name="Text 9 2" xfId="6486"/>
    <cellStyle name="Text 9 2 10" xfId="10821"/>
    <cellStyle name="Text 9 2 11" xfId="10932"/>
    <cellStyle name="Text 9 2 2" xfId="9132"/>
    <cellStyle name="Text 9 2 3" xfId="9500"/>
    <cellStyle name="Text 9 2 4" xfId="9591"/>
    <cellStyle name="Text 9 2 5" xfId="9704"/>
    <cellStyle name="Text 9 2 6" xfId="9802"/>
    <cellStyle name="Text 9 2 7" xfId="9905"/>
    <cellStyle name="Text 9 2 8" xfId="10013"/>
    <cellStyle name="Text 9 2 9" xfId="10236"/>
    <cellStyle name="Text 9 3" xfId="6485"/>
    <cellStyle name="Text 9 3 10" xfId="10820"/>
    <cellStyle name="Text 9 3 11" xfId="10931"/>
    <cellStyle name="Text 9 3 2" xfId="9131"/>
    <cellStyle name="Text 9 3 3" xfId="9499"/>
    <cellStyle name="Text 9 3 4" xfId="9590"/>
    <cellStyle name="Text 9 3 5" xfId="9703"/>
    <cellStyle name="Text 9 3 6" xfId="9801"/>
    <cellStyle name="Text 9 3 7" xfId="9904"/>
    <cellStyle name="Text 9 3 8" xfId="10012"/>
    <cellStyle name="Text 9 3 9" xfId="10235"/>
    <cellStyle name="th" xfId="2783"/>
    <cellStyle name="th 2" xfId="4169"/>
    <cellStyle name="th 2 10" xfId="10580"/>
    <cellStyle name="th 2 11" xfId="10401"/>
    <cellStyle name="th 2 12" xfId="10618"/>
    <cellStyle name="th 2 2" xfId="5116"/>
    <cellStyle name="th 2 3" xfId="7878"/>
    <cellStyle name="th 2 4" xfId="7589"/>
    <cellStyle name="th 2 5" xfId="8143"/>
    <cellStyle name="th 2 6" xfId="9396"/>
    <cellStyle name="th 2 7" xfId="7769"/>
    <cellStyle name="th 2 8" xfId="7013"/>
    <cellStyle name="th 2 9" xfId="10069"/>
    <cellStyle name="th 3" xfId="5115"/>
    <cellStyle name="th 4" xfId="5178"/>
    <cellStyle name="th 4 2" xfId="8205"/>
    <cellStyle name="th 4 3" xfId="7623"/>
    <cellStyle name="th 4 4" xfId="9243"/>
    <cellStyle name="th 4 5" xfId="6692"/>
    <cellStyle name="th 4 6" xfId="9398"/>
    <cellStyle name="th 4 7" xfId="10136"/>
    <cellStyle name="th 4 8" xfId="10669"/>
    <cellStyle name="th 4 9" xfId="10357"/>
    <cellStyle name="þ_x001d_ð¤_x000c_¯þ_x0014__x000d_¨þU_x0001_À_x0004_ _x0015__x000f__x0001__x0001_" xfId="4561"/>
    <cellStyle name="þ_x001d_ð¤_x000c_¯þ_x0014__x000d_¨þU_x0001_À_x0004_ _x0015__x000f__x0001__x0001_ 2" xfId="5117"/>
    <cellStyle name="þ_x001d_ð·_x000c_æþ'_x000d_ßþU_x0001_Ø_x0005_ü_x0014__x0007__x0001__x0001_" xfId="4562"/>
    <cellStyle name="þ_x001d_ð·_x000c_æþ'_x000d_ßþU_x0001_Ø_x0005_ü_x0014__x0007__x0001__x0001_ 2" xfId="5118"/>
    <cellStyle name="þ_x001d_ð‡_x000c_éþ÷_x000c_âþU_x0001_î_x000f_h_x0018__x0007__x0001__x0001_" xfId="2784"/>
    <cellStyle name="þ_x001d_ð‡_x000c_éþ÷_x000c_âþU_x0001_î_x000f_h_x0018__x0007__x0001__x0001_?_x0002_ÿÿÿÿÿÿÿÿÿÿÿÿÿÿÿ¯?(_x0002__x001d__x001a_ ???Ê(ÿÿÿÿ????_x0006__x0014_??????????????Í!Ë??????????           ?????           ?????????_x000d_/x /l 1024 128_x000d_INDOWS\COMMAND;C:\WINDOWS\COMMAND;C:\D2;c:windows;c:\nc_x000d_??????????????????????????????????????????????" xfId="2785"/>
    <cellStyle name="þ_x001d_ð‡_x000c_éþ÷_x000c_âþU_x0001_î_x000f_h_x0018__x0007__x0001__x0001_?_x0002_ÿÿÿÿÿÿÿÿÿÿÿÿÿÿÿ¯?(_x0002__x001d__x001a_ ???Ê(ÿÿÿÿ????_x0006__x0014_??????????????Í!Ë??????????           ?????           ?????????_x000d_/x /l 1024 128_x000d_INDOWS\COMMAND;C:\WINDOWS\COMMAND;C:\D2;c:windows;c:\nc_x000d_?????????????????????????????????????????????? 2" xfId="3465"/>
    <cellStyle name="þ_x001d_ðÇ%Uý—&amp;Hý9_x0008_Ÿ s_x000a__x0007__x0001__x0001_" xfId="5222"/>
    <cellStyle name="þ_x001d_ðÇ%Uý—&amp;Hý9_x0008_Ÿ_x0009_s_x000a__x0007__x0001__x0001_" xfId="4563"/>
    <cellStyle name="þ_x001d_ðÇ%Uý—&amp;Hý9_x0008_Ÿ_x0009_s_x000a__x0007__x0001__x0001_ 2" xfId="5119"/>
    <cellStyle name="Total 2" xfId="4170"/>
    <cellStyle name="Total 2 10" xfId="10301"/>
    <cellStyle name="Total 2 2" xfId="5121"/>
    <cellStyle name="Total 2 2 2" xfId="6487"/>
    <cellStyle name="Total 2 2 2 2" xfId="9133"/>
    <cellStyle name="Total 2 2 2 3" xfId="9592"/>
    <cellStyle name="Total 2 2 2 4" xfId="9906"/>
    <cellStyle name="Total 2 2 2 5" xfId="10014"/>
    <cellStyle name="Total 2 2 2 6" xfId="10933"/>
    <cellStyle name="Total 2 2 2 7" xfId="10991"/>
    <cellStyle name="Total 2 2 3" xfId="6523"/>
    <cellStyle name="Total 2 2 3 2" xfId="9166"/>
    <cellStyle name="Total 2 2 3 3" xfId="9623"/>
    <cellStyle name="Total 2 2 3 4" xfId="9937"/>
    <cellStyle name="Total 2 2 3 5" xfId="10045"/>
    <cellStyle name="Total 2 2 3 6" xfId="10962"/>
    <cellStyle name="Total 2 2 3 7" xfId="11022"/>
    <cellStyle name="Total 2 2 4" xfId="6534"/>
    <cellStyle name="Total 2 2 4 2" xfId="9634"/>
    <cellStyle name="Total 2 2 4 3" xfId="9948"/>
    <cellStyle name="Total 2 2 4 4" xfId="10056"/>
    <cellStyle name="Total 2 2 4 5" xfId="10972"/>
    <cellStyle name="Total 2 2 4 6" xfId="11033"/>
    <cellStyle name="Total 2 3" xfId="5223"/>
    <cellStyle name="Total 2 3 2" xfId="8240"/>
    <cellStyle name="Total 2 3 3" xfId="8130"/>
    <cellStyle name="Total 2 3 4" xfId="7767"/>
    <cellStyle name="Total 2 3 5" xfId="9189"/>
    <cellStyle name="Total 2 3 6" xfId="10548"/>
    <cellStyle name="Total 2 3 7" xfId="10311"/>
    <cellStyle name="Total 2 4" xfId="6499"/>
    <cellStyle name="Total 2 4 2" xfId="9142"/>
    <cellStyle name="Total 2 4 3" xfId="9599"/>
    <cellStyle name="Total 2 4 4" xfId="9913"/>
    <cellStyle name="Total 2 4 5" xfId="10021"/>
    <cellStyle name="Total 2 4 6" xfId="10939"/>
    <cellStyle name="Total 2 4 7" xfId="10998"/>
    <cellStyle name="Total 2 5" xfId="5196"/>
    <cellStyle name="Total 2 5 2" xfId="8055"/>
    <cellStyle name="Total 2 5 3" xfId="8090"/>
    <cellStyle name="Total 2 5 4" xfId="6588"/>
    <cellStyle name="Total 2 5 5" xfId="10514"/>
    <cellStyle name="Total 2 5 6" xfId="10446"/>
    <cellStyle name="Total 2 6" xfId="9379"/>
    <cellStyle name="Total 2 7" xfId="8051"/>
    <cellStyle name="Total 2 8" xfId="7103"/>
    <cellStyle name="Total 2 9" xfId="10526"/>
    <cellStyle name="Total 3" xfId="4564"/>
    <cellStyle name="Total 3 2" xfId="5122"/>
    <cellStyle name="Total 3 2 2" xfId="6488"/>
    <cellStyle name="Total 3 2 2 2" xfId="9134"/>
    <cellStyle name="Total 3 2 2 3" xfId="9593"/>
    <cellStyle name="Total 3 2 2 4" xfId="9907"/>
    <cellStyle name="Total 3 2 2 5" xfId="10015"/>
    <cellStyle name="Total 3 2 2 6" xfId="10992"/>
    <cellStyle name="Total 3 2 3" xfId="6524"/>
    <cellStyle name="Total 3 2 3 2" xfId="9167"/>
    <cellStyle name="Total 3 2 3 3" xfId="9624"/>
    <cellStyle name="Total 3 2 3 4" xfId="9938"/>
    <cellStyle name="Total 3 2 3 5" xfId="10046"/>
    <cellStyle name="Total 3 2 3 6" xfId="11023"/>
    <cellStyle name="Total 3 2 4" xfId="6535"/>
    <cellStyle name="Total 3 2 4 2" xfId="9635"/>
    <cellStyle name="Total 3 2 4 3" xfId="9949"/>
    <cellStyle name="Total 3 2 4 4" xfId="10057"/>
    <cellStyle name="Total 3 2 4 5" xfId="11034"/>
    <cellStyle name="Total 3 3" xfId="5224"/>
    <cellStyle name="Total 3 3 2" xfId="8241"/>
    <cellStyle name="Total 3 3 3" xfId="8568"/>
    <cellStyle name="Total 3 3 4" xfId="7622"/>
    <cellStyle name="Total 3 3 5" xfId="6833"/>
    <cellStyle name="Total 3 3 6" xfId="10312"/>
    <cellStyle name="Total 3 4" xfId="6500"/>
    <cellStyle name="Total 3 4 2" xfId="9143"/>
    <cellStyle name="Total 3 4 3" xfId="9600"/>
    <cellStyle name="Total 3 4 4" xfId="9914"/>
    <cellStyle name="Total 3 4 5" xfId="10022"/>
    <cellStyle name="Total 3 4 6" xfId="10999"/>
    <cellStyle name="Total 3 5" xfId="5203"/>
    <cellStyle name="Total 3 5 2" xfId="6978"/>
    <cellStyle name="Total 3 5 3" xfId="6856"/>
    <cellStyle name="Total 3 5 4" xfId="8151"/>
    <cellStyle name="Total 3 5 5" xfId="10712"/>
    <cellStyle name="Total 3 6" xfId="8038"/>
    <cellStyle name="Total 3 7" xfId="9555"/>
    <cellStyle name="Total 3 8" xfId="9381"/>
    <cellStyle name="Total 3 9" xfId="10590"/>
    <cellStyle name="Total 4" xfId="5120"/>
    <cellStyle name="Total 5" xfId="9325"/>
    <cellStyle name="Total 6" xfId="9541"/>
    <cellStyle name="Total 7" xfId="10474"/>
    <cellStyle name="Total 8" xfId="2786"/>
    <cellStyle name="Valuta (0)_CALPREZZ" xfId="4565"/>
    <cellStyle name="Valuta_ PESO ELETTR." xfId="4566"/>
    <cellStyle name="viet" xfId="2787"/>
    <cellStyle name="viet 2" xfId="4171"/>
    <cellStyle name="viet 2 2" xfId="5124"/>
    <cellStyle name="viet 3" xfId="4567"/>
    <cellStyle name="viet 3 2" xfId="5125"/>
    <cellStyle name="viet 4" xfId="5123"/>
    <cellStyle name="viet2" xfId="2788"/>
    <cellStyle name="viet2 2" xfId="4172"/>
    <cellStyle name="viet2 2 10" xfId="10581"/>
    <cellStyle name="viet2 2 11" xfId="10560"/>
    <cellStyle name="viet2 2 12" xfId="10860"/>
    <cellStyle name="viet2 2 2" xfId="5127"/>
    <cellStyle name="viet2 2 3" xfId="7879"/>
    <cellStyle name="viet2 2 4" xfId="6635"/>
    <cellStyle name="viet2 2 5" xfId="7522"/>
    <cellStyle name="viet2 2 6" xfId="9217"/>
    <cellStyle name="viet2 2 7" xfId="8145"/>
    <cellStyle name="viet2 2 8" xfId="7823"/>
    <cellStyle name="viet2 2 9" xfId="10070"/>
    <cellStyle name="viet2 3" xfId="5126"/>
    <cellStyle name="viet2 4" xfId="5179"/>
    <cellStyle name="viet2 4 2" xfId="8206"/>
    <cellStyle name="viet2 4 3" xfId="7452"/>
    <cellStyle name="viet2 4 4" xfId="7259"/>
    <cellStyle name="viet2 4 5" xfId="9322"/>
    <cellStyle name="viet2 4 6" xfId="6770"/>
    <cellStyle name="viet2 4 7" xfId="10137"/>
    <cellStyle name="viet2 4 8" xfId="10724"/>
    <cellStyle name="Währung [0]_UXO VII" xfId="2790"/>
    <cellStyle name="Währung_UXO VII" xfId="2791"/>
    <cellStyle name="wrap" xfId="4568"/>
    <cellStyle name="wrap 2" xfId="5128"/>
    <cellStyle name="Wไhrung [0]_35ERI8T2gbIEMixb4v26icuOo" xfId="4569"/>
    <cellStyle name="Wไhrung_35ERI8T2gbIEMixb4v26icuOo" xfId="4570"/>
    <cellStyle name=" [0.00]_ Att. 1- Cover" xfId="2804"/>
    <cellStyle name="_ Att. 1- Cover" xfId="2805"/>
    <cellStyle name="?_ Att. 1- Cover" xfId="2806"/>
    <cellStyle name="똿뗦먛귟 [0.00]_PRODUCT DETAIL Q1" xfId="2792"/>
    <cellStyle name="똿뗦먛귟_PRODUCT DETAIL Q1" xfId="2793"/>
    <cellStyle name="믅됞 [0.00]_PRODUCT DETAIL Q1" xfId="2794"/>
    <cellStyle name="믅됞_PRODUCT DETAIL Q1" xfId="2795"/>
    <cellStyle name="백분율_††††† " xfId="4571"/>
    <cellStyle name="뷭?_BOOKSHIP" xfId="2796"/>
    <cellStyle name="콤마 [0]_ 비목별 월별기술 " xfId="2797"/>
    <cellStyle name="콤마_ 비목별 월별기술 " xfId="2798"/>
    <cellStyle name="통화 [0]_††††† " xfId="4572"/>
    <cellStyle name="통화_††††† " xfId="4573"/>
    <cellStyle name="표준_(정보부문)월별인원계획" xfId="2799"/>
    <cellStyle name="一般_00Q3902REV.1" xfId="4574"/>
    <cellStyle name="千分位[0]_00Q3902REV.1" xfId="4575"/>
    <cellStyle name="千分位_00Q3902REV.1" xfId="4576"/>
    <cellStyle name="桁区切り [0.00]_List-dwg" xfId="2800"/>
    <cellStyle name="桁区切り_08-00 NET Summary" xfId="4577"/>
    <cellStyle name="標準_05-12 Requirment by Client" xfId="4578"/>
    <cellStyle name="貨幣 [0]_00Q3902REV.1" xfId="4579"/>
    <cellStyle name="貨幣[0]_BRE" xfId="2801"/>
    <cellStyle name="貨幣_00Q3902REV.1" xfId="4580"/>
    <cellStyle name="通貨 [0.00]_List-dwg" xfId="2802"/>
    <cellStyle name="通貨_List-dwg" xfId="2803"/>
    <cellStyle name="非表示" xfId="4581"/>
    <cellStyle name="非表示 2" xfId="5129"/>
    <cellStyle name="非表示 3" xfId="5225"/>
    <cellStyle name="非表示 3 2" xfId="8242"/>
    <cellStyle name="非表示 3 3" xfId="8124"/>
    <cellStyle name="非表示 3 4" xfId="9408"/>
    <cellStyle name="非表示 3 5" xfId="6599"/>
    <cellStyle name="非表示 3 6" xfId="9250"/>
    <cellStyle name="非表示 3 7" xfId="10170"/>
    <cellStyle name="非表示 3 8" xfId="10702"/>
    <cellStyle name="非表示 3 9" xfId="10713"/>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Vinh%20tam%20thoi\Van%20ban%20DTXD\CHINH%20LAI%20CONG\DM%204970%20cac%20&#273;ia%20ban%20vung%204%20NEW%20(22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ay2\Users\Tran%20Dinh%20Thach\Downloads\DUAN-VONVAY-KFW3\DA-KFW-Giaidoan-2-11DA\CT110kV-DongXuan\TB%20TBA%20DONGXUA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PTVT"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HOME\USER1\DUONG\19-5\DIEN19-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02-%20nam%202026\01-%20XDCB\1.%20c&#244;ng%20trinh%20ninh%20ph&#432;&#417;c%202026\17-%20hsmt\01-%20khoi%20luong\khoi%20luong.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02-%20nam%202026\01-%20XDCB\02-%20110%20Ninh%20hai\29-%20lap%20lai%20KHLCNT\04-goi%20thi%20cong\8.%20GIA%20VTTB%20TRAM%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Vinh%20tam%20thoi\Van%20ban%20DTXD\CHINH%20LAI%20CONG\DM%204970%20cac%20&#273;ia%20ban%20vung%204%20NEW%20(227)%20-%20Cong%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ay2\THUAN%20MAY%204\CONG%20VIEC\DANG%20THUC%20HIEN\DAK%20NONG\1.CT%20471%20DAKSONG-PHE%20DUYET\2.DUTOAN-PHE%20DUYET\2.%20DU%20TOAN\DU%20TOAN-KHOI%20LUO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dmin\Desktop\Du%20toan%20TNam%20check%2002-8%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02-%20nam%202026\01-%20XDCB\02-%20110%20Ninh%20hai\29-%20lap%20lai%20KHLCNT\04-goi%20thi%20cong\1.%20LAP%20MAY%202%20NINH%20HAI.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ChitietDZ"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02-%20nam%202026\01-%20XDCB\02-%20110%20Ninh%20hai\29-%20lap%20lai%20KHLCNT\04-goi%20thi%20cong\15.%20DATA-01%20TT36%20FULL%2013.2.20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02-%20nam%202026\01-%20XDCB\02-%20110%20Ninh%20hai\29-%20lap%20lai%20KHLCNT\04-goi%20thi%20cong\9.%20DATA-NINH%20THUA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02-%20nam%202026\01-%20XDCB\02-%20110%20Ninh%20hai\29-%20lap%20lai%20KHLCNT\04-goi%20thi%20cong\DataDT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6060"/>
      <sheetName val="DM6061"/>
      <sheetName val="Luong TT01"/>
      <sheetName val="NLĐV"/>
      <sheetName val="Đongia"/>
      <sheetName val="DM MTC 1134BXD"/>
      <sheetName val="gia ca may XD"/>
      <sheetName val="MayBCVT"/>
      <sheetName val="DM4970"/>
      <sheetName val="Du lieu ca may"/>
      <sheetName val="CP TL"/>
      <sheetName val="LUONG DK MAY"/>
      <sheetName val="DM228"/>
      <sheetName val="DM 1781"/>
      <sheetName val="DM1779"/>
      <sheetName val="DM06"/>
      <sheetName val="DM1776"/>
      <sheetName val="Don gia thi nghiem"/>
      <sheetName val="DM01"/>
      <sheetName val="DM05"/>
      <sheetName val="DM258"/>
      <sheetName val="DM366"/>
      <sheetName val="Sheet1"/>
      <sheetName val="DM1777lapdat"/>
    </sheetNames>
    <sheetDataSet>
      <sheetData sheetId="0" refreshError="1"/>
      <sheetData sheetId="1" refreshError="1"/>
      <sheetData sheetId="2">
        <row r="29">
          <cell r="H29">
            <v>225150</v>
          </cell>
        </row>
        <row r="34">
          <cell r="H34">
            <v>244406.25</v>
          </cell>
        </row>
        <row r="39">
          <cell r="H39">
            <v>265884.375</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VT"/>
      <sheetName val="DMXD"/>
      <sheetName val="Chi tiet"/>
      <sheetName val="THXL (FS)"/>
      <sheetName val="THXL"/>
      <sheetName val="TH"/>
      <sheetName val="TienLuong"/>
      <sheetName val="CLVT"/>
      <sheetName val="VC"/>
      <sheetName val="GiaVT"/>
      <sheetName val="ThongSo"/>
      <sheetName val="TMinh"/>
      <sheetName val="VTu"/>
      <sheetName val="Vua"/>
      <sheetName val="ESTI."/>
      <sheetName val="DI-ESTI"/>
      <sheetName val="Dongia"/>
      <sheetName val="#REF"/>
      <sheetName val="giathanh1"/>
      <sheetName val="Tiepdia"/>
      <sheetName val="M 67"/>
      <sheetName val="HMDZ"/>
      <sheetName val="Vatlieu"/>
      <sheetName val="Ngay"/>
      <sheetName val="XL4Poppy"/>
      <sheetName val="BK04"/>
      <sheetName val="KL"/>
      <sheetName val="BTH"/>
      <sheetName val="C bs "/>
      <sheetName val="DM 56"/>
      <sheetName val="DGSR"/>
      <sheetName val="V.5 MUA SA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3"/>
      <sheetName val="t2"/>
      <sheetName val="t1"/>
      <sheetName val="Sheet1"/>
      <sheetName val="Sheet2"/>
      <sheetName val="Sheet3"/>
      <sheetName val="MATK"/>
      <sheetName val="MTO REV.2(ARMOR)"/>
      <sheetName val="Temp"/>
      <sheetName val="A6,MAY"/>
      <sheetName val="DG"/>
      <sheetName val="DIEN19-5"/>
      <sheetName val="month_quant"/>
      <sheetName val="Thi nghiem"/>
      <sheetName val="DTCT_DGKS"/>
    </sheetNames>
    <sheetDataSet>
      <sheetData sheetId="0"/>
      <sheetData sheetId="1"/>
      <sheetData sheetId="2"/>
      <sheetData sheetId="3"/>
      <sheetData sheetId="4" refreshError="1">
        <row r="2">
          <cell r="C2">
            <v>0.5</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TM"/>
      <sheetName val="Nội suy tư vấn (kg in)"/>
      <sheetName val="Kangatang"/>
      <sheetName val="Kangatang_2"/>
      <sheetName val="Kangatang_3"/>
      <sheetName val="Kangatang_4"/>
      <sheetName val="Kangatang_5"/>
      <sheetName val="Kangatang_6"/>
      <sheetName val="Kangatang_7"/>
      <sheetName val="Kangatang_8"/>
      <sheetName val="Kangatang_9"/>
      <sheetName val="Kangatang_10"/>
      <sheetName val="Kangatang_11"/>
      <sheetName val="Kangatang_12"/>
      <sheetName val="Kangatang_13"/>
      <sheetName val="Kangatang_14"/>
      <sheetName val="Kangatang_15"/>
      <sheetName val="Kangatang_16"/>
      <sheetName val="Kangatang_17"/>
      <sheetName val="Kangatang_18"/>
      <sheetName val="Kangatang_19"/>
      <sheetName val="Kangatang_20"/>
      <sheetName val="Kangatang_21"/>
      <sheetName val="Kangatang_22"/>
      <sheetName val="Kangatang_23"/>
      <sheetName val="Kangatang_24"/>
      <sheetName val="Kangatang_25"/>
      <sheetName val="Kangatang_26"/>
      <sheetName val="Kangatang_27"/>
      <sheetName val="Kangatang_28"/>
      <sheetName val="Kangatang_29"/>
      <sheetName val="Kangatang_30"/>
      <sheetName val="Kangatang_31"/>
      <sheetName val="Kangatang_32"/>
      <sheetName val="Kangatang_33"/>
      <sheetName val="Kangatang_34"/>
      <sheetName val="Kangatang_35"/>
      <sheetName val="Kangatang_36"/>
      <sheetName val="Kangatang_37"/>
      <sheetName val="Kangatang_38"/>
      <sheetName val="Kangatang_39"/>
      <sheetName val="Kangatang_40"/>
      <sheetName val="Kangatang_41"/>
      <sheetName val="Kangatang_42"/>
      <sheetName val="Kangatang_43"/>
      <sheetName val="Kangatang_44"/>
      <sheetName val="Kangatang_45"/>
      <sheetName val="Kangatang_46"/>
      <sheetName val="Kangatang_47"/>
      <sheetName val="Kangatang_48"/>
      <sheetName val="Giá vật tư XD (kg in)"/>
      <sheetName val="TMinh"/>
      <sheetName val="TH VTTB"/>
      <sheetName val="KS Cset"/>
      <sheetName val="Giá VTTB (kg in)"/>
      <sheetName val="CPTVTK"/>
      <sheetName val="a CAP"/>
      <sheetName val="LãI vay"/>
      <sheetName val="A.TH -DDTT"/>
      <sheetName val="A1.Thop-TA (VL.TT36)"/>
      <sheetName val="A1.Thop-TA (XD.TT12)"/>
      <sheetName val="A2.Thop-TA (TB.TT36)"/>
      <sheetName val="b CAP"/>
      <sheetName val="TONG HOP-có van chuyen"/>
      <sheetName val="Chi tiet TUBU"/>
      <sheetName val="Lương+camay Ninh Thuận (kg in)"/>
      <sheetName val="A4.2.Chi tiet TA(CTNC)"/>
      <sheetName val="chi TIET TRUNG+HẠ"/>
      <sheetName val="TUBU "/>
      <sheetName val="Noi suy NC lap xa"/>
      <sheetName val="do ghi"/>
      <sheetName val="vc TBA"/>
      <sheetName val="Chi tiet ca may"/>
      <sheetName val="A5.VC_TA"/>
      <sheetName val="B.TH-TBA"/>
      <sheetName val="B1.TH_TBA (XD.TT12)"/>
      <sheetName val="B1.TH_TBA (VL.TT36)"/>
      <sheetName val="B2.Thop-TBA (TB.TT36)"/>
      <sheetName val="B3.Thop-TBA"/>
      <sheetName val="Thop-HA TB"/>
      <sheetName val="B4.VC-TBA"/>
      <sheetName val="C.TH-DDHA"/>
      <sheetName val="C1.Thop-HA (XD.TT12)"/>
      <sheetName val="C1.Thop-HA (VL.TT36)"/>
      <sheetName val="C2.Thop-HA (TB.TT36)"/>
      <sheetName val="TKTA (CTNC)"/>
      <sheetName val="TKTA (XDM)"/>
      <sheetName val="TKHA (XDM)"/>
      <sheetName val="TKHA(CTNC)"/>
      <sheetName val="C5.VC-HA"/>
      <sheetName val="VCĐN-V3"/>
      <sheetName val="HC-V4"/>
      <sheetName val="MTC"/>
      <sheetName val="MTC_CBM"/>
      <sheetName val="DG-TT05"/>
      <sheetName val="PL ĐG"/>
      <sheetName val="DM-TT05"/>
      <sheetName val="PL LUONG"/>
      <sheetName val="TH KS"/>
      <sheetName val="Chi tiet KS"/>
      <sheetName val="Do ve"/>
      <sheetName val="CPTVTK (TTH)"/>
      <sheetName val="KL kiem dinh"/>
      <sheetName val="KL"/>
      <sheetName val="00000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1">
          <cell r="C1">
            <v>0</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row r="125">
          <cell r="L125">
            <v>2029100</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ow r="14">
          <cell r="D14">
            <v>2034401</v>
          </cell>
        </row>
      </sheetData>
      <sheetData sheetId="100"/>
      <sheetData sheetId="101"/>
      <sheetData sheetId="102"/>
      <sheetData sheetId="103"/>
      <sheetData sheetId="104"/>
      <sheetData sheetId="10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T DUONG DAY 1110"/>
      <sheetName val="VCMBA 40"/>
      <sheetName val="TBI 2022"/>
      <sheetName val="TB2024"/>
      <sheetName val="VTTB DZ2023"/>
      <sheetName val="VTTB_TR 2024"/>
      <sheetName val="VTDZ2024"/>
      <sheetName val="Sheet3"/>
      <sheetName val="VT CU"/>
      <sheetName val="BO ACCU"/>
      <sheetName val="VTTB TRAM"/>
      <sheetName val="BAO GIA"/>
      <sheetName val="MBATD"/>
      <sheetName val="VT DUONG DAY 110"/>
      <sheetName val="vttb dz 2021"/>
    </sheetNames>
    <sheetDataSet>
      <sheetData sheetId="0" refreshError="1"/>
      <sheetData sheetId="1" refreshError="1"/>
      <sheetData sheetId="2" refreshError="1"/>
      <sheetData sheetId="3" refreshError="1"/>
      <sheetData sheetId="4" refreshError="1"/>
      <sheetData sheetId="5" refreshError="1">
        <row r="4">
          <cell r="A4" t="str">
            <v>mã VTTB</v>
          </cell>
          <cell r="B4" t="str">
            <v>THIẾT BỊ</v>
          </cell>
          <cell r="C4" t="str">
            <v>ĐƠN VỊ</v>
          </cell>
          <cell r="M4" t="str">
            <v>Giá thấp nhất (Ưu tiên giá EVNSPC ban hành)</v>
          </cell>
          <cell r="N4" t="str">
            <v>Văn bản số 3859/EVNSPC-ĐT ngày 13/5/2024</v>
          </cell>
          <cell r="O4" t="str">
            <v>Văn bản số 6912/EVNSPC-ĐT ngày 15/8/2024</v>
          </cell>
          <cell r="P4" t="str">
            <v>Văn bản số 3991/EVNSPC-ĐT ngày 17/5/2024</v>
          </cell>
          <cell r="Q4" t="str">
            <v>Văn bản số 960/EVNSPC-ĐT ngày 26/01/2024</v>
          </cell>
          <cell r="R4" t="str">
            <v>Văn bản số 2288/EVNSPC-ĐT ngày 31/3/2023</v>
          </cell>
          <cell r="S4" t="str">
            <v>Thiết bị điện Sài Gòn 14/03/2024; 05/04/2024</v>
          </cell>
          <cell r="T4" t="str">
            <v>HĐ 03/2024/HĐ-EVNSPC-VENGY 24/01/2024</v>
          </cell>
          <cell r="U4" t="str">
            <v>HĐ 04/2024/HĐ-EVNSPC-VENGY 24/01/2024</v>
          </cell>
          <cell r="V4" t="str">
            <v>Entec 14/04/2024</v>
          </cell>
          <cell r="W4" t="str">
            <v>TPH 03/2024</v>
          </cell>
          <cell r="X4" t="str">
            <v>Tân Hải 03/2024</v>
          </cell>
          <cell r="Y4" t="str">
            <v>SEE 15/01/2024</v>
          </cell>
          <cell r="Z4" t="str">
            <v>HĐ 05/2024/HĐ-EVNSPC-VENGY 24/01/2024</v>
          </cell>
        </row>
        <row r="5">
          <cell r="A5" t="str">
            <v>MBA63</v>
          </cell>
          <cell r="B5" t="str">
            <v>MBA lực, loại ngoài trời, 3pha, 50Hz, 115kV±9x1,78%/23(11)kV-63MVA trọn bộ với dầu (bao gồm tủ ĐKTX và CSV 18kV-class3). (Bao gồm vận chuyển)</v>
          </cell>
          <cell r="M5">
            <v>14985000000</v>
          </cell>
          <cell r="O5">
            <v>14985000000</v>
          </cell>
          <cell r="Q5">
            <v>14924500000</v>
          </cell>
          <cell r="R5">
            <v>15150000000</v>
          </cell>
          <cell r="S5">
            <v>21245889000</v>
          </cell>
        </row>
        <row r="6">
          <cell r="A6" t="str">
            <v>MBA40</v>
          </cell>
          <cell r="B6" t="str">
            <v>MBA lực, loại ngoài trời, 3pha, 50Hz, 115kV±9x1,78%/23(11)kV-40MVA trọn bộ với dầu (bao gồm tủ ĐKTX và CSV 18kV-class3). (Bao gồm vận chuyển và lắp đặt )</v>
          </cell>
          <cell r="M6">
            <v>13538000000</v>
          </cell>
          <cell r="O6">
            <v>13538000000</v>
          </cell>
          <cell r="Q6">
            <v>13618327273</v>
          </cell>
          <cell r="R6">
            <v>13650000000</v>
          </cell>
        </row>
        <row r="7">
          <cell r="A7" t="str">
            <v>MBA25</v>
          </cell>
          <cell r="B7" t="str">
            <v>MBA lực, loại ngoài trời, 3pha, 50Hz, 115kV±9x1,78%/23(11)kV-25MVA trọn bộ với dầu (bao gồm tủ ĐKTX và CSV 18kV-class3). (Bao gồm vận chuyển lắp đặt )</v>
          </cell>
          <cell r="M7">
            <v>135583636</v>
          </cell>
          <cell r="R7">
            <v>135583636</v>
          </cell>
        </row>
        <row r="8">
          <cell r="A8" t="str">
            <v>MAY-TUDU100</v>
          </cell>
          <cell r="B8" t="str">
            <v>Máy biến áp tự dùng 3±2x2,5%/0,4kV - 100kVA, kèm các phụ kiện để dự trữ và lắp đặt (đã bao gồm vận chuyển)</v>
          </cell>
          <cell r="M8">
            <v>104000000</v>
          </cell>
          <cell r="O8">
            <v>104000000</v>
          </cell>
          <cell r="Q8">
            <v>100000000</v>
          </cell>
          <cell r="S8">
            <v>116627000</v>
          </cell>
        </row>
        <row r="9">
          <cell r="A9" t="str">
            <v>MAY-CA700</v>
          </cell>
          <cell r="B9" t="str">
            <v xml:space="preserve">Máy cắt 3 pha 123kV - 1250A – 31,5kA/s; kèm: 
1) Kẹp cực thiết bị phù hợp dây AAC710 
2) Giá đỡ thép, kèm bulông neo 
3) Bình khí SF6 nạp lần đầu
 </v>
          </cell>
          <cell r="M9">
            <v>481992086</v>
          </cell>
          <cell r="N9">
            <v>481992086</v>
          </cell>
          <cell r="R9">
            <v>516967636</v>
          </cell>
          <cell r="S9">
            <v>574071000</v>
          </cell>
        </row>
        <row r="10">
          <cell r="A10" t="str">
            <v>MAY-CA400</v>
          </cell>
          <cell r="B10" t="str">
            <v xml:space="preserve">Máy cắt 3 pha 123kV - 1250A – 31,5kA/s; kèm: 
1) Kẹp cực thiết bị phù hợp dây AAC400 
2) Giá đỡ thép, kèm bulông neo 
3) Bình khí SF6 nạp lần đầu
</v>
          </cell>
          <cell r="M10">
            <v>481992086</v>
          </cell>
          <cell r="N10">
            <v>481992086</v>
          </cell>
          <cell r="R10">
            <v>516967636</v>
          </cell>
          <cell r="S10">
            <v>574071000</v>
          </cell>
        </row>
        <row r="11">
          <cell r="A11" t="str">
            <v>MAY-CA240</v>
          </cell>
          <cell r="B11" t="str">
            <v xml:space="preserve">Máy cắt 3 pha 123kV - 1250A – 31,5kA/s; kèm: 
1) Kẹp cực thiết bị phù hợp dây AAC240 
2) Giá đỡ thép, kèm bulông neo 
3) Bình khí SF6 nạp lần đầu
</v>
          </cell>
          <cell r="M11">
            <v>481992086</v>
          </cell>
          <cell r="N11">
            <v>481992086</v>
          </cell>
          <cell r="R11">
            <v>516967636</v>
          </cell>
          <cell r="S11">
            <v>574071000</v>
          </cell>
        </row>
        <row r="12">
          <cell r="A12" t="str">
            <v>MAY-CA3150</v>
          </cell>
          <cell r="B12" t="str">
            <v xml:space="preserve">Máy cắt 3 pha 123kV - 3150A – 40kA/3s; cách điện khí SF6 nạp lần đầu và trọn bộ phụ kiện kèm theo
 </v>
          </cell>
          <cell r="M12">
            <v>481992086</v>
          </cell>
          <cell r="N12">
            <v>481992086</v>
          </cell>
          <cell r="T12">
            <v>513372111</v>
          </cell>
          <cell r="U12">
            <v>522957000</v>
          </cell>
          <cell r="Z12">
            <v>481992086</v>
          </cell>
        </row>
        <row r="13">
          <cell r="A13" t="str">
            <v>DCL-A700-2</v>
          </cell>
          <cell r="B13" t="str">
            <v xml:space="preserve">Dao cách ly 3 pha 123kV - 1250A – 31,5kA/s; hai lưỡi tiếp đất; kèm: 
1) Kẹp cực thiết bị phù hợp dây AAC710 
2) Giá đỡ thép, kèm bulông neo
</v>
          </cell>
          <cell r="M13">
            <v>243805091</v>
          </cell>
          <cell r="N13">
            <v>243805091</v>
          </cell>
          <cell r="R13">
            <v>258520364</v>
          </cell>
          <cell r="S13">
            <v>278540000</v>
          </cell>
        </row>
        <row r="14">
          <cell r="A14" t="str">
            <v>DCL-A400-2</v>
          </cell>
          <cell r="B14" t="str">
            <v xml:space="preserve">Dao cách ly 3 pha 123kV - 1250A – 31,5kA/s; hai lưỡi tiếp đất; kèm: 
1) Kẹp cực thiết bị phù hợp dây AAC400
2) Giá đỡ thép, kèm bulông neo
</v>
          </cell>
          <cell r="M14">
            <v>243805091</v>
          </cell>
          <cell r="N14">
            <v>243805091</v>
          </cell>
          <cell r="R14">
            <v>258520364</v>
          </cell>
          <cell r="S14">
            <v>278540000</v>
          </cell>
        </row>
        <row r="15">
          <cell r="A15" t="str">
            <v>DCL-A240-2</v>
          </cell>
          <cell r="B15" t="str">
            <v xml:space="preserve">Dao cách ly 3 pha 123kV - 1250A – 31,5kA/s; hai lưỡi tiếp đất; kèm: 
1) Kẹp cực thiết bị phù hợp dây AAC240 
2) Giá đỡ thép, kèm bulông neo
</v>
          </cell>
          <cell r="M15">
            <v>243805091</v>
          </cell>
          <cell r="N15">
            <v>243805091</v>
          </cell>
          <cell r="R15">
            <v>258520364</v>
          </cell>
          <cell r="S15">
            <v>278540000</v>
          </cell>
        </row>
        <row r="16">
          <cell r="A16" t="str">
            <v>DCL-A700-1</v>
          </cell>
          <cell r="B16" t="str">
            <v xml:space="preserve">Dao cách ly 3 pha 123kV - 1250A – 31,5kA/s; một lưỡi tiếp đất bên trái; kèm: 
1) Kẹp cực thiết bị phù hợp dây AAC710 
2) Giá đỡ thép, kèm bulông neo
</v>
          </cell>
          <cell r="M16">
            <v>207144000</v>
          </cell>
          <cell r="N16">
            <v>207144000</v>
          </cell>
          <cell r="R16">
            <v>209647636</v>
          </cell>
          <cell r="S16">
            <v>221465000</v>
          </cell>
        </row>
        <row r="17">
          <cell r="A17" t="str">
            <v>DCL-A400-1</v>
          </cell>
          <cell r="B17" t="str">
            <v xml:space="preserve">Dao cách ly 3 pha 123kV - 1250A – 31,5kA/s; một lưỡi tiếp đất bên trái; kèm: 
1) Kẹp cực thiết bị phù hợp dây AAC400
2) Giá đỡ thép, kèm bulông neo
</v>
          </cell>
          <cell r="M17">
            <v>207144000</v>
          </cell>
          <cell r="N17">
            <v>207144000</v>
          </cell>
          <cell r="R17">
            <v>209647636</v>
          </cell>
          <cell r="S17">
            <v>221465000</v>
          </cell>
        </row>
        <row r="18">
          <cell r="A18" t="str">
            <v>DCL-A700-0</v>
          </cell>
          <cell r="B18" t="str">
            <v xml:space="preserve">Dao cách ly 3 pha 123kV - 1250A – 31,5kA/s; không lưỡi tiếp đất bên trái; kèm: 
1) Kẹp cực thiết bị phù hợp dây AAC710 
2) Giá đỡ thép, kèm bulông neo
</v>
          </cell>
          <cell r="M18">
            <v>104789455</v>
          </cell>
          <cell r="N18">
            <v>104789455</v>
          </cell>
          <cell r="R18">
            <v>108930750</v>
          </cell>
          <cell r="S18">
            <v>221465000</v>
          </cell>
        </row>
        <row r="19">
          <cell r="A19" t="str">
            <v>DCL-A400-0</v>
          </cell>
          <cell r="B19" t="str">
            <v xml:space="preserve">Dao cách ly 3 pha 123kV - 1250A – 31,5kA/s; không lưỡi tiếp đất bên trái; kèm: 
1) Kẹp cực thiết bị phù hợp dây AAC400
2) Giá đỡ thép, kèm bulông neo
</v>
          </cell>
          <cell r="M19">
            <v>104789455</v>
          </cell>
          <cell r="N19">
            <v>104789455</v>
          </cell>
          <cell r="R19">
            <v>108930750</v>
          </cell>
          <cell r="S19">
            <v>221465000</v>
          </cell>
        </row>
        <row r="20">
          <cell r="A20" t="str">
            <v>DCL-2000_2</v>
          </cell>
          <cell r="B20" t="str">
            <v xml:space="preserve">Dao cách ly 3 pha 123kV - 2000A – 40kA/s; hai lưỡi tiếp đất; kèm: trọn bộ phụ kiện
</v>
          </cell>
          <cell r="M20">
            <v>256722874</v>
          </cell>
          <cell r="T20">
            <v>256722874</v>
          </cell>
          <cell r="U20">
            <v>261515000</v>
          </cell>
          <cell r="Z20">
            <v>284025825</v>
          </cell>
        </row>
        <row r="21">
          <cell r="A21" t="str">
            <v>DCL-2000_1</v>
          </cell>
          <cell r="B21" t="str">
            <v xml:space="preserve">Dao cách ly 3 pha 123kV - 2000A – 40kA/s; hai lưỡi tiếp đất; kèm: trọn bộ phụ kiện
</v>
          </cell>
          <cell r="M21">
            <v>208189636</v>
          </cell>
          <cell r="T21">
            <v>208189636</v>
          </cell>
          <cell r="U21">
            <v>212076000</v>
          </cell>
          <cell r="Z21">
            <v>244053982</v>
          </cell>
        </row>
        <row r="22">
          <cell r="A22" t="str">
            <v>BIDO400-800</v>
          </cell>
          <cell r="B22" t="str">
            <v>Biến dòng điện 1 pha 123kV – 31,5kA/s; 400-800- 1200/1-1-1-1-1A kèm: 1) Kẹp cực thiết bị phù hợp dây AAC710 2) Giá đỡ thép, kèm bulông neo</v>
          </cell>
          <cell r="M22">
            <v>123636364</v>
          </cell>
          <cell r="N22">
            <v>123636364</v>
          </cell>
          <cell r="R22">
            <v>143454545</v>
          </cell>
          <cell r="S22">
            <v>164298000</v>
          </cell>
          <cell r="T22">
            <v>142456909</v>
          </cell>
          <cell r="U22">
            <v>142477527</v>
          </cell>
          <cell r="Z22">
            <v>129135674</v>
          </cell>
        </row>
        <row r="23">
          <cell r="A23" t="str">
            <v>BIDO200-400</v>
          </cell>
          <cell r="B23" t="str">
            <v>Biến dòng điện 1 pha 123kV – 31,5kA/s; 200- 400/1-1-1-1-1A kèm: 1) Kẹp cực thiết bị phù hợp dây AAC710 2) Giá đỡ thép, kèm bulông neo</v>
          </cell>
          <cell r="M23">
            <v>123636364</v>
          </cell>
          <cell r="N23">
            <v>123636364</v>
          </cell>
          <cell r="R23">
            <v>137254909</v>
          </cell>
          <cell r="S23">
            <v>164298000</v>
          </cell>
          <cell r="T23">
            <v>136299927</v>
          </cell>
          <cell r="U23">
            <v>136320545</v>
          </cell>
          <cell r="Z23">
            <v>132949485</v>
          </cell>
        </row>
        <row r="24">
          <cell r="A24" t="str">
            <v>BIDO24kV</v>
          </cell>
          <cell r="B24" t="str">
            <v>Biến dòng điện 1 pha 24kV, 50/5A, 5P20, 10VA, loại ngoài trời</v>
          </cell>
          <cell r="C24" t="str">
            <v>bộ</v>
          </cell>
          <cell r="M24">
            <v>16600000</v>
          </cell>
          <cell r="R24">
            <v>16600000</v>
          </cell>
          <cell r="Y24">
            <v>20701710</v>
          </cell>
        </row>
        <row r="25">
          <cell r="A25" t="str">
            <v>BIDIA-KT</v>
          </cell>
          <cell r="B25" t="str">
            <v>Biến điện áp kiểu tụ 1 pha 123kV – 31,5kA/s; kèm : 1) Kẹp cực thiết bị phù hợp dây AAC710 2) Giá đỡ thép</v>
          </cell>
          <cell r="M25">
            <v>120069000</v>
          </cell>
          <cell r="N25">
            <v>120069000</v>
          </cell>
          <cell r="R25">
            <v>122637818</v>
          </cell>
          <cell r="S25">
            <v>161459000</v>
          </cell>
          <cell r="T25">
            <v>121784727</v>
          </cell>
          <cell r="U25">
            <v>121803382</v>
          </cell>
          <cell r="Z25">
            <v>128781886</v>
          </cell>
        </row>
        <row r="26">
          <cell r="A26" t="str">
            <v>CSV700</v>
          </cell>
          <cell r="B26" t="str">
            <v>Chống sét van 1 pha 96kV-10kA-CL.3; kèm: 1) Bộ đếm sét 2) Kẹp cực thiết bị phù hợp dây AAC710 3) Giá đỡ thép, kèm bulông neo</v>
          </cell>
          <cell r="M26">
            <v>39159818</v>
          </cell>
          <cell r="N26">
            <v>39159818</v>
          </cell>
          <cell r="R26">
            <v>39434545</v>
          </cell>
          <cell r="S26">
            <v>34170000</v>
          </cell>
          <cell r="T26">
            <v>39159818</v>
          </cell>
          <cell r="U26">
            <v>39891000</v>
          </cell>
          <cell r="Z26">
            <v>67110354</v>
          </cell>
        </row>
        <row r="27">
          <cell r="A27" t="str">
            <v>CSV400</v>
          </cell>
          <cell r="B27" t="str">
            <v>Chống sét van 1 pha 96kV-10kA-CL.3; kèm: 1) Bộ đếm sét 2) Kẹp cực thiết bị phù hợp dây AAC400 3) Giá đỡ thép, kèm bulông neo</v>
          </cell>
          <cell r="M27">
            <v>39159818</v>
          </cell>
          <cell r="N27">
            <v>39159818</v>
          </cell>
          <cell r="R27">
            <v>39434545</v>
          </cell>
          <cell r="S27">
            <v>43378800</v>
          </cell>
          <cell r="T27">
            <v>39159818</v>
          </cell>
          <cell r="U27">
            <v>39891000</v>
          </cell>
          <cell r="Z27">
            <v>67110354</v>
          </cell>
        </row>
        <row r="28">
          <cell r="A28" t="str">
            <v>CSV240</v>
          </cell>
          <cell r="B28" t="str">
            <v>Chống sét van 1 pha 96kV-10kA-CL.3; kèm: 1) Bộ đếm sét 2) Kẹp cực thiết bị phù hợp dây AAC240 3) Giá đỡ thép, kèm bulông neo</v>
          </cell>
          <cell r="M28">
            <v>39159818</v>
          </cell>
          <cell r="N28">
            <v>39159818</v>
          </cell>
          <cell r="R28">
            <v>39434545</v>
          </cell>
          <cell r="S28">
            <v>43378800</v>
          </cell>
          <cell r="T28">
            <v>39159818</v>
          </cell>
          <cell r="U28">
            <v>39891000</v>
          </cell>
          <cell r="Z28">
            <v>67110354</v>
          </cell>
        </row>
        <row r="29">
          <cell r="A29" t="str">
            <v>CS-DZ</v>
          </cell>
          <cell r="B29" t="str">
            <v>Chống sét đường dây 110kV - loại có khe hở EGLA, mã tiêu chuẩn [VI-LINE-HV-EGLA]</v>
          </cell>
          <cell r="M29">
            <v>75250000</v>
          </cell>
          <cell r="N29">
            <v>75250000</v>
          </cell>
        </row>
        <row r="30">
          <cell r="A30" t="str">
            <v>TU-LT</v>
          </cell>
          <cell r="B30" t="str">
            <v>Tủ máy cắt 3 pha 24kV - 2500A - 25kA/1s; cho lộ tổng</v>
          </cell>
          <cell r="M30">
            <v>550139392</v>
          </cell>
          <cell r="N30">
            <v>550139392</v>
          </cell>
          <cell r="R30">
            <v>678337280</v>
          </cell>
          <cell r="S30">
            <v>716715000</v>
          </cell>
          <cell r="T30">
            <v>673620545</v>
          </cell>
          <cell r="U30">
            <v>686196000</v>
          </cell>
          <cell r="Z30">
            <v>550139392</v>
          </cell>
        </row>
        <row r="31">
          <cell r="A31" t="str">
            <v>TU-LR</v>
          </cell>
          <cell r="B31" t="str">
            <v>Tủ máy cắt 3 pha 24kV - 800A - 25kA/1s; cho lộ ra</v>
          </cell>
          <cell r="M31">
            <v>393949952</v>
          </cell>
          <cell r="N31">
            <v>393949952</v>
          </cell>
          <cell r="R31">
            <v>456503040</v>
          </cell>
          <cell r="S31">
            <v>511053000</v>
          </cell>
          <cell r="T31">
            <v>453328036</v>
          </cell>
          <cell r="U31">
            <v>461792000</v>
          </cell>
          <cell r="Z31">
            <v>393949952</v>
          </cell>
        </row>
        <row r="32">
          <cell r="A32" t="str">
            <v>TU-TB</v>
          </cell>
          <cell r="B32" t="str">
            <v>Tủ máy cắt 3 pha 24kV - 800A - 25kA/1s; cho tụ bù</v>
          </cell>
          <cell r="M32">
            <v>393949952</v>
          </cell>
          <cell r="N32">
            <v>393949952</v>
          </cell>
          <cell r="R32">
            <v>456503040</v>
          </cell>
          <cell r="S32">
            <v>564875000</v>
          </cell>
          <cell r="T32">
            <v>453328036</v>
          </cell>
          <cell r="U32">
            <v>461792000</v>
          </cell>
          <cell r="Z32">
            <v>393949952</v>
          </cell>
        </row>
        <row r="33">
          <cell r="A33" t="str">
            <v>TU-BD</v>
          </cell>
          <cell r="B33" t="str">
            <v>Tủ biến điện áp 3 pha 24kV - 25kA/1s (thanh cái VT)</v>
          </cell>
          <cell r="M33">
            <v>279513818</v>
          </cell>
          <cell r="N33">
            <v>279513818</v>
          </cell>
          <cell r="R33">
            <v>290000000</v>
          </cell>
          <cell r="S33">
            <v>422624000</v>
          </cell>
          <cell r="T33">
            <v>287982982</v>
          </cell>
          <cell r="U33">
            <v>293360000</v>
          </cell>
          <cell r="Z33">
            <v>290792064</v>
          </cell>
        </row>
        <row r="34">
          <cell r="A34" t="str">
            <v>TU-CD</v>
          </cell>
          <cell r="B34" t="str">
            <v>Tủ cầu dao 3 pha 24kV - 2500A - 25kA/1s; cho ngăn phân đoạn (nối thanh cái)</v>
          </cell>
          <cell r="M34">
            <v>289218500</v>
          </cell>
          <cell r="N34">
            <v>289218500</v>
          </cell>
          <cell r="R34">
            <v>314162560</v>
          </cell>
          <cell r="S34">
            <v>461414000</v>
          </cell>
          <cell r="T34">
            <v>311977636</v>
          </cell>
          <cell r="U34">
            <v>317802000</v>
          </cell>
          <cell r="Z34">
            <v>416440320</v>
          </cell>
        </row>
        <row r="35">
          <cell r="A35" t="str">
            <v>TU-LBS</v>
          </cell>
          <cell r="B35" t="str">
            <v>Tủ LBS-Fuses 3 pha 24kV - 200A - 25kA/1s; cho MBA tự dùng</v>
          </cell>
          <cell r="M35">
            <v>178927527</v>
          </cell>
          <cell r="N35">
            <v>178927527</v>
          </cell>
          <cell r="R35">
            <v>180181120</v>
          </cell>
          <cell r="T35">
            <v>178927527</v>
          </cell>
          <cell r="Z35">
            <v>238993536</v>
          </cell>
        </row>
        <row r="36">
          <cell r="A36" t="str">
            <v>TU-MCPD</v>
          </cell>
          <cell r="B36" t="str">
            <v>Tủ máy cắt phân đoạn 24kV-2500A-25kA/1s</v>
          </cell>
          <cell r="M36">
            <v>547769000</v>
          </cell>
          <cell r="N36">
            <v>547769000</v>
          </cell>
          <cell r="R36">
            <v>606444800</v>
          </cell>
          <cell r="U36">
            <v>613470000</v>
          </cell>
        </row>
        <row r="37">
          <cell r="A37" t="str">
            <v>TU-MCPD-220</v>
          </cell>
          <cell r="B37" t="str">
            <v>Tủ máy cắt phân đoạn 24kV-2500A-25kA/1s (mạch nhị thứ 220VDC) bus couper</v>
          </cell>
          <cell r="M37">
            <v>716715000</v>
          </cell>
          <cell r="R37">
            <v>580000000</v>
          </cell>
          <cell r="S37">
            <v>716715000</v>
          </cell>
        </row>
        <row r="38">
          <cell r="A38" t="str">
            <v>TU-LAN</v>
          </cell>
          <cell r="B38" t="str">
            <v>Tủ thiết bị mạng nội bộ - LAN Server</v>
          </cell>
          <cell r="M38">
            <v>674500000</v>
          </cell>
          <cell r="N38">
            <v>258587620</v>
          </cell>
          <cell r="Q38">
            <v>674500000</v>
          </cell>
        </row>
        <row r="39">
          <cell r="A39" t="str">
            <v>TU-CT</v>
          </cell>
          <cell r="B39" t="str">
            <v>Tủ công tơ đo đếm</v>
          </cell>
          <cell r="M39">
            <v>209800000</v>
          </cell>
          <cell r="S39">
            <v>209800000</v>
          </cell>
        </row>
        <row r="40">
          <cell r="A40" t="str">
            <v>TUBU21</v>
          </cell>
          <cell r="B40" t="str">
            <v>Tụ bù trung áp 24kV-4,2MVAr (21 tụ)</v>
          </cell>
          <cell r="M40">
            <v>338100000</v>
          </cell>
          <cell r="N40">
            <v>338100000</v>
          </cell>
        </row>
        <row r="41">
          <cell r="A41" t="str">
            <v>TUBU31</v>
          </cell>
          <cell r="B41" t="str">
            <v>Tụ bù trung áp 24kV-6,0MVAr (30 tụ)</v>
          </cell>
          <cell r="M41">
            <v>483000000</v>
          </cell>
          <cell r="N41">
            <v>483000000</v>
          </cell>
        </row>
        <row r="42">
          <cell r="A42" t="str">
            <v>TUBU200</v>
          </cell>
          <cell r="B42" t="str">
            <v>Tụ bù trung áp 13,4kV - 200kVAr</v>
          </cell>
          <cell r="M42">
            <v>16100000</v>
          </cell>
          <cell r="N42">
            <v>16100000</v>
          </cell>
          <cell r="R42">
            <v>11200000</v>
          </cell>
        </row>
        <row r="43">
          <cell r="A43" t="str">
            <v>BO-ACCU110</v>
          </cell>
          <cell r="B43" t="str">
            <v>Bộ Ắcquy 110VDC (dàn acquy Nickel cadium 110V)</v>
          </cell>
          <cell r="M43">
            <v>259045000</v>
          </cell>
          <cell r="N43">
            <v>259045000</v>
          </cell>
        </row>
        <row r="44">
          <cell r="A44" t="str">
            <v>TU-NACCU110</v>
          </cell>
          <cell r="B44" t="str">
            <v>Tủ nạp Ắcquy 110VDC, kèm các phụ kiện để lắp đặt.</v>
          </cell>
          <cell r="M44">
            <v>166354364</v>
          </cell>
          <cell r="N44">
            <v>166354364</v>
          </cell>
        </row>
        <row r="45">
          <cell r="A45" t="str">
            <v>TU-NACCU220</v>
          </cell>
          <cell r="B45" t="str">
            <v>Tủ nạp Ắcquy 220VDC, kèm các phụ kiện để lắp đặt (ngõ
vào 380VA, ngõ ra 110VDC, dòng nạp 75A)</v>
          </cell>
          <cell r="M45">
            <v>266873873</v>
          </cell>
          <cell r="P45">
            <v>266873873</v>
          </cell>
        </row>
        <row r="46">
          <cell r="A46" t="str">
            <v>HMCB</v>
          </cell>
          <cell r="B46" t="str">
            <v>Hộp MCB 2P-60A bảo vệ bộ ắc quy và hộp đảo switch</v>
          </cell>
          <cell r="M46">
            <v>4590000</v>
          </cell>
        </row>
        <row r="47">
          <cell r="A47" t="str">
            <v>BO-ACCU220</v>
          </cell>
          <cell r="B47" t="str">
            <v>Bộ Ắc quy 220 VDC
- Loại Niken-Cadmium, loại kín
- 220VDC - 200Ah/5h, điện áp 1,2V mỗi bình, một bộ gồm
172 bình
- Kèm giá và phụ kiện lắp đặt</v>
          </cell>
          <cell r="M47">
            <v>540980501</v>
          </cell>
          <cell r="P47">
            <v>540980501</v>
          </cell>
          <cell r="S47">
            <v>698169600</v>
          </cell>
        </row>
        <row r="48">
          <cell r="A48" t="str">
            <v>GSA</v>
          </cell>
          <cell r="B48" t="str">
            <v>Hệ thống giám sát ắc quy online (110VDC)</v>
          </cell>
          <cell r="M48">
            <v>168480000</v>
          </cell>
          <cell r="N48">
            <v>168480000</v>
          </cell>
        </row>
        <row r="49">
          <cell r="A49" t="str">
            <v>GSDC</v>
          </cell>
          <cell r="B49" t="str">
            <v>Thiết bị giám sát chạm đất DC online</v>
          </cell>
          <cell r="M49">
            <v>650000000</v>
          </cell>
          <cell r="N49">
            <v>650000000</v>
          </cell>
        </row>
        <row r="50">
          <cell r="A50" t="str">
            <v>GSA-220</v>
          </cell>
          <cell r="B50" t="str">
            <v>Hệ thống giám sát Ắc quy online (220VDC)</v>
          </cell>
          <cell r="M50">
            <v>287040000</v>
          </cell>
          <cell r="P50">
            <v>287040000</v>
          </cell>
        </row>
        <row r="51">
          <cell r="A51" t="str">
            <v>CDD-A700</v>
          </cell>
          <cell r="B51" t="str">
            <v>Cách điện đứng 123kV đỡ dây AAC710 (sứ đỡ) + bao gồm kẹp cực</v>
          </cell>
          <cell r="M51">
            <v>8410000</v>
          </cell>
          <cell r="N51">
            <v>8410000</v>
          </cell>
          <cell r="S51">
            <v>25300800</v>
          </cell>
          <cell r="V51">
            <v>13265349</v>
          </cell>
          <cell r="Y51">
            <v>39212000</v>
          </cell>
        </row>
        <row r="52">
          <cell r="A52" t="str">
            <v>CDD-ONG</v>
          </cell>
          <cell r="B52" t="str">
            <v>Cách điện đứng 123kV đỡ 1 thanh cái ống + bao gồm kẹp cực</v>
          </cell>
          <cell r="M52">
            <v>10700000</v>
          </cell>
          <cell r="N52">
            <v>10700000</v>
          </cell>
          <cell r="S52">
            <v>18760800</v>
          </cell>
          <cell r="Y52">
            <v>39212000</v>
          </cell>
        </row>
        <row r="53">
          <cell r="A53" t="str">
            <v>CCD-TREO</v>
          </cell>
          <cell r="B53" t="str">
            <v>Chuỗi sứ treo/ sứ néo loại sứ gốm hoặc thủy tinh (Chuỗi phụ kiện + cách điện) (Chiều dài đường rò định mức 25mm/kV) (Kích thước/ loại dây dẫn (ACSR/AAC) 710mm2/(ACSR/AAC) 240mm2)</v>
          </cell>
          <cell r="C53" t="str">
            <v>Bộ</v>
          </cell>
          <cell r="M53">
            <v>7425000</v>
          </cell>
          <cell r="N53">
            <v>7425000</v>
          </cell>
        </row>
        <row r="54">
          <cell r="A54" t="str">
            <v>CCD-TREO_SU31</v>
          </cell>
          <cell r="B54" t="str">
            <v>Chuỗi sứ treo/ sứ néo loại sứ gốm hoặc thủy tinh (Chuỗi phụ kiện + cách điện) (Chiều dài đường rò định mức 31mm/kV)</v>
          </cell>
          <cell r="C54" t="str">
            <v>Bộ</v>
          </cell>
          <cell r="M54">
            <v>8100000</v>
          </cell>
          <cell r="N54">
            <v>8100000</v>
          </cell>
        </row>
        <row r="55">
          <cell r="A55" t="str">
            <v>CCD-TREO_PO25</v>
          </cell>
          <cell r="B55" t="str">
            <v>Chuỗi sứ treo/ sứ néo loại polymer (Chuỗi phụ kiện + cách điện) (Chiều dài đường rò định mức 25mm/kV) (Kích thước/ loại dây dẫn (ACSR/AAC) 400mm2)</v>
          </cell>
          <cell r="C55" t="str">
            <v>Bộ</v>
          </cell>
          <cell r="M55">
            <v>7020000</v>
          </cell>
          <cell r="N55">
            <v>7020000</v>
          </cell>
          <cell r="Y55">
            <v>7897500</v>
          </cell>
        </row>
        <row r="56">
          <cell r="A56" t="str">
            <v>KEP-OD70</v>
          </cell>
          <cell r="B56" t="str">
            <v>Kẹp đỡ thanh cái ống (1 thanh cái / 2 thanh cái); Kẹp ống nhôm cỡ  D70/80mm loại trượt(hoặc cố định) đỡ thân ống</v>
          </cell>
          <cell r="C56" t="str">
            <v>cái</v>
          </cell>
          <cell r="M56">
            <v>3200000</v>
          </cell>
          <cell r="N56">
            <v>3200000</v>
          </cell>
        </row>
        <row r="57">
          <cell r="A57" t="str">
            <v>KEP-DDD</v>
          </cell>
          <cell r="B57" t="str">
            <v>Kẹp đỡ dây dẫn  ACSR (240/400/700)</v>
          </cell>
          <cell r="C57" t="str">
            <v>cái</v>
          </cell>
          <cell r="M57">
            <v>910000</v>
          </cell>
          <cell r="N57">
            <v>910000</v>
          </cell>
        </row>
        <row r="58">
          <cell r="A58" t="str">
            <v>DCOS-N500</v>
          </cell>
          <cell r="B58" t="str">
            <v>Bộ đầu cáp ngoài trời 24kV-1Cx500mm2 , kèm trọn bộ phụ kiện</v>
          </cell>
          <cell r="M58">
            <v>4356300</v>
          </cell>
          <cell r="Y58">
            <v>4356300</v>
          </cell>
        </row>
        <row r="59">
          <cell r="A59" t="str">
            <v>DCOS-T500</v>
          </cell>
          <cell r="B59" t="str">
            <v>Bộ đầu cáp trong nhà 24kV-1Cx500mm2 , kèm trọn bộ phụ kiện</v>
          </cell>
          <cell r="M59">
            <v>4043000</v>
          </cell>
          <cell r="Y59">
            <v>4043000</v>
          </cell>
        </row>
        <row r="60">
          <cell r="A60" t="str">
            <v>DCOS-N300</v>
          </cell>
          <cell r="B60" t="str">
            <v>Bộ đầu cáp ngoài trời 24kV-1Cx300mm2 , kèm trọn bộ phụ kiện</v>
          </cell>
          <cell r="M60">
            <v>3016000</v>
          </cell>
          <cell r="Y60">
            <v>3016000</v>
          </cell>
        </row>
        <row r="61">
          <cell r="A61" t="str">
            <v>DCOS-T300</v>
          </cell>
          <cell r="B61" t="str">
            <v>Bộ đầu cáp trong nhà 24kV-1Cx300mm2 , kèm trọn bộ phụ kiện</v>
          </cell>
          <cell r="M61">
            <v>2873000</v>
          </cell>
          <cell r="Y61">
            <v>2873000</v>
          </cell>
        </row>
        <row r="62">
          <cell r="A62" t="str">
            <v>DCOS-N240</v>
          </cell>
          <cell r="B62" t="str">
            <v>Bộ đầu cáp ngoài trời 24kV-1Cx240mm2 , kèm trọn bộ phụ kiện</v>
          </cell>
          <cell r="M62">
            <v>2808000</v>
          </cell>
          <cell r="Y62">
            <v>2808000</v>
          </cell>
        </row>
        <row r="63">
          <cell r="A63" t="str">
            <v>DCOS-T240</v>
          </cell>
          <cell r="B63" t="str">
            <v>Bộ đầu cáp trong nhà 24kV-1Cx240mm2 , kèm trọn bộ phụ kiện</v>
          </cell>
          <cell r="M63">
            <v>2670000</v>
          </cell>
          <cell r="Y63">
            <v>2670000</v>
          </cell>
        </row>
        <row r="64">
          <cell r="A64" t="str">
            <v>DCOS-N150</v>
          </cell>
          <cell r="B64" t="str">
            <v>Bộ đầu cáp ngoài trời 24kV-1Cx150mm2 , kèm trọn bộ phụ kiện</v>
          </cell>
          <cell r="M64">
            <v>2600000</v>
          </cell>
          <cell r="Y64">
            <v>2600000</v>
          </cell>
        </row>
        <row r="65">
          <cell r="A65" t="str">
            <v>DCOS-T150</v>
          </cell>
          <cell r="B65" t="str">
            <v>Bộ đầu cáp trong nhà 24kV-1Cx150mm2 , kèm trọn bộ phụ kiện</v>
          </cell>
          <cell r="M65">
            <v>2470000</v>
          </cell>
          <cell r="Y65">
            <v>2470000</v>
          </cell>
        </row>
        <row r="66">
          <cell r="A66" t="str">
            <v>DCOS-N3C50</v>
          </cell>
          <cell r="B66" t="str">
            <v>Bộ đầu cáp ngoài trời 24kV-3Cx50mm2 , kèm trọn bộ phụ kiện</v>
          </cell>
          <cell r="M66">
            <v>5730500</v>
          </cell>
          <cell r="Y66">
            <v>5730500</v>
          </cell>
        </row>
        <row r="67">
          <cell r="A67" t="str">
            <v>DCOS-T3C50</v>
          </cell>
          <cell r="B67" t="str">
            <v>Bộ đầu cáp trong nhà 24kV-3Cx50mm2 , kèm trọn bộ phụ kiện</v>
          </cell>
          <cell r="M67">
            <v>5470000</v>
          </cell>
          <cell r="Y67">
            <v>5470000</v>
          </cell>
        </row>
        <row r="68">
          <cell r="A68" t="str">
            <v>DCOS-N3C35</v>
          </cell>
          <cell r="B68" t="str">
            <v>Bộ đầu cáp ngoài trời 24kV-3Cx35mm2 , kèm trọn bộ phụ kiện</v>
          </cell>
          <cell r="M68">
            <v>5623800</v>
          </cell>
          <cell r="Y68">
            <v>5623800</v>
          </cell>
        </row>
        <row r="69">
          <cell r="A69" t="str">
            <v>DCOS-T3C35</v>
          </cell>
          <cell r="B69" t="str">
            <v>Bộ đầu cáp trong nhà 24kV-3Cx35mm2 , kèm trọn bộ phụ kiện</v>
          </cell>
          <cell r="M69">
            <v>5377000</v>
          </cell>
          <cell r="Y69">
            <v>5377000</v>
          </cell>
        </row>
        <row r="70">
          <cell r="A70" t="str">
            <v>DCOS-N150</v>
          </cell>
          <cell r="B70" t="str">
            <v>Bộ đầu cáp ngoài trời 24kV-1Cx50mm2 , kèm trọn bộ phụ kiện</v>
          </cell>
          <cell r="M70">
            <v>1912000</v>
          </cell>
          <cell r="Y70">
            <v>1912000</v>
          </cell>
        </row>
        <row r="71">
          <cell r="A71" t="str">
            <v>DCOS-T150</v>
          </cell>
          <cell r="B71" t="str">
            <v>Bộ đầu cáp trong nhà 24kV-1Cx50mm2 , kèm trọn bộ phụ kiện</v>
          </cell>
          <cell r="M71">
            <v>1830000</v>
          </cell>
          <cell r="Y71">
            <v>1830000</v>
          </cell>
        </row>
        <row r="72">
          <cell r="A72" t="str">
            <v>BCU-NDD</v>
          </cell>
          <cell r="B72" t="str">
            <v>Satech BCU cho ngăn đường dây</v>
          </cell>
          <cell r="M72">
            <v>136400000</v>
          </cell>
          <cell r="N72">
            <v>136400000</v>
          </cell>
        </row>
        <row r="73">
          <cell r="A73" t="str">
            <v>BCU-NMBA</v>
          </cell>
          <cell r="B73" t="str">
            <v>Satech BCU cho ngăn máy biến áp</v>
          </cell>
          <cell r="M73">
            <v>136400000</v>
          </cell>
          <cell r="N73">
            <v>136400000</v>
          </cell>
        </row>
        <row r="74">
          <cell r="A74" t="str">
            <v>INVERTER 2000VA</v>
          </cell>
          <cell r="B74" t="str">
            <v>Inverter AC/DC-AC chuyển mạch nguồn tự động (110VDC/220VAC-220VAC. 2000VA)</v>
          </cell>
          <cell r="M74">
            <v>18754580</v>
          </cell>
          <cell r="N74">
            <v>18754580</v>
          </cell>
        </row>
        <row r="75">
          <cell r="A75" t="str">
            <v>CONVERTER</v>
          </cell>
          <cell r="B75" t="str">
            <v>Thiết bị nguồn converter 110VDC/220VAC-220VAC,1,5kA</v>
          </cell>
          <cell r="M75">
            <v>25500000</v>
          </cell>
          <cell r="S75">
            <v>95000000</v>
          </cell>
        </row>
        <row r="76">
          <cell r="A76" t="str">
            <v>ROLE21</v>
          </cell>
          <cell r="B76" t="str">
            <v>Rơ le bảo vệ khoảng cách 21 (bao gồm  tích hợp BCU)</v>
          </cell>
          <cell r="M76">
            <v>72486000</v>
          </cell>
          <cell r="N76">
            <v>72486000</v>
          </cell>
        </row>
        <row r="77">
          <cell r="A77" t="str">
            <v>ROLE50</v>
          </cell>
          <cell r="B77" t="str">
            <v>Rơ le bảo vệ quá dòng F50/51/79 (bao gồm  tích hợp BCU)</v>
          </cell>
          <cell r="M77">
            <v>48897600</v>
          </cell>
          <cell r="N77">
            <v>48897600</v>
          </cell>
        </row>
        <row r="78">
          <cell r="A78" t="str">
            <v>ROLE67</v>
          </cell>
          <cell r="B78" t="str">
            <v>Rơle bảo vệ quá dòng có hướng 67/67N  (bao gồm  tích hợp BCU)</v>
          </cell>
          <cell r="M78">
            <v>50740000</v>
          </cell>
          <cell r="N78">
            <v>50740000</v>
          </cell>
        </row>
        <row r="79">
          <cell r="A79" t="str">
            <v>ROLE87T</v>
          </cell>
          <cell r="B79" t="str">
            <v>Rơle bảo vệ sơ lệch máy biến áp 87T (bao gồm  tích hợp BCU)</v>
          </cell>
          <cell r="M79">
            <v>77486000</v>
          </cell>
          <cell r="N79">
            <v>77486000</v>
          </cell>
        </row>
        <row r="80">
          <cell r="A80" t="str">
            <v>ROLE27</v>
          </cell>
          <cell r="B80" t="str">
            <v xml:space="preserve">Rơle bảo vệ điện áp tần số thấp (27/59) </v>
          </cell>
          <cell r="M80">
            <v>72303400</v>
          </cell>
          <cell r="N80">
            <v>72303400</v>
          </cell>
        </row>
        <row r="81">
          <cell r="A81" t="str">
            <v>ROLE81</v>
          </cell>
          <cell r="B81" t="str">
            <v>Rơle F81 (bao gồm  tích hợp BCU)</v>
          </cell>
          <cell r="M81">
            <v>72303400</v>
          </cell>
          <cell r="N81">
            <v>72303400</v>
          </cell>
        </row>
        <row r="82">
          <cell r="A82" t="str">
            <v>ROLEF90</v>
          </cell>
          <cell r="B82" t="str">
            <v>Rơle tự động điều chỉnh điện áp  f90</v>
          </cell>
          <cell r="M82">
            <v>167453000</v>
          </cell>
        </row>
        <row r="83">
          <cell r="A83" t="str">
            <v>ROLE87L</v>
          </cell>
          <cell r="B83" t="str">
            <v>Rơle bảo vệ so lệch đường dây F87L, GRL200 - Toshiba/Việt Nam</v>
          </cell>
          <cell r="M83">
            <v>108729000</v>
          </cell>
          <cell r="N83">
            <v>108729000</v>
          </cell>
          <cell r="S83">
            <v>280000000</v>
          </cell>
        </row>
        <row r="84">
          <cell r="A84" t="str">
            <v>ROLE87L-S</v>
          </cell>
          <cell r="B84" t="str">
            <v>Rơle bảo vệ so lệch đường dây F87L, Schneider/Anh</v>
          </cell>
          <cell r="M84">
            <v>180000000</v>
          </cell>
          <cell r="N84">
            <v>180000000</v>
          </cell>
        </row>
        <row r="85">
          <cell r="A85" t="str">
            <v>ROLE87L-HTC</v>
          </cell>
          <cell r="B85" t="str">
            <v>Rơle bảo vệ so lệch đường dây F87L, RED670 - Hitachi Energy (ABB/Thụy Điển)</v>
          </cell>
          <cell r="M85">
            <v>285719091</v>
          </cell>
          <cell r="N85">
            <v>285719091</v>
          </cell>
        </row>
        <row r="86">
          <cell r="A86" t="str">
            <v>ROLE87B</v>
          </cell>
          <cell r="B86" t="str">
            <v>Role so lệch thanh cái (F87B)</v>
          </cell>
          <cell r="M86">
            <v>194822100</v>
          </cell>
          <cell r="N86">
            <v>194822100</v>
          </cell>
          <cell r="S86">
            <v>220000000</v>
          </cell>
        </row>
        <row r="87">
          <cell r="A87" t="str">
            <v>ROLEF85</v>
          </cell>
          <cell r="B87" t="str">
            <v>Thiết bị phối hợp truyền cắt xa F85, điện áp 110VDC (hoặc
220VDC)</v>
          </cell>
          <cell r="M87">
            <v>174900000</v>
          </cell>
          <cell r="P87">
            <v>174900000</v>
          </cell>
          <cell r="S87">
            <v>180000000</v>
          </cell>
        </row>
        <row r="88">
          <cell r="A88" t="str">
            <v>HOPBO-NDZ</v>
          </cell>
          <cell r="B88" t="str">
            <v>Thiết bị đóng cắt hợp bộ 110kV cho ngăn đường dây 110kV (110kV Compact Switchgear) - Line feeder (Mã tiêu chuẩn VI-SUB-HV-CSG-LINEFEEDER)</v>
          </cell>
          <cell r="M88">
            <v>4254125650</v>
          </cell>
          <cell r="N88">
            <v>4254125650</v>
          </cell>
          <cell r="Q88">
            <v>10453890000</v>
          </cell>
        </row>
        <row r="89">
          <cell r="A89" t="str">
            <v>HOPBO-NPD</v>
          </cell>
          <cell r="B89" t="str">
            <v>Thiết bị đóng cắt hợp bộ 110kV loại cho ngăn kết giàn 110kV (110kV Compact Switchgear) - Bus coupler feeder (Mã tiêu chuẩn VI-SUB-HV-CSG-BUSCOUPLER)</v>
          </cell>
          <cell r="M89">
            <v>4465123780</v>
          </cell>
          <cell r="N89">
            <v>4465123780</v>
          </cell>
          <cell r="Q89">
            <v>9563478000</v>
          </cell>
        </row>
        <row r="90">
          <cell r="A90" t="str">
            <v>HOPBO-MBA</v>
          </cell>
          <cell r="B90" t="str">
            <v>Thiết bị đóng cắt hợp bộ 110kV cho ngăn MBA lực (110kV Compact Switchgear) - Transformer feeder (Mã tiêu chuẩn VI-SUB-HV-CSG-TRANS.FEEDER)</v>
          </cell>
          <cell r="M90">
            <v>3850000000</v>
          </cell>
          <cell r="N90">
            <v>3850000000</v>
          </cell>
          <cell r="Q90">
            <v>7652900000</v>
          </cell>
          <cell r="S90">
            <v>3802500000</v>
          </cell>
        </row>
        <row r="91">
          <cell r="A91" t="str">
            <v>TU-XC110</v>
          </cell>
          <cell r="B91" t="str">
            <v xml:space="preserve">Tủ phân phối xoay chiều cho nguồn tự dùng 
</v>
          </cell>
          <cell r="M91">
            <v>270774488</v>
          </cell>
          <cell r="N91">
            <v>270774488</v>
          </cell>
        </row>
        <row r="92">
          <cell r="A92" t="str">
            <v>TU-MC110</v>
          </cell>
          <cell r="B92" t="str">
            <v>Tủ phân phối một chiều (DC) cho nguồn tự dùng 110VDC -
≥ 63A - ≥ 25kA</v>
          </cell>
          <cell r="M92">
            <v>252333164</v>
          </cell>
          <cell r="P92">
            <v>252333164</v>
          </cell>
        </row>
        <row r="93">
          <cell r="A93" t="str">
            <v>TU-MC220</v>
          </cell>
          <cell r="B93" t="str">
            <v>Tủ phân phối một chiều (DC) cho nguồn tự dùng 220VDC -
≥ 63A - ≥ 25kA</v>
          </cell>
          <cell r="M93">
            <v>292215000</v>
          </cell>
          <cell r="P93">
            <v>292215000</v>
          </cell>
        </row>
        <row r="94">
          <cell r="A94" t="str">
            <v>TU-MC110-DC</v>
          </cell>
          <cell r="B94" t="str">
            <v>Tủ phân phối một chiều (DC) cho nguồn tự dùng 110VDC -
≥ 63A - ≥ 25kA bao gồm trang bị Hệ thống giám sát chạm
đất DC online</v>
          </cell>
          <cell r="M94">
            <v>902333164</v>
          </cell>
          <cell r="P94">
            <v>902333164</v>
          </cell>
        </row>
        <row r="95">
          <cell r="Q95" t="str">
            <v>HĐ 55/HĐ-ADLMN-XLD 19/12/2023 Trạm Thanh An</v>
          </cell>
          <cell r="R95" t="str">
            <v>HĐ 09/HĐ-ADLMN-LD 19/4/2024 Trạm Mộc Bài</v>
          </cell>
          <cell r="T95" t="str">
            <v>Long An số 1714 ngày 10/05/2024</v>
          </cell>
          <cell r="U95" t="str">
            <v>Entec 14/04/2024</v>
          </cell>
          <cell r="V95" t="str">
            <v>Công ty TPH 03/2024</v>
          </cell>
          <cell r="Y95" t="str">
            <v>SEE 15/01/2025</v>
          </cell>
        </row>
        <row r="96">
          <cell r="A96" t="str">
            <v>KEP-SSA240</v>
          </cell>
          <cell r="B96" t="str">
            <v>Kẹp nối song song kiểu bulong từ 1 ống nhôm D80/70(run) đến 1 dây AAC240 (run)</v>
          </cell>
          <cell r="M96">
            <v>1200000</v>
          </cell>
          <cell r="Q96">
            <v>3522249.9999999995</v>
          </cell>
          <cell r="R96">
            <v>1502709.0909090908</v>
          </cell>
          <cell r="Y96">
            <v>2450000</v>
          </cell>
        </row>
        <row r="97">
          <cell r="A97" t="str">
            <v>KEP-SSA700</v>
          </cell>
          <cell r="B97" t="str">
            <v>Kẹp nối song song kiểu bulong từ 1 ống nhôm D80/70(run) đến 1 dây AAC710 (run)</v>
          </cell>
          <cell r="M97">
            <v>1200000</v>
          </cell>
          <cell r="Q97">
            <v>3522249.9999999995</v>
          </cell>
          <cell r="R97">
            <v>1502709.0909090908</v>
          </cell>
          <cell r="Y97">
            <v>2450000</v>
          </cell>
        </row>
        <row r="98">
          <cell r="A98" t="str">
            <v>KEP-T80-A700</v>
          </cell>
          <cell r="B98" t="str">
            <v>Kẹp rẽ nhánh chữ T kiểu bulong từ 1 ống nhôm D80/70(run) đến 1 dây AAC710 (tap)</v>
          </cell>
          <cell r="M98">
            <v>1300000</v>
          </cell>
          <cell r="Q98">
            <v>2895109.9999999995</v>
          </cell>
          <cell r="R98">
            <v>1676563.6363636362</v>
          </cell>
          <cell r="Y98">
            <v>2650000</v>
          </cell>
        </row>
        <row r="99">
          <cell r="A99" t="str">
            <v>KEP-TA700-A700</v>
          </cell>
          <cell r="B99" t="str">
            <v>Kẹp rẽ nhánh chữ T kiểu bulong từ 1 dây AAC710 (run) đến 1 dây AAC710 (tap)</v>
          </cell>
          <cell r="M99">
            <v>1300000</v>
          </cell>
          <cell r="Q99">
            <v>2895109.9999999995</v>
          </cell>
          <cell r="R99">
            <v>1903909.0909090908</v>
          </cell>
          <cell r="Y99">
            <v>2350000</v>
          </cell>
        </row>
        <row r="100">
          <cell r="A100" t="str">
            <v>KEP-T80-A400</v>
          </cell>
          <cell r="B100" t="str">
            <v>Kẹp rẽ nhánh chữ T cho cỡ ống nhôm D80/70(run) đến 1 dây AAC400 (tap)</v>
          </cell>
          <cell r="M100">
            <v>1300000</v>
          </cell>
          <cell r="Q100">
            <v>2895109.9999999995</v>
          </cell>
          <cell r="R100">
            <v>1676563.6363636362</v>
          </cell>
          <cell r="Y100">
            <v>2650000</v>
          </cell>
        </row>
        <row r="101">
          <cell r="A101" t="str">
            <v>KEP-TA300-A700</v>
          </cell>
          <cell r="B101" t="str">
            <v>Kẹp nối chữ T cho dây (ACSR300/39 (run)/A710 (tap)</v>
          </cell>
          <cell r="M101">
            <v>1300000</v>
          </cell>
          <cell r="Q101">
            <v>2895109.9999999995</v>
          </cell>
          <cell r="R101">
            <v>1903909.0909090908</v>
          </cell>
          <cell r="Y101">
            <v>2350000</v>
          </cell>
        </row>
        <row r="102">
          <cell r="A102" t="str">
            <v>KEP-TA200-A400</v>
          </cell>
          <cell r="B102" t="str">
            <v>Kẹp nối chữ T cloại ép cho 2xACSR240/39 qua dây ACSR400</v>
          </cell>
          <cell r="M102">
            <v>900000</v>
          </cell>
          <cell r="Q102">
            <v>2895109.9999999995</v>
          </cell>
          <cell r="R102">
            <v>1903909.0909090908</v>
          </cell>
          <cell r="Y102">
            <v>2450000</v>
          </cell>
        </row>
        <row r="103">
          <cell r="A103" t="str">
            <v>KEP-TA200-A700</v>
          </cell>
          <cell r="B103" t="str">
            <v xml:space="preserve">Kẹp nối chữ T loại ép cho 2xACSR240/39 qua dây AAC710 </v>
          </cell>
          <cell r="M103">
            <v>900000</v>
          </cell>
          <cell r="Q103">
            <v>2895109.9999999995</v>
          </cell>
          <cell r="R103">
            <v>1903909.0909090908</v>
          </cell>
          <cell r="Y103">
            <v>2450000</v>
          </cell>
        </row>
        <row r="104">
          <cell r="A104" t="str">
            <v>KEP-TA700-A185</v>
          </cell>
          <cell r="B104" t="str">
            <v>Kẹp rẽ nhánh chữ T cho dây A710(run)/AC185(tap)</v>
          </cell>
          <cell r="M104">
            <v>1300000</v>
          </cell>
          <cell r="Q104">
            <v>2895109.9999999995</v>
          </cell>
          <cell r="R104">
            <v>1903909.0909090908</v>
          </cell>
          <cell r="Y104">
            <v>2350000</v>
          </cell>
        </row>
        <row r="105">
          <cell r="A105" t="str">
            <v>KEP-CVT</v>
          </cell>
          <cell r="B105" t="str">
            <v>Kẹp cực CVT Biến điện áp (Loại kẹp nối rẽ từ ống D40 ra dây A710)</v>
          </cell>
          <cell r="M105">
            <v>1260000</v>
          </cell>
          <cell r="U105">
            <v>1260000</v>
          </cell>
          <cell r="V105">
            <v>1272200</v>
          </cell>
          <cell r="Y105">
            <v>2270000</v>
          </cell>
        </row>
        <row r="106">
          <cell r="A106" t="str">
            <v>KEP-DS</v>
          </cell>
          <cell r="B106" t="str">
            <v>Kẹp cực cho DS - dao cách ly (Loại kẹp nối thẳng từ ống D40 ra dây A710)</v>
          </cell>
          <cell r="M106">
            <v>1260000</v>
          </cell>
          <cell r="U106">
            <v>1260000</v>
          </cell>
          <cell r="V106">
            <v>1272200</v>
          </cell>
          <cell r="Y106">
            <v>2270000</v>
          </cell>
        </row>
        <row r="107">
          <cell r="A107" t="str">
            <v>KEP-CB</v>
          </cell>
          <cell r="B107" t="str">
            <v>Kẹp cực cho CB- máy cắt (kẹp nối thẳng ra dây A710, bản cực 4 lỗ)</v>
          </cell>
          <cell r="M107">
            <v>1260000</v>
          </cell>
          <cell r="U107">
            <v>1260000</v>
          </cell>
          <cell r="V107">
            <v>1272200</v>
          </cell>
          <cell r="Y107">
            <v>2270000</v>
          </cell>
        </row>
        <row r="108">
          <cell r="A108" t="str">
            <v>KEP-CT</v>
          </cell>
          <cell r="B108" t="str">
            <v>Kẹp cực cho CB- máy cắt (kẹp nối thẳng ra dây A710, bản cực 4 lỗ)</v>
          </cell>
          <cell r="M108">
            <v>1260000</v>
          </cell>
          <cell r="U108">
            <v>1260000</v>
          </cell>
          <cell r="V108">
            <v>1272200</v>
          </cell>
          <cell r="Y108">
            <v>2270000</v>
          </cell>
        </row>
        <row r="109">
          <cell r="A109" t="str">
            <v>KEP-TA400-A400</v>
          </cell>
          <cell r="B109" t="str">
            <v>Kẹp rẽ nhánh chữ T kiểu bulong từ 1 dây 2xAAC400 (run) đến 1 dây 2xAAC400 (tap)</v>
          </cell>
          <cell r="M109">
            <v>1260000</v>
          </cell>
          <cell r="Q109">
            <v>2895109.9999999995</v>
          </cell>
          <cell r="R109">
            <v>1903909.0909090908</v>
          </cell>
          <cell r="U109">
            <v>1260000</v>
          </cell>
          <cell r="V109">
            <v>1272200</v>
          </cell>
          <cell r="Y109">
            <v>2350000</v>
          </cell>
        </row>
        <row r="110">
          <cell r="A110" t="str">
            <v>KEP-T80-2xA400</v>
          </cell>
          <cell r="B110" t="str">
            <v>Kẹp rẽ nhánh chữ T kiểu bulong từ 1 ống nhôm D80/70(run) đến 1 dây 2xAAC400 (tap)</v>
          </cell>
          <cell r="M110">
            <v>1300000</v>
          </cell>
          <cell r="Q110">
            <v>2895109.9999999995</v>
          </cell>
          <cell r="R110">
            <v>1903909.0909090908</v>
          </cell>
          <cell r="U110">
            <v>1672000</v>
          </cell>
          <cell r="V110">
            <v>1687400</v>
          </cell>
          <cell r="Y110">
            <v>2450000</v>
          </cell>
        </row>
        <row r="111">
          <cell r="A111" t="str">
            <v>KEP-T80-A400</v>
          </cell>
          <cell r="B111" t="str">
            <v>Kẹp rẽ nhánh chữ T kiểu bulong từ 1 ống nhôm D80/70(run) đến 1 dây AAC400 (tap)</v>
          </cell>
          <cell r="M111">
            <v>1300000</v>
          </cell>
          <cell r="Q111">
            <v>2895109.9999999995</v>
          </cell>
          <cell r="R111">
            <v>1903909.0909090908</v>
          </cell>
          <cell r="U111">
            <v>1672000</v>
          </cell>
          <cell r="V111">
            <v>1687400</v>
          </cell>
          <cell r="Y111">
            <v>2450000</v>
          </cell>
        </row>
        <row r="112">
          <cell r="A112" t="str">
            <v>KEP-SSA400</v>
          </cell>
          <cell r="B112" t="str">
            <v>Kẹp nối song song kiểu bulong từ 1 ống nhôm D80/70(run) đến 1 dây 2xAAC400 (run)</v>
          </cell>
          <cell r="M112">
            <v>1200000</v>
          </cell>
          <cell r="Q112">
            <v>3522249.9999999995</v>
          </cell>
          <cell r="R112">
            <v>1903909.0909090908</v>
          </cell>
          <cell r="Y112">
            <v>2450000</v>
          </cell>
        </row>
        <row r="113">
          <cell r="A113" t="str">
            <v>COS-A700</v>
          </cell>
          <cell r="B113" t="str">
            <v>Đầu cose ép cỡ dây AAC710</v>
          </cell>
          <cell r="M113">
            <v>600000</v>
          </cell>
          <cell r="Y113">
            <v>950000</v>
          </cell>
        </row>
        <row r="114">
          <cell r="A114" t="str">
            <v>COS-A400</v>
          </cell>
          <cell r="B114" t="str">
            <v>Đầu cose ép cỡ dây AAC400</v>
          </cell>
          <cell r="M114">
            <v>500000</v>
          </cell>
          <cell r="Y114">
            <v>785000</v>
          </cell>
        </row>
        <row r="115">
          <cell r="A115" t="str">
            <v>COS-A240</v>
          </cell>
          <cell r="B115" t="str">
            <v>Đầu cose ép cỡ dây ACSR 240</v>
          </cell>
          <cell r="M115">
            <v>400000</v>
          </cell>
          <cell r="Y115">
            <v>695000</v>
          </cell>
        </row>
        <row r="116">
          <cell r="A116" t="str">
            <v>ONG-D70</v>
          </cell>
          <cell r="B116" t="str">
            <v>Ống hợp kim nhôm cỡ F70/80mm, 10m ống</v>
          </cell>
          <cell r="M116">
            <v>7051527.2727272725</v>
          </cell>
          <cell r="R116">
            <v>7051527.2727272725</v>
          </cell>
          <cell r="Y116">
            <v>15820000</v>
          </cell>
        </row>
        <row r="117">
          <cell r="A117" t="str">
            <v>NAP-BD70</v>
          </cell>
          <cell r="B117" t="str">
            <v>Nắp bịt đầu ống nhôm cho ống nhôm F70/80mm</v>
          </cell>
          <cell r="M117">
            <v>155000</v>
          </cell>
          <cell r="Q117">
            <v>487394.54545454541</v>
          </cell>
          <cell r="R117">
            <v>373790.90909090906</v>
          </cell>
          <cell r="Y117">
            <v>155000</v>
          </cell>
        </row>
        <row r="118">
          <cell r="A118" t="str">
            <v>BANMA</v>
          </cell>
          <cell r="B118" t="str">
            <v>Bản mã đấu dây</v>
          </cell>
          <cell r="C118" t="str">
            <v>cái</v>
          </cell>
          <cell r="M118">
            <v>230000</v>
          </cell>
        </row>
        <row r="119">
          <cell r="A119" t="str">
            <v>GIADO</v>
          </cell>
          <cell r="B119" t="str">
            <v>Ba Bộ giá đỡ 1 pha đi kèm, sắt hình H mạ kẽm 5m , cho 3 sứ đứng (bao gồm chi tiết cố định như bu lông, đai ốc , long đền…),  Chi tiết lắp đặt giá đỡ tham khảo bản vẽ móng thiết bị</v>
          </cell>
          <cell r="M119">
            <v>7500000</v>
          </cell>
          <cell r="N119">
            <v>7500000</v>
          </cell>
          <cell r="R119">
            <v>8963609.0909090899</v>
          </cell>
        </row>
        <row r="120">
          <cell r="M120" t="str">
            <v>Giá thấp nhất (Ưu tiên giá EVNSPC ban hành)</v>
          </cell>
          <cell r="N120" t="str">
            <v>Văn bản số 3859/EVNSPC-ĐT ngày 13/5/2024</v>
          </cell>
          <cell r="P120" t="str">
            <v>Văn bản số 3991/EVNSPC-ĐT ngày 17/5/2024</v>
          </cell>
          <cell r="Q120" t="str">
            <v>Công ty Năng lượng Việt 5/7/23</v>
          </cell>
          <cell r="R120" t="str">
            <v>SEE 14/03/2024</v>
          </cell>
          <cell r="S120" t="str">
            <v>Công ty SEE 7/7/23</v>
          </cell>
          <cell r="T120" t="str">
            <v>Văn bản Số 6007/EVNSPC-ĐT 19/07/2023</v>
          </cell>
          <cell r="U120" t="str">
            <v>HĐ 03/2024/HĐ-EVNSPC-VENGY 24/01/2024</v>
          </cell>
          <cell r="Z120" t="str">
            <v>HĐ 04/2024/HĐ-EVNSPC-VENGY 24/01/2024</v>
          </cell>
        </row>
        <row r="121">
          <cell r="A121" t="str">
            <v>TU-DKBV_DZ87L</v>
          </cell>
          <cell r="B121" t="str">
            <v>Tủ điều khiển và bảo vệ ngăn DZ 110kV (reley 87L)</v>
          </cell>
          <cell r="M121">
            <v>636016191</v>
          </cell>
          <cell r="N121">
            <v>636016191</v>
          </cell>
          <cell r="R121">
            <v>978186000</v>
          </cell>
          <cell r="U121">
            <v>660871636</v>
          </cell>
          <cell r="Z121">
            <v>673210000</v>
          </cell>
        </row>
        <row r="122">
          <cell r="A122" t="str">
            <v>TU-DK_DZ</v>
          </cell>
          <cell r="B122" t="str">
            <v>Tủ điều khiển ngăn đường dây 110kV</v>
          </cell>
          <cell r="M122">
            <v>185426015</v>
          </cell>
        </row>
        <row r="123">
          <cell r="A123" t="str">
            <v>TU-BV_DZ</v>
          </cell>
          <cell r="B123" t="str">
            <v>Tủ bảo vệ cho ngăn đường dây relay 87L</v>
          </cell>
          <cell r="M123">
            <v>376634040</v>
          </cell>
        </row>
        <row r="124">
          <cell r="A124" t="str">
            <v>TU-DK_NPD</v>
          </cell>
          <cell r="B124" t="str">
            <v>Tủ điều khiển ngăn phân đoạn</v>
          </cell>
          <cell r="M124">
            <v>173806590</v>
          </cell>
        </row>
        <row r="125">
          <cell r="A125" t="str">
            <v>TU-DK_MBA</v>
          </cell>
          <cell r="B125" t="str">
            <v>Tủ điều khiển ngăn máy biến áp</v>
          </cell>
          <cell r="M125">
            <v>194490845</v>
          </cell>
        </row>
        <row r="126">
          <cell r="A126" t="str">
            <v>TU-BV_NPD21</v>
          </cell>
          <cell r="B126" t="str">
            <v>Tủ bảo vệ ngăn phân đoạn relay 21</v>
          </cell>
          <cell r="M126">
            <v>138033007</v>
          </cell>
        </row>
        <row r="127">
          <cell r="A127" t="str">
            <v>TU-SL_TC</v>
          </cell>
          <cell r="B127" t="str">
            <v>Tủ bảo vệ so lệch thanh cái 110kV, điện áp 110VDC</v>
          </cell>
          <cell r="M127">
            <v>200607000</v>
          </cell>
          <cell r="P127">
            <v>200607000</v>
          </cell>
          <cell r="U127">
            <v>287287855</v>
          </cell>
        </row>
        <row r="128">
          <cell r="A128" t="str">
            <v>TU-BV_NPD- SLTC</v>
          </cell>
          <cell r="B128" t="str">
            <v>Tủ bảo vệ ngăn phân đoạn relay 21 và bảo vệ so lệch thanh cái</v>
          </cell>
          <cell r="M128">
            <v>361405595</v>
          </cell>
        </row>
        <row r="129">
          <cell r="A129" t="str">
            <v>TU-DK_NMBA</v>
          </cell>
          <cell r="B129" t="str">
            <v xml:space="preserve">Tủ điều khiển ngăn MBA </v>
          </cell>
          <cell r="M129">
            <v>194490845</v>
          </cell>
        </row>
        <row r="130">
          <cell r="A130" t="str">
            <v>TU-BV_MBA</v>
          </cell>
          <cell r="B130" t="str">
            <v>Tủ bảo vệ ngăn MBA 110kV (reley 67)</v>
          </cell>
          <cell r="M130">
            <v>231674376</v>
          </cell>
        </row>
        <row r="131">
          <cell r="A131" t="str">
            <v>TU-DKBV_NMBA</v>
          </cell>
          <cell r="B131" t="str">
            <v>Tủ điều khiển và bảo vệ ngăn MBA 110kV (reley 67)</v>
          </cell>
          <cell r="M131">
            <v>492649855</v>
          </cell>
          <cell r="N131">
            <v>492649855</v>
          </cell>
          <cell r="R131">
            <v>912196000</v>
          </cell>
          <cell r="U131">
            <v>492649855</v>
          </cell>
          <cell r="Z131">
            <v>501847000</v>
          </cell>
        </row>
        <row r="132">
          <cell r="A132" t="str">
            <v>TU-DKBV_NPD</v>
          </cell>
          <cell r="B132" t="str">
            <v>Tủ điều khiển và bảo vệ ngăn phân đoạn 110kV</v>
          </cell>
          <cell r="M132">
            <v>556600000</v>
          </cell>
          <cell r="N132">
            <v>556600000</v>
          </cell>
        </row>
        <row r="133">
          <cell r="A133" t="str">
            <v>TU-DKBV_NPD- SLTC</v>
          </cell>
          <cell r="B133" t="str">
            <v>Tủ điều khiển, bảo vệ ngăn phân đoạn và bảo vệ
thanh cái 110kV 87B</v>
          </cell>
          <cell r="M133">
            <v>702569220</v>
          </cell>
          <cell r="Q133">
            <v>870543500</v>
          </cell>
          <cell r="U133">
            <v>717972218</v>
          </cell>
          <cell r="Z133">
            <v>731376000</v>
          </cell>
        </row>
        <row r="134">
          <cell r="A134" t="str">
            <v>TU-DKBV_NPD- SLTC 2</v>
          </cell>
          <cell r="B134" t="str">
            <v>Tủ điều khiển, bảo vệ ngăn phân đoạn và bảo vệ thanh cái 110kV 87B (Trong đó Rơ le bảo vệ khoảng cách R21, BCU và 02 rơ le giám sát mạch cắt cho máy cắt cao áp không đầu tư)</v>
          </cell>
          <cell r="M134">
            <v>336859078</v>
          </cell>
          <cell r="U134">
            <v>398707526</v>
          </cell>
          <cell r="Z134">
            <v>406151014</v>
          </cell>
        </row>
        <row r="135">
          <cell r="A135" t="str">
            <v>TU-DKBV_NPD- SLTC 3</v>
          </cell>
          <cell r="B135" t="str">
            <v>Tủ điều khiển, bảo vệ ngăn phân đoạn và bảo vệ thanh cái 110kV 87B (Trong đó Rơ le bảo vệ khoảng cách R21 và 02 rơ le giám sát mạch cắt cho máy cắt cao áp không đầu tư)</v>
          </cell>
          <cell r="M135">
            <v>398707527</v>
          </cell>
          <cell r="U135">
            <v>398707527</v>
          </cell>
          <cell r="Z135">
            <v>406151014</v>
          </cell>
        </row>
        <row r="136">
          <cell r="A136" t="str">
            <v>TU-DKBV_NPD</v>
          </cell>
          <cell r="B136" t="str">
            <v>Tủ điều khiển và bảo vệ thanh cái</v>
          </cell>
          <cell r="M136">
            <v>260700000</v>
          </cell>
          <cell r="T136">
            <v>260700000</v>
          </cell>
        </row>
        <row r="137">
          <cell r="A137" t="str">
            <v>TU-DZ</v>
          </cell>
          <cell r="B137" t="str">
            <v>Tủ đấu dây ngoài trời</v>
          </cell>
          <cell r="M137">
            <v>45000000</v>
          </cell>
          <cell r="N137">
            <v>45000000</v>
          </cell>
          <cell r="R137">
            <v>85767000</v>
          </cell>
        </row>
        <row r="138">
          <cell r="A138" t="str">
            <v>TU-CAITAO</v>
          </cell>
          <cell r="B138" t="str">
            <v>Tủ cải tạo tủ hiện hữu, bổ sung bảo vệ thanh cái 110kV(CRP+87B)</v>
          </cell>
          <cell r="M138">
            <v>660000000</v>
          </cell>
          <cell r="Z138">
            <v>660000000</v>
          </cell>
        </row>
        <row r="139">
          <cell r="M139" t="str">
            <v>Giá thấp nhất</v>
          </cell>
          <cell r="P139" t="str">
            <v>Công ty Trường Minh 07/2023</v>
          </cell>
          <cell r="Q139" t="str">
            <v>Vinateco 2023</v>
          </cell>
          <cell r="R139" t="str">
            <v>Công ty Hòa An 2023</v>
          </cell>
        </row>
        <row r="140">
          <cell r="A140" t="str">
            <v>MP-40KVA</v>
          </cell>
          <cell r="B140" t="str">
            <v>Máy phát điện 3pha, 380/220V-40kVA, kèm các phụ kiện để lắp đặt.</v>
          </cell>
          <cell r="M140">
            <v>140000000</v>
          </cell>
          <cell r="P140">
            <v>140000000</v>
          </cell>
          <cell r="Q140">
            <v>420000000</v>
          </cell>
          <cell r="R140">
            <v>229629630</v>
          </cell>
        </row>
        <row r="141">
          <cell r="B141" t="str">
            <v>THIẾT BỊ - KỸ THUẬT SỐ</v>
          </cell>
          <cell r="M141" t="str">
            <v>Giá thấp nhất</v>
          </cell>
          <cell r="Q141" t="str">
            <v>Công ty AIT 24/11/2022</v>
          </cell>
          <cell r="R141" t="str">
            <v>Công ty Vạn Xuân  24/11/2022</v>
          </cell>
          <cell r="S141" t="str">
            <v>Công ty Entec  7/11/2022</v>
          </cell>
        </row>
        <row r="142">
          <cell r="A142" t="str">
            <v>TU-DKBV_DZ_KTS</v>
          </cell>
          <cell r="B142" t="str">
            <v>Tủ điều khiển bảo vệ ngăn đường dây 110kV (= 171+CRP; 172 +CRP)</v>
          </cell>
          <cell r="M142">
            <v>699692985</v>
          </cell>
          <cell r="Q142">
            <v>699692985</v>
          </cell>
          <cell r="R142">
            <v>755668000</v>
          </cell>
          <cell r="S142">
            <v>720684000</v>
          </cell>
        </row>
        <row r="143">
          <cell r="A143" t="str">
            <v>TU-DKBV_NPD_KTS</v>
          </cell>
          <cell r="B143" t="str">
            <v>Tủ điều khiển bảo vệ ngăn phân đoạn (BUS COUPLER) và bảo vệ thanh cái 110kV (87B)</v>
          </cell>
          <cell r="M143">
            <v>686388000</v>
          </cell>
          <cell r="N143">
            <v>686388000</v>
          </cell>
          <cell r="Q143">
            <v>705129215</v>
          </cell>
          <cell r="R143">
            <v>740386000</v>
          </cell>
          <cell r="S143">
            <v>686388000</v>
          </cell>
        </row>
        <row r="144">
          <cell r="A144" t="str">
            <v>TU-DKBV_MBA_KTS</v>
          </cell>
          <cell r="B144" t="str">
            <v>Tủ điều khiển và bảo vệ MBA 110kV</v>
          </cell>
          <cell r="M144">
            <v>945345000</v>
          </cell>
          <cell r="N144">
            <v>945345000</v>
          </cell>
          <cell r="Q144">
            <v>984546736</v>
          </cell>
          <cell r="R144">
            <v>1043620000</v>
          </cell>
          <cell r="S144">
            <v>792524000</v>
          </cell>
        </row>
        <row r="145">
          <cell r="A145" t="str">
            <v>TU-DZ_DZ_KTS</v>
          </cell>
          <cell r="B145" t="str">
            <v>Tủ đấu dây ngoài trời cho ngăn đường dây (Merging Unit)</v>
          </cell>
          <cell r="M145">
            <v>588716358</v>
          </cell>
          <cell r="Q145">
            <v>588716358</v>
          </cell>
          <cell r="R145">
            <v>606378000</v>
          </cell>
          <cell r="S145">
            <v>618152000</v>
          </cell>
        </row>
        <row r="146">
          <cell r="A146" t="str">
            <v>TU-DZ_NPD_KTS</v>
          </cell>
          <cell r="B146" t="str">
            <v>Tủ đấu dây ngoài trời cho ngăn phân đoạn</v>
          </cell>
          <cell r="M146">
            <v>444743680</v>
          </cell>
          <cell r="N146">
            <v>444743680</v>
          </cell>
          <cell r="Q146">
            <v>588716358</v>
          </cell>
          <cell r="R146">
            <v>606378000</v>
          </cell>
          <cell r="S146">
            <v>585892000</v>
          </cell>
        </row>
        <row r="147">
          <cell r="A147" t="str">
            <v>TU-DZ_NL_KTS</v>
          </cell>
          <cell r="B147" t="str">
            <v>Tủ đấu dây ngoài trời cho ngăn lộ MBA 110kV</v>
          </cell>
          <cell r="M147">
            <v>792524000</v>
          </cell>
          <cell r="N147">
            <v>792524000</v>
          </cell>
          <cell r="Q147">
            <v>949046466</v>
          </cell>
          <cell r="R147">
            <v>987008000</v>
          </cell>
          <cell r="S147">
            <v>1145963000</v>
          </cell>
        </row>
        <row r="148">
          <cell r="A148" t="str">
            <v>TU-CT_KTS</v>
          </cell>
          <cell r="B148" t="str">
            <v>Tủ công tơ đo đếm</v>
          </cell>
          <cell r="M148">
            <v>108299000</v>
          </cell>
          <cell r="Q148">
            <v>112811950</v>
          </cell>
          <cell r="R148">
            <v>108299000</v>
          </cell>
          <cell r="S148">
            <v>115068000</v>
          </cell>
        </row>
        <row r="149">
          <cell r="A149" t="str">
            <v>TU-LAN_KTS</v>
          </cell>
          <cell r="B149" t="str">
            <v>Tủ thiết bị mạng nội bộ - LAN Sever</v>
          </cell>
          <cell r="M149">
            <v>580432000</v>
          </cell>
          <cell r="Q149">
            <v>827298552</v>
          </cell>
          <cell r="R149">
            <v>835572000</v>
          </cell>
          <cell r="S149">
            <v>580432000</v>
          </cell>
        </row>
        <row r="150">
          <cell r="A150" t="str">
            <v>TU-LT_KTS</v>
          </cell>
          <cell r="B150" t="str">
            <v>Tủ máy cắt 3 pha 24kV - 2500A 25kA/1s; cho lộ tổng</v>
          </cell>
          <cell r="M150">
            <v>709190700</v>
          </cell>
          <cell r="N150">
            <v>709190700</v>
          </cell>
          <cell r="Q150">
            <v>780342792</v>
          </cell>
          <cell r="R150">
            <v>764736000</v>
          </cell>
          <cell r="S150">
            <v>1004001000</v>
          </cell>
        </row>
        <row r="151">
          <cell r="M151" t="str">
            <v>Giá thấp nhất (Ưu tiên giá EVNSPC ban hành)</v>
          </cell>
          <cell r="N151" t="str">
            <v>Đồng Nai số 1859 ngày 08/05/2024</v>
          </cell>
          <cell r="O151" t="str">
            <v>HĐ số 26 TBA Cái Răng 10/10/2024</v>
          </cell>
          <cell r="P151" t="str">
            <v>HĐ số 36/TBA Mỹ Xuân A2 15/9/2023</v>
          </cell>
          <cell r="Q151" t="str">
            <v>HĐ số 25/TBA Thuận Đạo 24/7/2023</v>
          </cell>
          <cell r="R151" t="str">
            <v>HĐ số 40/TBA Phú Mỹ 2 27/9/2023</v>
          </cell>
          <cell r="S151" t="str">
            <v>SEE 14/03/2024</v>
          </cell>
          <cell r="T151" t="str">
            <v>Giá Bạc Liêu tháng 12/23 trang 34</v>
          </cell>
          <cell r="U151" t="str">
            <v>VLXD Tiền Giang  số 1358 ngày  04/05/2024</v>
          </cell>
          <cell r="V151" t="str">
            <v>HĐ  05 TBH 2024</v>
          </cell>
          <cell r="Z151" t="str">
            <v>Đồng Tháp 12/2023</v>
          </cell>
        </row>
        <row r="152">
          <cell r="A152" t="str">
            <v>MLANH-2HP</v>
          </cell>
          <cell r="B152" t="str">
            <v>Máy điều hòa nhiệt độ loại 2 khối - 18.000BTU loại 
Inveter (bao gồm ống gas, phụ kiện)</v>
          </cell>
          <cell r="C152" t="str">
            <v>cái</v>
          </cell>
          <cell r="M152">
            <v>12445454.545454545</v>
          </cell>
          <cell r="P152">
            <v>21980200</v>
          </cell>
          <cell r="Q152">
            <v>17398000</v>
          </cell>
          <cell r="R152">
            <v>27887500</v>
          </cell>
          <cell r="S152">
            <v>19747000</v>
          </cell>
          <cell r="T152">
            <v>12445454.545454545</v>
          </cell>
          <cell r="V152">
            <v>16243121</v>
          </cell>
          <cell r="Z152">
            <v>16190000</v>
          </cell>
        </row>
        <row r="153">
          <cell r="A153" t="str">
            <v>MLANH-1HP</v>
          </cell>
          <cell r="B153" t="str">
            <v>Máy điều hòa nhiệt độ loại 1 khối - 9.000BTU loại 
Inveter (bao gồm ống gas, phụ kiện)</v>
          </cell>
          <cell r="C153" t="str">
            <v>cái</v>
          </cell>
          <cell r="M153">
            <v>10990100</v>
          </cell>
          <cell r="P153">
            <v>10990100</v>
          </cell>
          <cell r="Q153">
            <v>11125400</v>
          </cell>
          <cell r="R153">
            <v>11155000</v>
          </cell>
        </row>
        <row r="154">
          <cell r="A154" t="str">
            <v>QUAT-40W</v>
          </cell>
          <cell r="B154" t="str">
            <v>Quạt thông gió xuyên tường-40W</v>
          </cell>
          <cell r="C154" t="str">
            <v>cái</v>
          </cell>
          <cell r="M154">
            <v>533000</v>
          </cell>
          <cell r="P154">
            <v>3297030</v>
          </cell>
          <cell r="Q154">
            <v>739299.99999999988</v>
          </cell>
          <cell r="R154">
            <v>2788750</v>
          </cell>
          <cell r="S154">
            <v>533000</v>
          </cell>
        </row>
        <row r="155">
          <cell r="A155" t="str">
            <v>QUAT-40W</v>
          </cell>
          <cell r="B155" t="str">
            <v>Quạt thông gió xuyên tường-40W chống nổ</v>
          </cell>
          <cell r="C155" t="str">
            <v>cái</v>
          </cell>
          <cell r="M155">
            <v>5200000</v>
          </cell>
          <cell r="S155">
            <v>7540000</v>
          </cell>
        </row>
        <row r="156">
          <cell r="A156" t="str">
            <v>QUAT-28W</v>
          </cell>
          <cell r="B156" t="str">
            <v xml:space="preserve">Quạt thông gió xuyên tường-28W </v>
          </cell>
          <cell r="C156" t="str">
            <v>cái</v>
          </cell>
          <cell r="M156">
            <v>657900</v>
          </cell>
          <cell r="P156">
            <v>769310</v>
          </cell>
          <cell r="Q156">
            <v>657900</v>
          </cell>
        </row>
        <row r="157">
          <cell r="A157" t="str">
            <v>MBOM-0.5HP</v>
          </cell>
          <cell r="B157" t="str">
            <v xml:space="preserve">Máy bơm nước - 0.5HP </v>
          </cell>
          <cell r="C157" t="str">
            <v>cái</v>
          </cell>
          <cell r="M157">
            <v>2100000</v>
          </cell>
          <cell r="S157">
            <v>2250000</v>
          </cell>
        </row>
        <row r="158">
          <cell r="A158" t="str">
            <v>MBOM-2HP</v>
          </cell>
          <cell r="B158" t="str">
            <v>Máy bơm nước - 2HP (bơm chìm)</v>
          </cell>
          <cell r="C158" t="str">
            <v>cái</v>
          </cell>
          <cell r="M158">
            <v>3084699.9999999995</v>
          </cell>
          <cell r="P158">
            <v>10770300</v>
          </cell>
          <cell r="Q158">
            <v>3084699.9999999995</v>
          </cell>
          <cell r="S158">
            <v>8428000</v>
          </cell>
        </row>
        <row r="159">
          <cell r="A159" t="str">
            <v>MBOM-2HP</v>
          </cell>
          <cell r="B159" t="str">
            <v xml:space="preserve">Máy bơm nước - 5.5HP </v>
          </cell>
          <cell r="C159" t="str">
            <v>cái</v>
          </cell>
          <cell r="M159">
            <v>25000000</v>
          </cell>
          <cell r="S159">
            <v>35763000</v>
          </cell>
        </row>
        <row r="160">
          <cell r="A160" t="str">
            <v>MBOM-DIESEL</v>
          </cell>
          <cell r="B160" t="str">
            <v>Máy bơm Diesel (Q = 50m3/h; H=30mH20 )</v>
          </cell>
          <cell r="C160" t="str">
            <v>cái</v>
          </cell>
          <cell r="M160">
            <v>50004960</v>
          </cell>
          <cell r="P160">
            <v>50004960</v>
          </cell>
          <cell r="Q160">
            <v>89324000</v>
          </cell>
          <cell r="R160">
            <v>83439400</v>
          </cell>
          <cell r="S160">
            <v>132556000</v>
          </cell>
        </row>
        <row r="161">
          <cell r="A161" t="str">
            <v>MBOM-DIEN</v>
          </cell>
          <cell r="B161" t="str">
            <v>Máy bơm điện (Q = 50m3/h, H = 30mH20)</v>
          </cell>
          <cell r="C161" t="str">
            <v>cái</v>
          </cell>
          <cell r="M161">
            <v>30222780</v>
          </cell>
          <cell r="P161">
            <v>30222780</v>
          </cell>
          <cell r="Q161">
            <v>46131800</v>
          </cell>
          <cell r="R161">
            <v>35361350</v>
          </cell>
          <cell r="S161">
            <v>90412000</v>
          </cell>
        </row>
        <row r="162">
          <cell r="A162" t="str">
            <v>TU-DK-DIEN</v>
          </cell>
          <cell r="B162" t="str">
            <v>Tủ điều khiển hệ thống bơm điện</v>
          </cell>
          <cell r="C162" t="str">
            <v>cái</v>
          </cell>
          <cell r="M162">
            <v>3846540</v>
          </cell>
          <cell r="P162">
            <v>3846540</v>
          </cell>
          <cell r="Q162">
            <v>6875399.9999999991</v>
          </cell>
          <cell r="R162">
            <v>6693000</v>
          </cell>
          <cell r="S162">
            <v>43945600</v>
          </cell>
        </row>
        <row r="163">
          <cell r="A163" t="str">
            <v>TU-DK-DIESEL</v>
          </cell>
          <cell r="B163" t="str">
            <v>Tủ điều khiển hệ thống bơm diesel</v>
          </cell>
          <cell r="C163" t="str">
            <v>cái</v>
          </cell>
          <cell r="M163">
            <v>5495050</v>
          </cell>
          <cell r="P163">
            <v>5495050</v>
          </cell>
          <cell r="Q163">
            <v>8656600</v>
          </cell>
          <cell r="R163">
            <v>6023700</v>
          </cell>
          <cell r="S163">
            <v>12727500</v>
          </cell>
        </row>
        <row r="164">
          <cell r="A164" t="str">
            <v>TU-CA-NG</v>
          </cell>
          <cell r="B164" t="str">
            <v>Tủ điện cấp nguồn</v>
          </cell>
          <cell r="C164" t="str">
            <v>cái</v>
          </cell>
          <cell r="M164">
            <v>16732500</v>
          </cell>
          <cell r="O164">
            <v>51682416</v>
          </cell>
          <cell r="R164">
            <v>16732500</v>
          </cell>
          <cell r="S164">
            <v>17290000</v>
          </cell>
          <cell r="U164">
            <v>19530000</v>
          </cell>
        </row>
        <row r="165">
          <cell r="A165" t="str">
            <v>TU-PP-TN</v>
          </cell>
          <cell r="B165" t="str">
            <v>Tủ phân phối chiếu sáng trong nhà và chiếu sáng sự 
cố</v>
          </cell>
          <cell r="C165" t="str">
            <v>cái</v>
          </cell>
          <cell r="M165">
            <v>3207800</v>
          </cell>
          <cell r="S165">
            <v>4900000</v>
          </cell>
          <cell r="T165">
            <v>3207800</v>
          </cell>
        </row>
        <row r="166">
          <cell r="A166" t="str">
            <v>TU-PP-NT</v>
          </cell>
          <cell r="B166" t="str">
            <v xml:space="preserve">Tủ phân phối dùng cho chiếu sáng ngoài trời </v>
          </cell>
          <cell r="C166" t="str">
            <v>cái</v>
          </cell>
          <cell r="M166">
            <v>4900000</v>
          </cell>
          <cell r="S166">
            <v>4900000</v>
          </cell>
        </row>
        <row r="167">
          <cell r="A167" t="str">
            <v>TU-PP-ML</v>
          </cell>
          <cell r="B167" t="str">
            <v xml:space="preserve">Tủ phân phối cho ổ cắm và máy lạnh </v>
          </cell>
          <cell r="M167">
            <v>4900000</v>
          </cell>
          <cell r="S167">
            <v>4900000</v>
          </cell>
        </row>
        <row r="169">
          <cell r="M169" t="str">
            <v>Giá thấp nhất (Ưu tiên giá EVNSPC ban hành)</v>
          </cell>
          <cell r="N169" t="str">
            <v>Đồng Nai số 1859 ngày 08/05/2024</v>
          </cell>
          <cell r="O169" t="str">
            <v>Số 6065/EVNSPC ngày 23/7/2024</v>
          </cell>
          <cell r="P169" t="str">
            <v>Số 2829/EVNSPC ngày 09/04/2024</v>
          </cell>
          <cell r="Q169" t="str">
            <v>Long An số 1714 ngày 10/05/2024</v>
          </cell>
          <cell r="R169" t="str">
            <v>Đồng Tháp 05/2024</v>
          </cell>
          <cell r="S169" t="str">
            <v>SEE 14/03/2024</v>
          </cell>
          <cell r="T169" t="str">
            <v>Sóc Trăng số 3203 13/6/2023</v>
          </cell>
          <cell r="U169" t="str">
            <v>VLXD Tiền Giang  số 3085ngày  05/09/2024</v>
          </cell>
          <cell r="V169" t="str">
            <v>Bích Hạnh 8/2024</v>
          </cell>
          <cell r="W169" t="str">
            <v>Bích Hạnh 11/2024</v>
          </cell>
          <cell r="X169" t="str">
            <v>SEE 11/2024</v>
          </cell>
          <cell r="Y169" t="str">
            <v>Entec 14/04/2024</v>
          </cell>
          <cell r="Z169" t="str">
            <v>TPH 03/2024</v>
          </cell>
        </row>
        <row r="170">
          <cell r="A170" t="str">
            <v>DD_INOX</v>
          </cell>
          <cell r="B170" t="str">
            <v>Dây đai Inox định vị dây đồng CV120mm2 vào cột BTLT + khóa đai</v>
          </cell>
          <cell r="C170" t="str">
            <v>cái</v>
          </cell>
          <cell r="M170">
            <v>6800</v>
          </cell>
          <cell r="Q170">
            <v>7500</v>
          </cell>
          <cell r="T170">
            <v>6800</v>
          </cell>
          <cell r="V170">
            <v>14500</v>
          </cell>
        </row>
        <row r="171">
          <cell r="A171" t="str">
            <v>FU6K</v>
          </cell>
          <cell r="B171" t="str">
            <v>Cầu chì 6K - Fusse 6K</v>
          </cell>
          <cell r="C171" t="str">
            <v>cái</v>
          </cell>
          <cell r="M171">
            <v>42233</v>
          </cell>
          <cell r="Q171">
            <v>43000</v>
          </cell>
          <cell r="T171">
            <v>42233</v>
          </cell>
        </row>
        <row r="172">
          <cell r="A172" t="str">
            <v>FU25K</v>
          </cell>
          <cell r="B172" t="str">
            <v>Cầu chì 25K+lò xo</v>
          </cell>
          <cell r="C172" t="str">
            <v>cái</v>
          </cell>
          <cell r="M172">
            <v>689000</v>
          </cell>
          <cell r="W172">
            <v>689000</v>
          </cell>
          <cell r="X172">
            <v>689000</v>
          </cell>
        </row>
        <row r="173">
          <cell r="A173" t="str">
            <v>FU35K</v>
          </cell>
          <cell r="B173" t="str">
            <v>Cầu chì 35K+lò xo</v>
          </cell>
          <cell r="C173" t="str">
            <v>cái</v>
          </cell>
          <cell r="M173">
            <v>64533</v>
          </cell>
          <cell r="Q173">
            <v>75400</v>
          </cell>
          <cell r="T173">
            <v>64533</v>
          </cell>
        </row>
        <row r="174">
          <cell r="A174" t="str">
            <v>SDU35K</v>
          </cell>
          <cell r="B174" t="str">
            <v>Sứ đứng 35 kV loại lắp thanh đồng</v>
          </cell>
          <cell r="C174" t="str">
            <v>cái</v>
          </cell>
          <cell r="M174">
            <v>1105000</v>
          </cell>
          <cell r="W174">
            <v>1105000</v>
          </cell>
          <cell r="X174">
            <v>2080000</v>
          </cell>
        </row>
        <row r="175">
          <cell r="A175" t="str">
            <v>SDU24K</v>
          </cell>
          <cell r="B175" t="str">
            <v xml:space="preserve">Sứ đứng 24 kV </v>
          </cell>
          <cell r="C175" t="str">
            <v>cái</v>
          </cell>
          <cell r="M175">
            <v>129200</v>
          </cell>
          <cell r="Q175">
            <v>129200</v>
          </cell>
          <cell r="R175">
            <v>378000</v>
          </cell>
          <cell r="T175">
            <v>691333</v>
          </cell>
        </row>
        <row r="176">
          <cell r="A176" t="str">
            <v>KEP-CD</v>
          </cell>
          <cell r="B176" t="str">
            <v>Kẹp cố định dây vào thiết bị và cột thép/ kẹp định vị dây tiếp đất</v>
          </cell>
          <cell r="M176">
            <v>60976</v>
          </cell>
          <cell r="W176">
            <v>65000</v>
          </cell>
          <cell r="X176">
            <v>234000</v>
          </cell>
          <cell r="Y176">
            <v>61000</v>
          </cell>
          <cell r="Z176">
            <v>61600</v>
          </cell>
        </row>
        <row r="177">
          <cell r="A177" t="str">
            <v>TDONG-80x6x500</v>
          </cell>
          <cell r="B177" t="str">
            <v>Thanh đồng 80x6x500mm</v>
          </cell>
          <cell r="M177">
            <v>847600</v>
          </cell>
          <cell r="W177">
            <v>847600</v>
          </cell>
          <cell r="X177">
            <v>1105000</v>
          </cell>
        </row>
        <row r="178">
          <cell r="A178" t="str">
            <v>TDONG-60x6</v>
          </cell>
          <cell r="B178" t="str">
            <v xml:space="preserve">Thanh đồng 60x6x1750mm </v>
          </cell>
          <cell r="M178">
            <v>2220400</v>
          </cell>
          <cell r="W178">
            <v>2220400</v>
          </cell>
          <cell r="X178">
            <v>3250000</v>
          </cell>
        </row>
        <row r="179">
          <cell r="A179" t="str">
            <v>TDONG-40x4x3460</v>
          </cell>
          <cell r="B179" t="str">
            <v>Thanh đồng 40x4x3460</v>
          </cell>
          <cell r="M179">
            <v>1951300</v>
          </cell>
          <cell r="W179">
            <v>1951300</v>
          </cell>
          <cell r="X179">
            <v>2340000</v>
          </cell>
        </row>
        <row r="180">
          <cell r="A180" t="str">
            <v>TDONG-40x4x1585</v>
          </cell>
          <cell r="B180" t="str">
            <v>Thanh đồng 40x4x1585</v>
          </cell>
          <cell r="M180">
            <v>894400</v>
          </cell>
          <cell r="W180">
            <v>894400</v>
          </cell>
          <cell r="X180">
            <v>1560000</v>
          </cell>
        </row>
        <row r="181">
          <cell r="A181" t="str">
            <v>HOP-ND</v>
          </cell>
          <cell r="B181" t="str">
            <v xml:space="preserve">Hộp nối dây ngoài trời </v>
          </cell>
          <cell r="C181" t="str">
            <v>hộp</v>
          </cell>
          <cell r="M181">
            <v>94545</v>
          </cell>
          <cell r="N181">
            <v>94545</v>
          </cell>
          <cell r="S181">
            <v>254800</v>
          </cell>
          <cell r="U181">
            <v>210000</v>
          </cell>
        </row>
        <row r="182">
          <cell r="A182" t="str">
            <v>HOP-TN</v>
          </cell>
          <cell r="B182" t="str">
            <v>Hộp nối dây trong nhà</v>
          </cell>
          <cell r="C182" t="str">
            <v>hộp</v>
          </cell>
          <cell r="M182">
            <v>94545</v>
          </cell>
          <cell r="N182">
            <v>94545</v>
          </cell>
          <cell r="S182">
            <v>2008500</v>
          </cell>
          <cell r="U182">
            <v>210000</v>
          </cell>
        </row>
        <row r="183">
          <cell r="A183" t="str">
            <v>DS 3P 24kv</v>
          </cell>
          <cell r="B183" t="str">
            <v>DS 3P 24kV 630A kèm giá đỡ</v>
          </cell>
          <cell r="C183" t="str">
            <v>cái</v>
          </cell>
          <cell r="M183">
            <v>18966420</v>
          </cell>
          <cell r="P183">
            <v>18966420</v>
          </cell>
          <cell r="Q183">
            <v>19269400</v>
          </cell>
          <cell r="T183">
            <v>207407333</v>
          </cell>
        </row>
        <row r="184">
          <cell r="A184" t="str">
            <v>FCO</v>
          </cell>
          <cell r="B184" t="str">
            <v>FCO - 22kV-100A</v>
          </cell>
          <cell r="C184" t="str">
            <v>cái</v>
          </cell>
          <cell r="M184">
            <v>1283500</v>
          </cell>
          <cell r="O184">
            <v>1283500</v>
          </cell>
          <cell r="P184">
            <v>1129091</v>
          </cell>
          <cell r="Q184">
            <v>2057400</v>
          </cell>
          <cell r="R184">
            <v>1560000</v>
          </cell>
          <cell r="T184">
            <v>1246567</v>
          </cell>
        </row>
        <row r="185">
          <cell r="A185" t="str">
            <v>LBFCO</v>
          </cell>
          <cell r="B185" t="str">
            <v>LBFCO - 24kV-200A  - (kể cả Bass)</v>
          </cell>
          <cell r="C185" t="str">
            <v>cái</v>
          </cell>
          <cell r="M185">
            <v>1540200</v>
          </cell>
          <cell r="O185">
            <v>1540200</v>
          </cell>
          <cell r="P185">
            <v>1764700</v>
          </cell>
          <cell r="Q185">
            <v>2997400</v>
          </cell>
          <cell r="R185">
            <v>2371600</v>
          </cell>
          <cell r="T185">
            <v>2665833</v>
          </cell>
        </row>
        <row r="186">
          <cell r="A186" t="str">
            <v>LA18</v>
          </cell>
          <cell r="B186" t="str">
            <v>LA 18 kV-10 kA loại phân phối  - Trọn bộ cùng phụ kiện lắp đặt</v>
          </cell>
          <cell r="C186" t="str">
            <v>cái</v>
          </cell>
          <cell r="M186">
            <v>1110000</v>
          </cell>
          <cell r="O186">
            <v>1110000</v>
          </cell>
          <cell r="P186">
            <v>1540880</v>
          </cell>
          <cell r="Q186">
            <v>1130200</v>
          </cell>
          <cell r="R186">
            <v>1284000</v>
          </cell>
          <cell r="T186">
            <v>1540800</v>
          </cell>
        </row>
        <row r="187">
          <cell r="A187" t="str">
            <v>KEP-Q</v>
          </cell>
          <cell r="B187" t="str">
            <v xml:space="preserve">Kẹp quai cỡ dây ACx240 và Hotline Clamp (Cu25mm2) </v>
          </cell>
          <cell r="C187" t="str">
            <v>cái</v>
          </cell>
          <cell r="M187">
            <v>265533</v>
          </cell>
          <cell r="P187">
            <v>506600</v>
          </cell>
          <cell r="Q187">
            <v>276000</v>
          </cell>
          <cell r="T187">
            <v>265533</v>
          </cell>
        </row>
        <row r="188">
          <cell r="A188" t="str">
            <v>KEP-S</v>
          </cell>
          <cell r="B188" t="str">
            <v>Kẹp splitbolt cho cỡ dây 240mm2</v>
          </cell>
          <cell r="C188" t="str">
            <v>cái</v>
          </cell>
          <cell r="M188">
            <v>161800</v>
          </cell>
          <cell r="P188">
            <v>161800</v>
          </cell>
        </row>
        <row r="189">
          <cell r="A189" t="str">
            <v>KEP-WR</v>
          </cell>
          <cell r="B189" t="str">
            <v xml:space="preserve">Kẹp nối ép WR cỡ dây 240-50mm2 </v>
          </cell>
          <cell r="C189" t="str">
            <v>cái</v>
          </cell>
          <cell r="M189">
            <v>61133</v>
          </cell>
          <cell r="P189">
            <v>161800</v>
          </cell>
          <cell r="Q189">
            <v>73000</v>
          </cell>
          <cell r="T189">
            <v>61133</v>
          </cell>
        </row>
        <row r="190">
          <cell r="M190" t="str">
            <v>Giá thấp nhất (Ưu tiên giá EVNSPC ban hành)</v>
          </cell>
          <cell r="N190" t="str">
            <v>Đồng Nai số 1859 ngày 08/05/2024;  số 4073/SXD-QLXD ngày 09/09/2024</v>
          </cell>
          <cell r="O190" t="str">
            <v>HĐ số 26 TBA Cái Răng 10/10/2024</v>
          </cell>
          <cell r="P190" t="str">
            <v>HĐ Mộc Bài số 09 năm 2024</v>
          </cell>
          <cell r="Q190" t="str">
            <v>Long An số 1714 ngày 10/05/2024</v>
          </cell>
          <cell r="R190" t="str">
            <v>Đồng Tháp 05/2024</v>
          </cell>
          <cell r="T190" t="str">
            <v>Sóc Trăng số 3203 13/6/2023</v>
          </cell>
          <cell r="U190" t="str">
            <v>CÔNG TY CỔ PHẦN KỸ THUẬT - THƯƠNG MẠI E.E -16.3.2024</v>
          </cell>
          <cell r="V190" t="str">
            <v>Bích Hạnh 8/2024</v>
          </cell>
          <cell r="W190" t="str">
            <v>Bích Hạnh 11/2024</v>
          </cell>
          <cell r="X190" t="str">
            <v>SEE 11/2024</v>
          </cell>
          <cell r="Y190" t="str">
            <v>SEE 15/01/2025</v>
          </cell>
          <cell r="Z190" t="str">
            <v>CÔNG TY CP ỨNG DỤNG VÀ PHÁT TRIỂN CÔNG NGHỆ THÔNG TIN AIT-21/3/2024</v>
          </cell>
        </row>
        <row r="191">
          <cell r="A191" t="str">
            <v>GIADO_DC1</v>
          </cell>
          <cell r="B191" t="str">
            <v>Giá đỡ đầu cáp ngầm 1 pha</v>
          </cell>
          <cell r="M191">
            <v>340800</v>
          </cell>
          <cell r="Q191">
            <v>340800</v>
          </cell>
        </row>
        <row r="192">
          <cell r="A192" t="str">
            <v>GIADO_DC3</v>
          </cell>
          <cell r="B192" t="str">
            <v>Giá đỡ đầu cáp ngầm 3 pha</v>
          </cell>
          <cell r="M192">
            <v>385947.73921087384</v>
          </cell>
          <cell r="Q192">
            <v>445900</v>
          </cell>
          <cell r="V192">
            <v>394500</v>
          </cell>
        </row>
        <row r="193">
          <cell r="A193" t="str">
            <v>CODE168</v>
          </cell>
          <cell r="B193" t="str">
            <v>Cô dê lắp ống thép PVC  D168</v>
          </cell>
          <cell r="M193">
            <v>565748.86754134425</v>
          </cell>
          <cell r="Q193">
            <v>384200</v>
          </cell>
          <cell r="R193">
            <v>205000</v>
          </cell>
          <cell r="T193">
            <v>486118</v>
          </cell>
        </row>
        <row r="194">
          <cell r="A194" t="str">
            <v>CODEGHEPTRU</v>
          </cell>
          <cell r="B194" t="str">
            <v>Bộ Code ghép trụ 16</v>
          </cell>
          <cell r="C194" t="str">
            <v>bộ</v>
          </cell>
          <cell r="M194">
            <v>1249645.0021880581</v>
          </cell>
        </row>
        <row r="195">
          <cell r="A195" t="str">
            <v>CODE114</v>
          </cell>
          <cell r="B195" t="str">
            <v>Cô dê lắp ống thép PVC  D114</v>
          </cell>
          <cell r="M195">
            <v>119800</v>
          </cell>
          <cell r="Q195">
            <v>119800</v>
          </cell>
          <cell r="T195">
            <v>619733</v>
          </cell>
        </row>
        <row r="196">
          <cell r="A196" t="str">
            <v>TDIA-_2COC</v>
          </cell>
          <cell r="B196" t="str">
            <v>Tiếp địa loại 2 cọc  - Tiếp địa 2,5m (L63x63x6-2,5m + Râu + Cờ)</v>
          </cell>
          <cell r="M196">
            <v>428333</v>
          </cell>
          <cell r="N196">
            <v>913500</v>
          </cell>
          <cell r="Q196">
            <v>927273</v>
          </cell>
          <cell r="T196">
            <v>428333</v>
          </cell>
        </row>
        <row r="197">
          <cell r="A197" t="str">
            <v>COC-SD16</v>
          </cell>
          <cell r="B197" t="str">
            <v>Cọc sắt mạ đồng D16mm, dài 2400mm</v>
          </cell>
          <cell r="M197">
            <v>101430</v>
          </cell>
          <cell r="Q197">
            <v>142000</v>
          </cell>
          <cell r="R197">
            <v>101430</v>
          </cell>
          <cell r="T197">
            <v>153800</v>
          </cell>
        </row>
        <row r="198">
          <cell r="A198" t="str">
            <v>MCB-1P-16A</v>
          </cell>
          <cell r="B198" t="str">
            <v xml:space="preserve">MCB-1P-16A-10kA </v>
          </cell>
          <cell r="M198">
            <v>350000</v>
          </cell>
          <cell r="O198">
            <v>34468</v>
          </cell>
          <cell r="P198">
            <v>168527.27272727271</v>
          </cell>
        </row>
        <row r="199">
          <cell r="A199" t="str">
            <v>MCB-2P-16A</v>
          </cell>
          <cell r="B199" t="str">
            <v>MCB-2P-16A-10kA</v>
          </cell>
          <cell r="M199">
            <v>250000</v>
          </cell>
          <cell r="P199">
            <v>139509.09090909091</v>
          </cell>
        </row>
        <row r="200">
          <cell r="A200" t="str">
            <v>MCCB-3P-63A</v>
          </cell>
          <cell r="B200" t="str">
            <v>MCCB-3P-63A-10kA</v>
          </cell>
          <cell r="M200">
            <v>1900000</v>
          </cell>
          <cell r="P200">
            <v>1116090.9090909089</v>
          </cell>
        </row>
        <row r="201">
          <cell r="A201" t="str">
            <v>MOC-BH</v>
          </cell>
          <cell r="B201" t="str">
            <v>Mốc báo hiệu cáp ngầm</v>
          </cell>
          <cell r="M201">
            <v>45000</v>
          </cell>
        </row>
        <row r="202">
          <cell r="A202" t="str">
            <v>BANG-CB</v>
          </cell>
          <cell r="B202" t="str">
            <v>Băng cảnh báo cáp ngầm</v>
          </cell>
          <cell r="C202" t="str">
            <v>M</v>
          </cell>
          <cell r="M202">
            <v>1000</v>
          </cell>
        </row>
        <row r="203">
          <cell r="A203" t="str">
            <v>BANG-CDANH</v>
          </cell>
          <cell r="B203" t="str">
            <v>Băng chỉ danh đầu tuyến</v>
          </cell>
          <cell r="C203" t="str">
            <v>cái</v>
          </cell>
          <cell r="M203">
            <v>98667</v>
          </cell>
          <cell r="T203">
            <v>98667</v>
          </cell>
        </row>
        <row r="204">
          <cell r="B204" t="str">
            <v>Phụ kiện</v>
          </cell>
          <cell r="M204">
            <v>98667</v>
          </cell>
        </row>
        <row r="205">
          <cell r="A205" t="str">
            <v>COS-EP240</v>
          </cell>
          <cell r="B205" t="str">
            <v>Đầu cốt đồng loại ép - Cỡ dây đồng 240mm2</v>
          </cell>
          <cell r="C205" t="str">
            <v>cái</v>
          </cell>
          <cell r="M205">
            <v>61800</v>
          </cell>
          <cell r="Q205">
            <v>118000</v>
          </cell>
          <cell r="R205">
            <v>61800</v>
          </cell>
          <cell r="T205">
            <v>207533</v>
          </cell>
          <cell r="Y205">
            <v>145000</v>
          </cell>
        </row>
        <row r="206">
          <cell r="A206" t="str">
            <v>COS-EP120</v>
          </cell>
          <cell r="B206" t="str">
            <v>Đầu cốt đồng loại ép - Cỡ dây đồng 120mm2</v>
          </cell>
          <cell r="C206" t="str">
            <v>cái</v>
          </cell>
          <cell r="M206">
            <v>32400</v>
          </cell>
          <cell r="Q206">
            <v>90000</v>
          </cell>
          <cell r="R206">
            <v>32400</v>
          </cell>
          <cell r="T206">
            <v>81900</v>
          </cell>
          <cell r="W206">
            <v>195000</v>
          </cell>
          <cell r="Y206">
            <v>52000</v>
          </cell>
        </row>
        <row r="207">
          <cell r="A207" t="str">
            <v>COS-EP50</v>
          </cell>
          <cell r="B207" t="str">
            <v>Đầu cốt đồng loại ép - Cỡ dây đồng 50mm2+bulong + đai ốc + lông đền</v>
          </cell>
          <cell r="C207" t="str">
            <v>cái</v>
          </cell>
          <cell r="M207">
            <v>42500</v>
          </cell>
          <cell r="W207">
            <v>45500</v>
          </cell>
          <cell r="Y207">
            <v>42500</v>
          </cell>
        </row>
        <row r="208">
          <cell r="A208" t="str">
            <v>COS-EP150</v>
          </cell>
          <cell r="B208" t="str">
            <v>Đầu cốt đồng loại ép cho cỡ dây đồng 150mm2 + bulong + đai ốc + long đền</v>
          </cell>
          <cell r="M208">
            <v>32400</v>
          </cell>
          <cell r="Q208">
            <v>90000</v>
          </cell>
          <cell r="R208">
            <v>32400</v>
          </cell>
          <cell r="T208">
            <v>118733</v>
          </cell>
          <cell r="Y208">
            <v>75000</v>
          </cell>
        </row>
        <row r="209">
          <cell r="A209" t="str">
            <v>COSE _CU1.5</v>
          </cell>
          <cell r="B209" t="str">
            <v>Đầu cosse đồng 1,5mm2</v>
          </cell>
          <cell r="M209">
            <v>600</v>
          </cell>
          <cell r="Y209">
            <v>2000</v>
          </cell>
        </row>
        <row r="210">
          <cell r="A210" t="str">
            <v>COSE _CU2.5</v>
          </cell>
          <cell r="B210" t="str">
            <v>Đầu cosse đồng 2,5mm2</v>
          </cell>
          <cell r="M210">
            <v>1000</v>
          </cell>
          <cell r="Y210">
            <v>3000</v>
          </cell>
        </row>
        <row r="211">
          <cell r="A211" t="str">
            <v>COSE _CU4</v>
          </cell>
          <cell r="B211" t="str">
            <v>Đầu cosse đồng 4mm2</v>
          </cell>
          <cell r="M211">
            <v>2000</v>
          </cell>
          <cell r="T211">
            <v>13067</v>
          </cell>
          <cell r="Y211">
            <v>3800</v>
          </cell>
        </row>
        <row r="212">
          <cell r="A212" t="str">
            <v>COSE _CU6</v>
          </cell>
          <cell r="B212" t="str">
            <v>Đầu cosse đồng 6mm2</v>
          </cell>
          <cell r="M212">
            <v>4000</v>
          </cell>
          <cell r="Y212">
            <v>4000</v>
          </cell>
        </row>
        <row r="213">
          <cell r="A213" t="str">
            <v>COSE _CU10</v>
          </cell>
          <cell r="B213" t="str">
            <v>Đầu cosse đồng 10mm2</v>
          </cell>
          <cell r="M213">
            <v>5000</v>
          </cell>
          <cell r="Y213">
            <v>5000</v>
          </cell>
        </row>
        <row r="214">
          <cell r="A214" t="str">
            <v>COSE _CU16</v>
          </cell>
          <cell r="B214" t="str">
            <v>Đầu cosse đồng 16mm2</v>
          </cell>
          <cell r="M214">
            <v>10000</v>
          </cell>
          <cell r="Q214">
            <v>14600</v>
          </cell>
          <cell r="Y214">
            <v>10000</v>
          </cell>
        </row>
        <row r="215">
          <cell r="A215" t="str">
            <v>COSE _CU25</v>
          </cell>
          <cell r="B215" t="str">
            <v>Đầu cosse đồng 25mm2</v>
          </cell>
          <cell r="M215">
            <v>4700</v>
          </cell>
          <cell r="Q215">
            <v>6900</v>
          </cell>
          <cell r="R215">
            <v>4700</v>
          </cell>
          <cell r="T215">
            <v>13067</v>
          </cell>
          <cell r="Y215">
            <v>15000</v>
          </cell>
        </row>
        <row r="216">
          <cell r="A216" t="str">
            <v>COSE _CU35</v>
          </cell>
          <cell r="B216" t="str">
            <v>Đầu cosse đồng 35mm2</v>
          </cell>
          <cell r="M216">
            <v>6600</v>
          </cell>
          <cell r="Q216">
            <v>20000</v>
          </cell>
          <cell r="R216">
            <v>6600</v>
          </cell>
          <cell r="T216">
            <v>15933</v>
          </cell>
          <cell r="Y216">
            <v>20000</v>
          </cell>
        </row>
        <row r="217">
          <cell r="A217" t="str">
            <v>COSE _CU70</v>
          </cell>
          <cell r="B217" t="str">
            <v>Đầu cosse đồng 70mm2</v>
          </cell>
          <cell r="M217">
            <v>13300</v>
          </cell>
          <cell r="Q217">
            <v>47400</v>
          </cell>
          <cell r="R217">
            <v>13300</v>
          </cell>
          <cell r="T217">
            <v>42700</v>
          </cell>
          <cell r="Y217">
            <v>28000</v>
          </cell>
        </row>
        <row r="218">
          <cell r="A218" t="str">
            <v>COSE _CU95</v>
          </cell>
          <cell r="B218" t="str">
            <v>Đầu cosse đồng 95mm2</v>
          </cell>
          <cell r="M218">
            <v>15800</v>
          </cell>
          <cell r="Q218">
            <v>68400</v>
          </cell>
          <cell r="R218">
            <v>15800</v>
          </cell>
          <cell r="T218">
            <v>61133</v>
          </cell>
          <cell r="Y218">
            <v>40000</v>
          </cell>
        </row>
        <row r="219">
          <cell r="A219" t="str">
            <v>CAB GLAND</v>
          </cell>
          <cell r="B219" t="str">
            <v xml:space="preserve">Vòng đệm cáp (cable gland) các loại </v>
          </cell>
          <cell r="C219" t="str">
            <v>cái</v>
          </cell>
          <cell r="M219">
            <v>7800</v>
          </cell>
          <cell r="U219">
            <v>25000</v>
          </cell>
          <cell r="Y219">
            <v>65000</v>
          </cell>
          <cell r="Z219">
            <v>7800</v>
          </cell>
        </row>
        <row r="220">
          <cell r="A220" t="str">
            <v>NHAN CAB</v>
          </cell>
          <cell r="B220" t="str">
            <v>Nhãn cáp</v>
          </cell>
          <cell r="C220" t="str">
            <v>cái</v>
          </cell>
          <cell r="M220">
            <v>20000</v>
          </cell>
          <cell r="U220">
            <v>47250</v>
          </cell>
          <cell r="Y220">
            <v>20000</v>
          </cell>
          <cell r="Z220">
            <v>650000</v>
          </cell>
        </row>
        <row r="221">
          <cell r="A221" t="str">
            <v>NRCAB</v>
          </cell>
          <cell r="B221" t="str">
            <v>Nhãn ruột cáp (chữ và số)</v>
          </cell>
          <cell r="M221">
            <v>47250</v>
          </cell>
          <cell r="U221">
            <v>47250</v>
          </cell>
          <cell r="Y221">
            <v>95000</v>
          </cell>
          <cell r="Z221">
            <v>650000</v>
          </cell>
        </row>
        <row r="222">
          <cell r="A222" t="str">
            <v>KEODIEN-HT</v>
          </cell>
          <cell r="B222" t="str">
            <v>Băng dính cách điện bằng nhựa</v>
          </cell>
          <cell r="M222">
            <v>5200</v>
          </cell>
          <cell r="T222">
            <v>5200</v>
          </cell>
          <cell r="U222">
            <v>13500</v>
          </cell>
          <cell r="Y222">
            <v>50000</v>
          </cell>
          <cell r="Z222">
            <v>32500</v>
          </cell>
        </row>
        <row r="223">
          <cell r="A223" t="str">
            <v>KEODIEN-TT</v>
          </cell>
          <cell r="B223" t="str">
            <v>Băng dính cách điện bằng nhựa trung thế</v>
          </cell>
          <cell r="M223">
            <v>390000</v>
          </cell>
          <cell r="Y223">
            <v>390000</v>
          </cell>
        </row>
        <row r="224">
          <cell r="A224" t="str">
            <v>KEP-C</v>
          </cell>
          <cell r="B224" t="str">
            <v>Kẹp nối ép chữ C/ Kẹp đồng chữ C tiếp địa dây 50mm2</v>
          </cell>
          <cell r="M224">
            <v>40000</v>
          </cell>
          <cell r="Q224">
            <v>116000</v>
          </cell>
          <cell r="Y224">
            <v>40000</v>
          </cell>
        </row>
        <row r="225">
          <cell r="A225" t="str">
            <v>MOCCAP</v>
          </cell>
          <cell r="B225" t="str">
            <v>Móc để giữ ống và cáp</v>
          </cell>
          <cell r="M225">
            <v>21450</v>
          </cell>
          <cell r="Y225">
            <v>21450</v>
          </cell>
        </row>
        <row r="226">
          <cell r="A226" t="str">
            <v>OBIT</v>
          </cell>
          <cell r="B226" t="str">
            <v>Ống bịt đầu cáp loại co rút theo nhiệt</v>
          </cell>
          <cell r="M226">
            <v>6500</v>
          </cell>
          <cell r="U226">
            <v>20000</v>
          </cell>
          <cell r="Y226">
            <v>38000</v>
          </cell>
          <cell r="Z226">
            <v>6500</v>
          </cell>
        </row>
        <row r="227">
          <cell r="A227" t="str">
            <v>DRUT</v>
          </cell>
          <cell r="B227" t="str">
            <v xml:space="preserve">Dây rút bó cáp </v>
          </cell>
          <cell r="M227">
            <v>240</v>
          </cell>
          <cell r="U227">
            <v>1148</v>
          </cell>
          <cell r="Y227">
            <v>1000</v>
          </cell>
          <cell r="Z227">
            <v>2600</v>
          </cell>
        </row>
        <row r="228">
          <cell r="A228" t="str">
            <v>O_HDPEXOAN</v>
          </cell>
          <cell r="B228" t="str">
            <v>Ống nhựa xoắn HDPE chịu lực, chống cháy (Luồn cáp từ accu tới charger)</v>
          </cell>
          <cell r="M228">
            <v>23800</v>
          </cell>
          <cell r="Y228">
            <v>165700</v>
          </cell>
        </row>
        <row r="229">
          <cell r="A229" t="str">
            <v>MUCIN</v>
          </cell>
          <cell r="B229" t="str">
            <v>Mực in</v>
          </cell>
          <cell r="C229" t="str">
            <v>hộp</v>
          </cell>
          <cell r="M229">
            <v>400000</v>
          </cell>
          <cell r="U229">
            <v>877500</v>
          </cell>
          <cell r="Y229">
            <v>450000</v>
          </cell>
          <cell r="Z229">
            <v>650000</v>
          </cell>
        </row>
        <row r="230">
          <cell r="A230" t="str">
            <v>BFORM</v>
          </cell>
          <cell r="B230" t="str">
            <v>Bọt foam chống cháy</v>
          </cell>
          <cell r="M230">
            <v>150000</v>
          </cell>
          <cell r="Y230">
            <v>150000</v>
          </cell>
        </row>
        <row r="231">
          <cell r="A231" t="str">
            <v>MACA</v>
          </cell>
          <cell r="B231" t="str">
            <v>Máng cáp 25 cm</v>
          </cell>
          <cell r="M231">
            <v>340000</v>
          </cell>
        </row>
        <row r="232">
          <cell r="A232" t="str">
            <v>BL-M10</v>
          </cell>
          <cell r="B232" t="str">
            <v>Boulon M10-40+Long den</v>
          </cell>
          <cell r="M232">
            <v>7800</v>
          </cell>
          <cell r="W232">
            <v>7800</v>
          </cell>
          <cell r="X232">
            <v>9100</v>
          </cell>
        </row>
        <row r="233">
          <cell r="A233" t="str">
            <v>Bulon M22-1050</v>
          </cell>
          <cell r="B233" t="str">
            <v>Bulon VRS M22-1050</v>
          </cell>
          <cell r="M233">
            <v>84400</v>
          </cell>
          <cell r="Q233">
            <v>103000</v>
          </cell>
          <cell r="R233">
            <v>84400</v>
          </cell>
          <cell r="T233">
            <v>137567</v>
          </cell>
        </row>
        <row r="234">
          <cell r="A234" t="str">
            <v>Bulon M16-400</v>
          </cell>
          <cell r="B234" t="str">
            <v>Bulon VRS M16-400</v>
          </cell>
          <cell r="M234">
            <v>21300</v>
          </cell>
          <cell r="Q234">
            <v>28300</v>
          </cell>
          <cell r="R234">
            <v>21300</v>
          </cell>
          <cell r="T234">
            <v>27033</v>
          </cell>
        </row>
        <row r="235">
          <cell r="A235" t="str">
            <v>Bulon M16-300</v>
          </cell>
          <cell r="B235" t="str">
            <v xml:space="preserve">Bulon VRS M16-300 </v>
          </cell>
          <cell r="M235">
            <v>17200</v>
          </cell>
          <cell r="Q235">
            <v>23200</v>
          </cell>
          <cell r="R235">
            <v>17200</v>
          </cell>
          <cell r="T235">
            <v>22233</v>
          </cell>
        </row>
        <row r="236">
          <cell r="A236" t="str">
            <v>Bulon M16-250</v>
          </cell>
          <cell r="B236" t="str">
            <v>Bulon VRS M16-250</v>
          </cell>
          <cell r="M236">
            <v>15200</v>
          </cell>
          <cell r="Q236">
            <v>17500</v>
          </cell>
          <cell r="R236">
            <v>15200</v>
          </cell>
          <cell r="T236">
            <v>19800</v>
          </cell>
        </row>
        <row r="237">
          <cell r="A237" t="str">
            <v>Bulon M16-50</v>
          </cell>
          <cell r="B237" t="str">
            <v>Bulon VRS M16-50</v>
          </cell>
          <cell r="M237">
            <v>4100</v>
          </cell>
          <cell r="Q237">
            <v>8000</v>
          </cell>
          <cell r="R237">
            <v>4100</v>
          </cell>
          <cell r="T237">
            <v>9133</v>
          </cell>
        </row>
        <row r="238">
          <cell r="A238" t="str">
            <v>Bulon M16-700</v>
          </cell>
          <cell r="B238" t="str">
            <v>Bulon VRS M16-700 kèm 2 LĐV 50x2,5</v>
          </cell>
          <cell r="M238">
            <v>42700</v>
          </cell>
          <cell r="Q238">
            <v>42700</v>
          </cell>
          <cell r="T238">
            <v>50233</v>
          </cell>
        </row>
        <row r="239">
          <cell r="A239" t="str">
            <v>Bulon M16-600</v>
          </cell>
          <cell r="B239" t="str">
            <v>Bulon VRS M16-600 kèm 2 LĐV 50x2,5</v>
          </cell>
          <cell r="M239">
            <v>29800</v>
          </cell>
          <cell r="Q239">
            <v>40200</v>
          </cell>
          <cell r="R239">
            <v>29800</v>
          </cell>
          <cell r="T239">
            <v>45467</v>
          </cell>
        </row>
        <row r="240">
          <cell r="A240" t="str">
            <v>O_HDPE30</v>
          </cell>
          <cell r="B240" t="str">
            <v>Ống xoắn HDPE 32/25</v>
          </cell>
          <cell r="C240" t="str">
            <v>m</v>
          </cell>
          <cell r="M240">
            <v>12500</v>
          </cell>
          <cell r="N240">
            <v>12500</v>
          </cell>
          <cell r="Q240">
            <v>12800</v>
          </cell>
          <cell r="R240">
            <v>12800</v>
          </cell>
        </row>
        <row r="241">
          <cell r="A241" t="str">
            <v>O_HDPE40/30</v>
          </cell>
          <cell r="B241" t="str">
            <v>Ống xoắn HDPE 40/30</v>
          </cell>
          <cell r="C241" t="str">
            <v>m</v>
          </cell>
          <cell r="M241">
            <v>13600</v>
          </cell>
          <cell r="N241">
            <v>13600</v>
          </cell>
          <cell r="Q241">
            <v>14900</v>
          </cell>
          <cell r="R241">
            <v>14900</v>
          </cell>
        </row>
        <row r="242">
          <cell r="A242" t="str">
            <v>O_HDPE50/40</v>
          </cell>
          <cell r="B242" t="str">
            <v>Ống xoắn HDPE 50/40</v>
          </cell>
          <cell r="C242" t="str">
            <v>m</v>
          </cell>
          <cell r="M242">
            <v>20200</v>
          </cell>
          <cell r="N242">
            <v>20200</v>
          </cell>
          <cell r="Q242">
            <v>21400</v>
          </cell>
          <cell r="R242">
            <v>21400</v>
          </cell>
          <cell r="T242">
            <v>25559</v>
          </cell>
        </row>
        <row r="243">
          <cell r="A243" t="str">
            <v>O_HDPE65/50</v>
          </cell>
          <cell r="B243" t="str">
            <v>Ống xoắn HDPE 65/50</v>
          </cell>
          <cell r="M243">
            <v>26858</v>
          </cell>
          <cell r="N243">
            <v>27200</v>
          </cell>
          <cell r="Q243">
            <v>29300</v>
          </cell>
          <cell r="R243">
            <v>29300</v>
          </cell>
          <cell r="T243">
            <v>26858</v>
          </cell>
        </row>
        <row r="244">
          <cell r="A244" t="str">
            <v>O_HDPE130/100</v>
          </cell>
          <cell r="B244" t="str">
            <v>Ống xoắn HDPE 130/100</v>
          </cell>
          <cell r="M244">
            <v>65000</v>
          </cell>
          <cell r="N244">
            <v>65000</v>
          </cell>
          <cell r="Q244">
            <v>78100</v>
          </cell>
          <cell r="R244">
            <v>78100</v>
          </cell>
        </row>
        <row r="245">
          <cell r="A245" t="str">
            <v>O_HDPE195/150</v>
          </cell>
          <cell r="B245" t="str">
            <v>Ống xoắn HDPE 195/150</v>
          </cell>
          <cell r="M245">
            <v>151983</v>
          </cell>
          <cell r="N245">
            <v>155000</v>
          </cell>
          <cell r="Q245">
            <v>165800</v>
          </cell>
          <cell r="R245">
            <v>165800</v>
          </cell>
          <cell r="T245">
            <v>151983</v>
          </cell>
        </row>
        <row r="246">
          <cell r="A246" t="str">
            <v>O_THEPMKD168</v>
          </cell>
          <cell r="B246" t="str">
            <v>Ống  thép mạ kẽm nhúng nóng D168</v>
          </cell>
          <cell r="C246" t="str">
            <v>m</v>
          </cell>
          <cell r="M246">
            <v>435651.07226899482</v>
          </cell>
          <cell r="N246">
            <v>435651.07226899482</v>
          </cell>
        </row>
        <row r="247">
          <cell r="A247" t="str">
            <v>TG_PI</v>
          </cell>
          <cell r="B247" t="str">
            <v>Thanh giằng cột PI-1,4m (69,98 kg)</v>
          </cell>
          <cell r="C247" t="str">
            <v>bộ</v>
          </cell>
          <cell r="M247">
            <v>1900677.1843755771</v>
          </cell>
          <cell r="N247">
            <v>1900677.1843755771</v>
          </cell>
        </row>
        <row r="248">
          <cell r="A248" t="str">
            <v>X_DAUCAP</v>
          </cell>
          <cell r="B248" t="str">
            <v>Bộ xà đỡ bắt giữ đầu cáp ngầm (16,3kg)</v>
          </cell>
          <cell r="C248" t="str">
            <v>bộ</v>
          </cell>
          <cell r="M248">
            <v>442712.7480040284</v>
          </cell>
          <cell r="N248">
            <v>442712.7480040284</v>
          </cell>
        </row>
        <row r="249">
          <cell r="A249" t="str">
            <v>X_24K</v>
          </cell>
          <cell r="B249" t="str">
            <v>Bộ xà đỡ 2400 cột đơn X-24K (25,98 kg)</v>
          </cell>
          <cell r="C249" t="str">
            <v>bộ</v>
          </cell>
          <cell r="M249">
            <v>705624.36767758639</v>
          </cell>
          <cell r="N249">
            <v>705624.36767758639</v>
          </cell>
        </row>
        <row r="250">
          <cell r="A250" t="str">
            <v>XKEP_24K</v>
          </cell>
          <cell r="B250" t="str">
            <v>Bộ xà kép 2400 cột đơn X-24K (64,55 kg)</v>
          </cell>
          <cell r="C250" t="str">
            <v>bộ</v>
          </cell>
          <cell r="M250">
            <v>1753196.8026785296</v>
          </cell>
          <cell r="N250">
            <v>1753196.8026785296</v>
          </cell>
        </row>
        <row r="251">
          <cell r="A251" t="str">
            <v>X_24KP</v>
          </cell>
          <cell r="B251" t="str">
            <v xml:space="preserve"> Bộ xà kép đơn 2400 cột PI tim 1400: X-24KP (52,33kg)</v>
          </cell>
          <cell r="C251" t="str">
            <v>bộ</v>
          </cell>
          <cell r="M251">
            <v>1421298.0431319512</v>
          </cell>
          <cell r="N251">
            <v>1421298.0431319512</v>
          </cell>
          <cell r="T251">
            <v>17538800</v>
          </cell>
        </row>
        <row r="252">
          <cell r="A252" t="str">
            <v>TGIANG-PI</v>
          </cell>
          <cell r="B252" t="str">
            <v>Thanh giằng cột pi tim 1,4m (70,81kg)</v>
          </cell>
          <cell r="C252" t="str">
            <v>bộ</v>
          </cell>
          <cell r="M252">
            <v>1661829.5827837104</v>
          </cell>
          <cell r="N252">
            <v>1661829.5827837104</v>
          </cell>
        </row>
        <row r="253">
          <cell r="A253" t="str">
            <v>TGIANG-GS</v>
          </cell>
          <cell r="B253" t="str">
            <v>Thanh giằng cột ghép sát (67,3kg)</v>
          </cell>
          <cell r="C253" t="str">
            <v>bộ</v>
          </cell>
          <cell r="M253">
            <v>1827887.6037221539</v>
          </cell>
          <cell r="N253">
            <v>1827887.6037221539</v>
          </cell>
        </row>
        <row r="254">
          <cell r="Q254" t="str">
            <v>Công ty Thanh Long 08/2024</v>
          </cell>
          <cell r="R254" t="str">
            <v>Công ty Bích Hạnh 08/2024</v>
          </cell>
          <cell r="S254" t="str">
            <v>Công ty Sinco 08/2024</v>
          </cell>
        </row>
        <row r="255">
          <cell r="A255" t="str">
            <v>DA-COMPO</v>
          </cell>
          <cell r="B255" t="str">
            <v xml:space="preserve">Đà composite 75x75x2400 </v>
          </cell>
          <cell r="C255" t="str">
            <v>bộ</v>
          </cell>
          <cell r="M255">
            <v>696000</v>
          </cell>
          <cell r="Q255">
            <v>1300000</v>
          </cell>
          <cell r="R255">
            <v>1638000</v>
          </cell>
          <cell r="S255">
            <v>696000</v>
          </cell>
        </row>
        <row r="256">
          <cell r="A256" t="str">
            <v>TC-COMPO</v>
          </cell>
          <cell r="B256" t="str">
            <v xml:space="preserve">Thanh chống composite 10x60x920 </v>
          </cell>
          <cell r="C256" t="str">
            <v>bộ</v>
          </cell>
          <cell r="M256">
            <v>115000</v>
          </cell>
          <cell r="Q256">
            <v>140000</v>
          </cell>
          <cell r="R256">
            <v>750800</v>
          </cell>
          <cell r="S256">
            <v>115000</v>
          </cell>
        </row>
        <row r="257">
          <cell r="A257" t="str">
            <v>BL16x500</v>
          </cell>
          <cell r="B257" t="str">
            <v>Bulong 16x500 + 2 vòng đệm +1 đai ốc</v>
          </cell>
          <cell r="C257" t="str">
            <v>bộ</v>
          </cell>
          <cell r="M257">
            <v>23500</v>
          </cell>
          <cell r="Q257">
            <v>37000</v>
          </cell>
          <cell r="R257">
            <v>41100</v>
          </cell>
          <cell r="S257">
            <v>23500</v>
          </cell>
        </row>
        <row r="258">
          <cell r="A258" t="str">
            <v>BL16x200</v>
          </cell>
          <cell r="B258" t="str">
            <v>Bulong 16x200 + 2 vòng đệm +1 đai ốc</v>
          </cell>
          <cell r="C258" t="str">
            <v>bộ</v>
          </cell>
          <cell r="M258">
            <v>14000</v>
          </cell>
          <cell r="Q258">
            <v>20000</v>
          </cell>
          <cell r="R258">
            <v>24700</v>
          </cell>
          <cell r="S258">
            <v>14000</v>
          </cell>
        </row>
        <row r="259">
          <cell r="A259" t="str">
            <v>X_FCO</v>
          </cell>
          <cell r="B259" t="str">
            <v>Bộ xà Composite đỡ 2400 đặt 3FCO(LBFCO) (2 đà, 4 thanh chống, 6 bộ M16x500; 4M16x200)</v>
          </cell>
          <cell r="C259" t="str">
            <v>bộ</v>
          </cell>
          <cell r="M259">
            <v>2279000</v>
          </cell>
          <cell r="Q259">
            <v>3462000</v>
          </cell>
          <cell r="R259">
            <v>6624600</v>
          </cell>
          <cell r="S259">
            <v>2279000</v>
          </cell>
        </row>
        <row r="260">
          <cell r="M260" t="str">
            <v>Giá thấp nhất (Ưu tiên giá EVNSPC ban hành)</v>
          </cell>
          <cell r="N260" t="str">
            <v>An Giang 08/04/2024; 11/04/2024</v>
          </cell>
          <cell r="P260" t="str">
            <v>Tiền Phong 20/7/2022</v>
          </cell>
          <cell r="Q260" t="str">
            <v>Long An số 1714 ngày 10/05/2024</v>
          </cell>
          <cell r="R260" t="str">
            <v>Đồng Tháp 05/2024</v>
          </cell>
          <cell r="S260" t="str">
            <v>Thủ Đức 10/5/2024 (trong báo giá Long An số 1714 ngày 10/05/2024)</v>
          </cell>
          <cell r="T260" t="str">
            <v>Sóc Trăng số 08/SXD ngày 05/2024</v>
          </cell>
          <cell r="U260" t="str">
            <v>VLXD Tiền Giang  số 1358 ngày  04/05/2024</v>
          </cell>
          <cell r="Z260" t="str">
            <v>Bình Thuận 24/10/2023</v>
          </cell>
        </row>
        <row r="261">
          <cell r="A261" t="str">
            <v>BTLT4</v>
          </cell>
          <cell r="B261" t="str">
            <v>Trụ BTLTnối 4m</v>
          </cell>
          <cell r="C261" t="str">
            <v>trụ</v>
          </cell>
          <cell r="M261">
            <v>9000000</v>
          </cell>
          <cell r="N261">
            <v>9000000</v>
          </cell>
        </row>
        <row r="262">
          <cell r="A262" t="str">
            <v>BTLT10.5-500</v>
          </cell>
          <cell r="B262" t="str">
            <v>Trụ BTLT 10, 650kFG</v>
          </cell>
          <cell r="C262" t="str">
            <v>trụ</v>
          </cell>
          <cell r="M262">
            <v>3080000</v>
          </cell>
          <cell r="N262">
            <v>3080000</v>
          </cell>
          <cell r="Q262">
            <v>4780740</v>
          </cell>
          <cell r="R262">
            <v>3760000</v>
          </cell>
          <cell r="S262">
            <v>5030000</v>
          </cell>
          <cell r="T262">
            <v>4260000</v>
          </cell>
        </row>
        <row r="263">
          <cell r="A263" t="str">
            <v>BTLT10.5-TD</v>
          </cell>
          <cell r="B263" t="str">
            <v>Trụ BTLT 10, 650kFG có tiếp địa</v>
          </cell>
          <cell r="C263" t="str">
            <v>trụ</v>
          </cell>
          <cell r="M263">
            <v>3240000</v>
          </cell>
          <cell r="N263">
            <v>3240000</v>
          </cell>
          <cell r="Q263">
            <v>4940740</v>
          </cell>
          <cell r="R263">
            <v>3760000</v>
          </cell>
          <cell r="S263">
            <v>5190000</v>
          </cell>
          <cell r="T263">
            <v>5860000</v>
          </cell>
        </row>
        <row r="264">
          <cell r="A264" t="str">
            <v>BTLT14-650</v>
          </cell>
          <cell r="B264" t="str">
            <v>Trụ BTLT 14, 650kFG</v>
          </cell>
          <cell r="C264" t="str">
            <v>trụ</v>
          </cell>
          <cell r="M264">
            <v>5060000</v>
          </cell>
          <cell r="N264">
            <v>5060000</v>
          </cell>
          <cell r="P264">
            <v>8385000</v>
          </cell>
          <cell r="Q264">
            <v>8537400</v>
          </cell>
          <cell r="R264">
            <v>6310000</v>
          </cell>
          <cell r="T264">
            <v>7010000</v>
          </cell>
          <cell r="Z264">
            <v>9304426</v>
          </cell>
        </row>
        <row r="265">
          <cell r="A265" t="str">
            <v>BTLT14-TD</v>
          </cell>
          <cell r="B265" t="str">
            <v>Trụ BTLT 14, 650kFG có tiếp địa</v>
          </cell>
          <cell r="C265" t="str">
            <v>trụ</v>
          </cell>
          <cell r="M265">
            <v>5220000</v>
          </cell>
          <cell r="N265">
            <v>5220000</v>
          </cell>
          <cell r="Q265">
            <v>8697400</v>
          </cell>
          <cell r="R265">
            <v>6470000</v>
          </cell>
          <cell r="T265">
            <v>7170000</v>
          </cell>
          <cell r="Z265">
            <v>9539728</v>
          </cell>
        </row>
        <row r="266">
          <cell r="A266" t="str">
            <v>BTLT16-920</v>
          </cell>
          <cell r="B266" t="str">
            <v>Trụ BTLT 16, 920kFG/1000</v>
          </cell>
          <cell r="C266" t="str">
            <v>trụ</v>
          </cell>
          <cell r="M266">
            <v>16280000</v>
          </cell>
          <cell r="N266">
            <v>16280000</v>
          </cell>
          <cell r="P266">
            <v>26390000</v>
          </cell>
          <cell r="Q266">
            <v>26010000</v>
          </cell>
          <cell r="R266">
            <v>18120000</v>
          </cell>
          <cell r="S266">
            <v>27687000</v>
          </cell>
          <cell r="T266">
            <v>19130000</v>
          </cell>
          <cell r="Z266">
            <v>23751537</v>
          </cell>
        </row>
        <row r="267">
          <cell r="A267" t="str">
            <v>BTLT16-TD</v>
          </cell>
          <cell r="B267" t="str">
            <v>Trụ BTLT 16, 920kFG có tiếp địa</v>
          </cell>
          <cell r="C267" t="str">
            <v>trụ</v>
          </cell>
          <cell r="M267">
            <v>16680000</v>
          </cell>
          <cell r="N267">
            <v>16680000</v>
          </cell>
          <cell r="Q267">
            <v>26410000</v>
          </cell>
          <cell r="R267">
            <v>18520000</v>
          </cell>
          <cell r="S267">
            <v>28087000</v>
          </cell>
          <cell r="T267">
            <v>19530000</v>
          </cell>
        </row>
        <row r="268">
          <cell r="A268" t="str">
            <v>BTLT18</v>
          </cell>
          <cell r="B268" t="str">
            <v>Trụ BTLT 18, 1100kFG</v>
          </cell>
          <cell r="C268" t="str">
            <v>trụ</v>
          </cell>
          <cell r="M268">
            <v>21850000</v>
          </cell>
          <cell r="N268">
            <v>21850000</v>
          </cell>
          <cell r="P268">
            <v>30300000</v>
          </cell>
          <cell r="Q268">
            <v>27489000</v>
          </cell>
          <cell r="R268">
            <v>24830000</v>
          </cell>
          <cell r="S268">
            <v>28882000</v>
          </cell>
          <cell r="T268">
            <v>24020000</v>
          </cell>
          <cell r="Z268">
            <v>28669297</v>
          </cell>
        </row>
        <row r="269">
          <cell r="A269" t="str">
            <v>BTLT18-TD</v>
          </cell>
          <cell r="B269" t="str">
            <v>Trụ BTLT 18, 1100kFG có tiếp địa</v>
          </cell>
          <cell r="C269" t="str">
            <v>trụ</v>
          </cell>
          <cell r="M269">
            <v>22250000</v>
          </cell>
          <cell r="N269">
            <v>22250000</v>
          </cell>
          <cell r="Q269">
            <v>27907200</v>
          </cell>
          <cell r="R269">
            <v>25230000</v>
          </cell>
          <cell r="S269">
            <v>29282000</v>
          </cell>
          <cell r="T269">
            <v>24420000</v>
          </cell>
        </row>
        <row r="270">
          <cell r="A270" t="str">
            <v>BTLT20</v>
          </cell>
          <cell r="B270" t="str">
            <v>Trụ BTLT 20, 1100kFG</v>
          </cell>
          <cell r="C270" t="str">
            <v>trụ</v>
          </cell>
          <cell r="M270">
            <v>23680000</v>
          </cell>
          <cell r="N270">
            <v>23680000</v>
          </cell>
          <cell r="P270">
            <v>33345000</v>
          </cell>
          <cell r="Q270">
            <v>30078600</v>
          </cell>
          <cell r="R270">
            <v>25510000</v>
          </cell>
          <cell r="S270">
            <v>30095000</v>
          </cell>
          <cell r="T270">
            <v>27460000</v>
          </cell>
          <cell r="Z270">
            <v>30451180</v>
          </cell>
        </row>
        <row r="271">
          <cell r="A271" t="str">
            <v>BTLT20-TD</v>
          </cell>
          <cell r="B271" t="str">
            <v>Trụ BTLT 20, 1100kFG có tiếp địa</v>
          </cell>
          <cell r="C271" t="str">
            <v>trụ</v>
          </cell>
          <cell r="M271">
            <v>24080000</v>
          </cell>
          <cell r="N271">
            <v>24080000</v>
          </cell>
          <cell r="Q271">
            <v>30478600</v>
          </cell>
          <cell r="R271">
            <v>25910000</v>
          </cell>
          <cell r="S271">
            <v>30495000</v>
          </cell>
          <cell r="T271">
            <v>27860000</v>
          </cell>
        </row>
        <row r="272">
          <cell r="A272" t="str">
            <v>BTLT22</v>
          </cell>
          <cell r="B272" t="str">
            <v>Trụ BTLT 22, 1100kFG/ 1300</v>
          </cell>
          <cell r="C272" t="str">
            <v>trụ</v>
          </cell>
          <cell r="M272">
            <v>29330000</v>
          </cell>
          <cell r="N272">
            <v>29330000</v>
          </cell>
          <cell r="P272">
            <v>36200000</v>
          </cell>
          <cell r="Q272">
            <v>37740000</v>
          </cell>
          <cell r="R272">
            <v>34890000</v>
          </cell>
          <cell r="S272">
            <v>36098000</v>
          </cell>
          <cell r="T272">
            <v>35560000</v>
          </cell>
        </row>
        <row r="273">
          <cell r="A273" t="str">
            <v>BTLT22-TD</v>
          </cell>
          <cell r="B273" t="str">
            <v>Trụ BTLT22, 1100kFG có tiếp địa</v>
          </cell>
          <cell r="C273" t="str">
            <v>trụ</v>
          </cell>
          <cell r="M273">
            <v>29730000</v>
          </cell>
          <cell r="N273">
            <v>29730000</v>
          </cell>
          <cell r="Q273">
            <v>38140000</v>
          </cell>
          <cell r="R273">
            <v>35290000</v>
          </cell>
          <cell r="S273">
            <v>36498000</v>
          </cell>
          <cell r="T273">
            <v>35960000</v>
          </cell>
        </row>
        <row r="274">
          <cell r="A274" t="str">
            <v>DA-CAN1.2</v>
          </cell>
          <cell r="B274" t="str">
            <v>Đà cản 1,2m</v>
          </cell>
          <cell r="C274" t="str">
            <v>cái</v>
          </cell>
          <cell r="M274">
            <v>28000</v>
          </cell>
          <cell r="N274">
            <v>400000</v>
          </cell>
          <cell r="P274">
            <v>480000</v>
          </cell>
          <cell r="Q274">
            <v>561000</v>
          </cell>
          <cell r="R274">
            <v>28000</v>
          </cell>
          <cell r="S274">
            <v>391000</v>
          </cell>
          <cell r="U274">
            <v>268519</v>
          </cell>
          <cell r="Z274">
            <v>280608</v>
          </cell>
        </row>
        <row r="275">
          <cell r="A275" t="str">
            <v>DA-CAN1.5</v>
          </cell>
          <cell r="B275" t="str">
            <v>Đà cản 1,5m</v>
          </cell>
          <cell r="C275" t="str">
            <v>cái</v>
          </cell>
          <cell r="M275">
            <v>566667</v>
          </cell>
          <cell r="N275">
            <v>940000</v>
          </cell>
          <cell r="P275">
            <v>950000</v>
          </cell>
          <cell r="Q275">
            <v>999600</v>
          </cell>
          <cell r="R275">
            <v>630000</v>
          </cell>
          <cell r="S275">
            <v>969000</v>
          </cell>
          <cell r="U275">
            <v>566667</v>
          </cell>
          <cell r="Z275">
            <v>671520</v>
          </cell>
        </row>
        <row r="276">
          <cell r="A276" t="str">
            <v>DA-CAN1.8</v>
          </cell>
          <cell r="B276" t="str">
            <v>Đà cản 1,8m</v>
          </cell>
          <cell r="C276" t="str">
            <v>cái</v>
          </cell>
          <cell r="M276">
            <v>611111</v>
          </cell>
          <cell r="N276">
            <v>1190000</v>
          </cell>
          <cell r="P276">
            <v>1200000</v>
          </cell>
          <cell r="U276">
            <v>611111</v>
          </cell>
          <cell r="Z276">
            <v>800565</v>
          </cell>
        </row>
        <row r="277">
          <cell r="A277" t="str">
            <v>DA-CAN2.5</v>
          </cell>
          <cell r="B277" t="str">
            <v>Đà cản 2,5m</v>
          </cell>
          <cell r="C277" t="str">
            <v>cái</v>
          </cell>
          <cell r="M277">
            <v>1057920</v>
          </cell>
          <cell r="N277">
            <v>1450000</v>
          </cell>
          <cell r="P277">
            <v>1380000</v>
          </cell>
          <cell r="R277">
            <v>1150000</v>
          </cell>
          <cell r="Z277">
            <v>1057920</v>
          </cell>
        </row>
        <row r="278">
          <cell r="A278" t="str">
            <v>MNX1.2x0.2</v>
          </cell>
          <cell r="B278" t="str">
            <v>Móng neo 1200x200</v>
          </cell>
          <cell r="C278" t="str">
            <v>cái</v>
          </cell>
          <cell r="M278">
            <v>260000</v>
          </cell>
          <cell r="N278">
            <v>400000</v>
          </cell>
          <cell r="P278">
            <v>510000</v>
          </cell>
          <cell r="R278">
            <v>260000</v>
          </cell>
          <cell r="U278">
            <v>355556</v>
          </cell>
          <cell r="Z278">
            <v>567024</v>
          </cell>
        </row>
        <row r="279">
          <cell r="A279" t="str">
            <v>MNX1.2x0.4</v>
          </cell>
          <cell r="B279" t="str">
            <v>Móng neo 1200x400</v>
          </cell>
          <cell r="C279" t="str">
            <v>cái</v>
          </cell>
          <cell r="M279">
            <v>375000</v>
          </cell>
          <cell r="N279">
            <v>580000</v>
          </cell>
          <cell r="P279">
            <v>595000</v>
          </cell>
          <cell r="R279">
            <v>430000</v>
          </cell>
          <cell r="U279">
            <v>444444</v>
          </cell>
          <cell r="Z279">
            <v>665040</v>
          </cell>
        </row>
        <row r="280">
          <cell r="A280" t="str">
            <v>MNX1.5x0.4</v>
          </cell>
          <cell r="B280" t="str">
            <v>Móng neo 1500x400</v>
          </cell>
          <cell r="C280" t="str">
            <v>cái</v>
          </cell>
          <cell r="M280">
            <v>510000</v>
          </cell>
          <cell r="N280">
            <v>660000</v>
          </cell>
          <cell r="P280">
            <v>650000</v>
          </cell>
          <cell r="Q280">
            <v>867000</v>
          </cell>
          <cell r="R280">
            <v>510000</v>
          </cell>
          <cell r="S280">
            <v>756000</v>
          </cell>
          <cell r="U280">
            <v>533333</v>
          </cell>
          <cell r="Z280">
            <v>646341</v>
          </cell>
        </row>
        <row r="281">
          <cell r="A281" t="str">
            <v>MNX1.5x0.6</v>
          </cell>
          <cell r="B281" t="str">
            <v>Móng neo 1500x600</v>
          </cell>
          <cell r="C281" t="str">
            <v>cái</v>
          </cell>
          <cell r="M281">
            <v>630000</v>
          </cell>
          <cell r="N281">
            <v>950000</v>
          </cell>
          <cell r="P281">
            <v>990000</v>
          </cell>
          <cell r="Q281">
            <v>1346400</v>
          </cell>
          <cell r="R281">
            <v>630000</v>
          </cell>
          <cell r="S281">
            <v>1104000</v>
          </cell>
          <cell r="U281">
            <v>777778</v>
          </cell>
          <cell r="Z281">
            <v>821580</v>
          </cell>
        </row>
        <row r="282">
          <cell r="M282" t="str">
            <v>Giá thấp nhất (Ưu tiên giá EVNSPC ban hành)</v>
          </cell>
          <cell r="N282" t="str">
            <v>Đồng Nai số 1859 ngày 08/05/2024</v>
          </cell>
          <cell r="P282" t="str">
            <v>Long An 10/04/2024</v>
          </cell>
          <cell r="Q282" t="str">
            <v>Nhựa Bình Minh 2023</v>
          </cell>
          <cell r="T282" t="str">
            <v>Nhựa Tiền Phong 2023</v>
          </cell>
          <cell r="U282" t="str">
            <v>VLXD Tiền Giang  số 1358 ngày  04/05/2024</v>
          </cell>
        </row>
        <row r="283">
          <cell r="A283" t="str">
            <v>O_PVC19</v>
          </cell>
          <cell r="B283" t="str">
            <v>Ống PVC D19 luồn dây (trong nhà)</v>
          </cell>
          <cell r="M283">
            <v>7041.3793103448279</v>
          </cell>
          <cell r="N283">
            <v>9979</v>
          </cell>
          <cell r="Q283">
            <v>8400</v>
          </cell>
          <cell r="U283">
            <v>7041.3793103448279</v>
          </cell>
        </row>
        <row r="284">
          <cell r="A284" t="str">
            <v>O_PVC21</v>
          </cell>
          <cell r="B284" t="str">
            <v>Ống PVC F21</v>
          </cell>
          <cell r="C284" t="str">
            <v>m</v>
          </cell>
          <cell r="M284">
            <v>7000</v>
          </cell>
          <cell r="N284">
            <v>7100</v>
          </cell>
          <cell r="Q284">
            <v>8400</v>
          </cell>
          <cell r="T284">
            <v>7000</v>
          </cell>
          <cell r="U284">
            <v>8800</v>
          </cell>
        </row>
        <row r="285">
          <cell r="A285" t="str">
            <v>C_PVC21</v>
          </cell>
          <cell r="B285" t="str">
            <v>Co 90º ống nhựa cứng PVC Ø21</v>
          </cell>
          <cell r="M285">
            <v>1200</v>
          </cell>
          <cell r="P285">
            <v>1800</v>
          </cell>
          <cell r="Q285">
            <v>2200</v>
          </cell>
          <cell r="T285">
            <v>1200</v>
          </cell>
        </row>
        <row r="286">
          <cell r="A286" t="str">
            <v>O_PVC27</v>
          </cell>
          <cell r="B286" t="str">
            <v>Ống PVC F27</v>
          </cell>
          <cell r="C286" t="str">
            <v>m</v>
          </cell>
          <cell r="M286">
            <v>8500</v>
          </cell>
          <cell r="N286">
            <v>10100</v>
          </cell>
          <cell r="Q286">
            <v>12000</v>
          </cell>
          <cell r="T286">
            <v>8500</v>
          </cell>
          <cell r="U286">
            <v>12400</v>
          </cell>
        </row>
        <row r="287">
          <cell r="A287" t="str">
            <v>C_PVC27</v>
          </cell>
          <cell r="B287" t="str">
            <v>Co 90º ống nhựa cứng PVC Ø27</v>
          </cell>
          <cell r="M287">
            <v>1600</v>
          </cell>
          <cell r="P287">
            <v>2800</v>
          </cell>
          <cell r="Q287">
            <v>3200</v>
          </cell>
          <cell r="T287">
            <v>1600</v>
          </cell>
        </row>
        <row r="288">
          <cell r="A288" t="str">
            <v>O_PVC34</v>
          </cell>
          <cell r="B288" t="str">
            <v>Ống PVC F34</v>
          </cell>
          <cell r="C288" t="str">
            <v>m</v>
          </cell>
          <cell r="M288">
            <v>10800</v>
          </cell>
          <cell r="N288">
            <v>14200</v>
          </cell>
          <cell r="Q288">
            <v>17400</v>
          </cell>
          <cell r="T288">
            <v>10800</v>
          </cell>
          <cell r="U288">
            <v>17400</v>
          </cell>
        </row>
        <row r="289">
          <cell r="A289" t="str">
            <v>C_PVC34</v>
          </cell>
          <cell r="B289" t="str">
            <v>Co 90º ống nhựa cứng PVC Ø34</v>
          </cell>
          <cell r="M289">
            <v>1800</v>
          </cell>
          <cell r="P289">
            <v>3900</v>
          </cell>
          <cell r="Q289">
            <v>5300</v>
          </cell>
          <cell r="T289">
            <v>1800</v>
          </cell>
        </row>
        <row r="290">
          <cell r="A290" t="str">
            <v>O_PVC42</v>
          </cell>
          <cell r="B290" t="str">
            <v>Ống PVC F42</v>
          </cell>
          <cell r="C290" t="str">
            <v>m</v>
          </cell>
          <cell r="M290">
            <v>15000</v>
          </cell>
          <cell r="N290">
            <v>18800</v>
          </cell>
          <cell r="Q290">
            <v>22600</v>
          </cell>
          <cell r="T290">
            <v>15000</v>
          </cell>
        </row>
        <row r="291">
          <cell r="A291" t="str">
            <v>C_PVC42</v>
          </cell>
          <cell r="B291" t="str">
            <v>Co 90º ống nhựa cứng PVC Ø42</v>
          </cell>
          <cell r="M291">
            <v>7300</v>
          </cell>
          <cell r="P291">
            <v>4900</v>
          </cell>
          <cell r="Q291">
            <v>7300</v>
          </cell>
        </row>
        <row r="292">
          <cell r="A292" t="str">
            <v>O_PVC50</v>
          </cell>
          <cell r="B292" t="str">
            <v>Ống PVC F50</v>
          </cell>
          <cell r="C292" t="str">
            <v>m</v>
          </cell>
          <cell r="M292">
            <v>17200</v>
          </cell>
          <cell r="N292">
            <v>24500</v>
          </cell>
          <cell r="Q292">
            <v>28400</v>
          </cell>
          <cell r="T292">
            <v>17200</v>
          </cell>
          <cell r="U292">
            <v>30100</v>
          </cell>
        </row>
        <row r="293">
          <cell r="A293" t="str">
            <v>C_PVC50</v>
          </cell>
          <cell r="B293" t="str">
            <v>Co 90º ống nhựa cứng PVC Ø50</v>
          </cell>
          <cell r="M293">
            <v>4000</v>
          </cell>
          <cell r="P293">
            <v>6600</v>
          </cell>
          <cell r="Q293">
            <v>11200</v>
          </cell>
          <cell r="T293">
            <v>4000</v>
          </cell>
        </row>
        <row r="294">
          <cell r="A294" t="str">
            <v>O_PVC60</v>
          </cell>
          <cell r="B294" t="str">
            <v>Ống PVC F60</v>
          </cell>
          <cell r="C294" t="str">
            <v>m</v>
          </cell>
          <cell r="M294">
            <v>22200</v>
          </cell>
          <cell r="N294">
            <v>44000</v>
          </cell>
          <cell r="Q294">
            <v>31900</v>
          </cell>
          <cell r="T294">
            <v>22200</v>
          </cell>
          <cell r="U294">
            <v>37700</v>
          </cell>
        </row>
        <row r="295">
          <cell r="A295" t="str">
            <v>C_PVC60</v>
          </cell>
          <cell r="B295" t="str">
            <v>Co 90º ống nhựa cứng PVC Ø60</v>
          </cell>
          <cell r="M295">
            <v>6900</v>
          </cell>
          <cell r="P295">
            <v>10200</v>
          </cell>
          <cell r="Q295">
            <v>17300</v>
          </cell>
          <cell r="T295">
            <v>6900</v>
          </cell>
        </row>
        <row r="296">
          <cell r="A296" t="str">
            <v>O_PVC90</v>
          </cell>
          <cell r="B296" t="str">
            <v>Ống PVC F90</v>
          </cell>
          <cell r="C296" t="str">
            <v>m</v>
          </cell>
          <cell r="M296">
            <v>38100</v>
          </cell>
          <cell r="N296">
            <v>55900</v>
          </cell>
          <cell r="Q296">
            <v>41700</v>
          </cell>
          <cell r="T296">
            <v>38100</v>
          </cell>
          <cell r="U296">
            <v>69600</v>
          </cell>
        </row>
        <row r="297">
          <cell r="A297" t="str">
            <v>C_PVC90</v>
          </cell>
          <cell r="B297" t="str">
            <v>Co 90º ống nhựa cứng PVC Ø90</v>
          </cell>
          <cell r="M297">
            <v>12800</v>
          </cell>
          <cell r="P297">
            <v>22600</v>
          </cell>
          <cell r="Q297">
            <v>37600</v>
          </cell>
          <cell r="T297">
            <v>12800</v>
          </cell>
        </row>
        <row r="298">
          <cell r="A298" t="str">
            <v>O_PVC114</v>
          </cell>
          <cell r="B298" t="str">
            <v>Ống PVC F114</v>
          </cell>
          <cell r="C298" t="str">
            <v>m</v>
          </cell>
          <cell r="M298">
            <v>69100</v>
          </cell>
          <cell r="N298">
            <v>78800</v>
          </cell>
          <cell r="Q298">
            <v>73400</v>
          </cell>
          <cell r="T298">
            <v>69100</v>
          </cell>
          <cell r="U298">
            <v>99600</v>
          </cell>
        </row>
        <row r="299">
          <cell r="A299" t="str">
            <v>C_PVC114</v>
          </cell>
          <cell r="B299" t="str">
            <v>Co 90º ống nhựa cứng PVC Ø114</v>
          </cell>
          <cell r="M299">
            <v>16200</v>
          </cell>
          <cell r="P299">
            <v>48900</v>
          </cell>
          <cell r="Q299">
            <v>74600</v>
          </cell>
          <cell r="T299">
            <v>16200</v>
          </cell>
        </row>
        <row r="300">
          <cell r="A300" t="str">
            <v>O_PVC168</v>
          </cell>
          <cell r="B300" t="str">
            <v>Ống PVC F168</v>
          </cell>
          <cell r="C300" t="str">
            <v>m</v>
          </cell>
          <cell r="M300">
            <v>132600</v>
          </cell>
          <cell r="N300">
            <v>155600</v>
          </cell>
          <cell r="Q300">
            <v>155500</v>
          </cell>
          <cell r="T300">
            <v>146000</v>
          </cell>
          <cell r="U300">
            <v>191600</v>
          </cell>
        </row>
        <row r="301">
          <cell r="A301" t="str">
            <v>C_PVC168</v>
          </cell>
          <cell r="B301" t="str">
            <v>Co 90º ống nhựa cứng PVC Ø168</v>
          </cell>
          <cell r="M301">
            <v>51000</v>
          </cell>
          <cell r="P301">
            <v>182800</v>
          </cell>
          <cell r="Q301">
            <v>90000</v>
          </cell>
          <cell r="T301">
            <v>74500</v>
          </cell>
        </row>
        <row r="302">
          <cell r="A302" t="str">
            <v>O_PVC220</v>
          </cell>
          <cell r="B302" t="str">
            <v>Ống PVC F220</v>
          </cell>
          <cell r="C302" t="str">
            <v>m</v>
          </cell>
          <cell r="M302">
            <v>259600</v>
          </cell>
          <cell r="N302">
            <v>309300</v>
          </cell>
          <cell r="Q302">
            <v>259600</v>
          </cell>
          <cell r="T302">
            <v>278100</v>
          </cell>
          <cell r="U302">
            <v>345100</v>
          </cell>
        </row>
        <row r="303">
          <cell r="A303" t="str">
            <v>C_PVC220</v>
          </cell>
          <cell r="B303" t="str">
            <v>Co 90º ống nhựa cứng PVC Ø220</v>
          </cell>
          <cell r="M303">
            <v>199600</v>
          </cell>
          <cell r="Q303">
            <v>239800</v>
          </cell>
          <cell r="T303">
            <v>199600</v>
          </cell>
        </row>
        <row r="304">
          <cell r="N304" t="str">
            <v>Đồng Nai số 1859 ngày 08/05/2024</v>
          </cell>
          <cell r="R304" t="str">
            <v>CÔNG TY CỔ PHẦN KỸ THUẬT - THƯƠNG MẠI E.E -16.3.2024</v>
          </cell>
          <cell r="S304" t="str">
            <v>CÔNG TY CP ỨNG DỤNG VÀ PHÁT TRIỂN CÔNG NGHỆ THÔNG TIN AIT-21/3/2024</v>
          </cell>
          <cell r="T304" t="str">
            <v>BÁO GIÁ TOJI 22/3/2024</v>
          </cell>
          <cell r="U304" t="str">
            <v>Tiền Giang số 3085 05/09/2024</v>
          </cell>
          <cell r="Z304" t="str">
            <v xml:space="preserve">QĐ 108 TNĐ </v>
          </cell>
        </row>
        <row r="305">
          <cell r="A305" t="str">
            <v>O_PVC21RUGA</v>
          </cell>
          <cell r="B305" t="str">
            <v>Ống nhựa ruột gà PVC D21</v>
          </cell>
          <cell r="C305" t="str">
            <v>m</v>
          </cell>
          <cell r="M305">
            <v>5176</v>
          </cell>
          <cell r="U305">
            <v>5176</v>
          </cell>
        </row>
        <row r="306">
          <cell r="A306" t="str">
            <v>O_PVC25RUGA</v>
          </cell>
          <cell r="B306" t="str">
            <v>Ống nhựa ruột gà PVC D25</v>
          </cell>
          <cell r="C306" t="str">
            <v>m</v>
          </cell>
          <cell r="M306">
            <v>7436</v>
          </cell>
          <cell r="R306">
            <v>27000</v>
          </cell>
          <cell r="S306">
            <v>15600</v>
          </cell>
          <cell r="T306">
            <v>18000</v>
          </cell>
          <cell r="U306">
            <v>7436</v>
          </cell>
        </row>
        <row r="307">
          <cell r="A307" t="str">
            <v>O_GEN3.2</v>
          </cell>
          <cell r="B307" t="str">
            <v>Ống gen 3.2</v>
          </cell>
          <cell r="C307" t="str">
            <v>m</v>
          </cell>
          <cell r="M307">
            <v>1450</v>
          </cell>
          <cell r="T307">
            <v>3800</v>
          </cell>
          <cell r="Z307">
            <v>1450</v>
          </cell>
        </row>
        <row r="308">
          <cell r="A308" t="str">
            <v>O_GEN5.2</v>
          </cell>
          <cell r="B308" t="str">
            <v>Ống gen 5.2</v>
          </cell>
          <cell r="C308" t="str">
            <v>m</v>
          </cell>
          <cell r="M308">
            <v>1450</v>
          </cell>
          <cell r="T308">
            <v>5600</v>
          </cell>
          <cell r="Z308">
            <v>1450</v>
          </cell>
        </row>
        <row r="309">
          <cell r="A309" t="str">
            <v>O_GEN3.2CUON</v>
          </cell>
          <cell r="B309" t="str">
            <v>Ống gen 3.2</v>
          </cell>
          <cell r="C309" t="str">
            <v>cuộn</v>
          </cell>
          <cell r="M309">
            <v>240000</v>
          </cell>
          <cell r="R309">
            <v>675000</v>
          </cell>
          <cell r="S309">
            <v>260000</v>
          </cell>
          <cell r="T309">
            <v>240000</v>
          </cell>
        </row>
        <row r="310">
          <cell r="A310" t="str">
            <v>O_GEN3.6CUON</v>
          </cell>
          <cell r="B310" t="str">
            <v>Ống gen 3.6</v>
          </cell>
          <cell r="C310" t="str">
            <v>cuộn</v>
          </cell>
          <cell r="M310">
            <v>288000</v>
          </cell>
          <cell r="R310">
            <v>675000</v>
          </cell>
          <cell r="S310">
            <v>325000</v>
          </cell>
          <cell r="T310">
            <v>288000</v>
          </cell>
        </row>
        <row r="311">
          <cell r="A311" t="str">
            <v>O_GEN5.2CUON</v>
          </cell>
          <cell r="B311" t="str">
            <v>Ống gen 5.2</v>
          </cell>
          <cell r="C311" t="str">
            <v>cuộn</v>
          </cell>
          <cell r="M311">
            <v>455000</v>
          </cell>
          <cell r="R311">
            <v>675000</v>
          </cell>
          <cell r="S311">
            <v>455000</v>
          </cell>
          <cell r="T311">
            <v>600000</v>
          </cell>
        </row>
        <row r="312">
          <cell r="A312" t="str">
            <v>O-THEPD19</v>
          </cell>
          <cell r="B312" t="str">
            <v>Ống ruột gà thép D19 luồn dây (ngoài trời)</v>
          </cell>
          <cell r="C312" t="str">
            <v>m</v>
          </cell>
          <cell r="M312">
            <v>20896.503707437496</v>
          </cell>
        </row>
        <row r="313">
          <cell r="A313" t="str">
            <v>O-THEPD21</v>
          </cell>
          <cell r="B313" t="str">
            <v>Ống thép D21 luồn dây (ngoài trời)</v>
          </cell>
          <cell r="C313" t="str">
            <v>m</v>
          </cell>
          <cell r="M313">
            <v>16260</v>
          </cell>
        </row>
        <row r="314">
          <cell r="A314" t="str">
            <v>O-THEPD27</v>
          </cell>
          <cell r="B314" t="str">
            <v>Ống thép D27 luồn dây (ngoài trời)</v>
          </cell>
          <cell r="C314" t="str">
            <v>m</v>
          </cell>
          <cell r="M314">
            <v>27960</v>
          </cell>
        </row>
        <row r="315">
          <cell r="A315" t="str">
            <v>O-THEPD34</v>
          </cell>
          <cell r="B315" t="str">
            <v>Ống thép D34 luồn dây (ngoài trời)</v>
          </cell>
          <cell r="C315" t="str">
            <v>m</v>
          </cell>
          <cell r="M315">
            <v>39411</v>
          </cell>
        </row>
        <row r="316">
          <cell r="A316" t="str">
            <v>C-THEPD21</v>
          </cell>
          <cell r="B316" t="str">
            <v xml:space="preserve">Co thép D21 </v>
          </cell>
          <cell r="C316" t="str">
            <v>cái</v>
          </cell>
          <cell r="M316">
            <v>6900</v>
          </cell>
        </row>
        <row r="317">
          <cell r="A317" t="str">
            <v>C-THEPD27</v>
          </cell>
          <cell r="B317" t="str">
            <v>Co thép D27</v>
          </cell>
          <cell r="C317" t="str">
            <v>cái</v>
          </cell>
          <cell r="M317">
            <v>10400</v>
          </cell>
        </row>
        <row r="318">
          <cell r="A318" t="str">
            <v>C-THEPD34</v>
          </cell>
          <cell r="B318" t="str">
            <v>Co thép D34</v>
          </cell>
          <cell r="C318" t="str">
            <v>cái</v>
          </cell>
          <cell r="M318">
            <v>15700</v>
          </cell>
        </row>
        <row r="319">
          <cell r="A319" t="str">
            <v>O-THEPD114</v>
          </cell>
          <cell r="B319" t="str">
            <v>Ống thép D114 mạ kẽm nhúng nóng</v>
          </cell>
          <cell r="C319" t="str">
            <v>m</v>
          </cell>
          <cell r="M319">
            <v>226856.51259379601</v>
          </cell>
        </row>
        <row r="320">
          <cell r="A320" t="str">
            <v>O-THEPD168</v>
          </cell>
          <cell r="B320" t="str">
            <v>Ống thép D168 mạ kẽm nhúng nóng</v>
          </cell>
          <cell r="C320" t="str">
            <v>m</v>
          </cell>
          <cell r="M320">
            <v>444929.09663800546</v>
          </cell>
        </row>
        <row r="321">
          <cell r="A321" t="str">
            <v>O-THEPD90</v>
          </cell>
          <cell r="B321" t="str">
            <v>Ống thép D90</v>
          </cell>
          <cell r="C321" t="str">
            <v>m</v>
          </cell>
          <cell r="M321">
            <v>80397</v>
          </cell>
        </row>
        <row r="322">
          <cell r="A322" t="str">
            <v>O-THEPD100</v>
          </cell>
          <cell r="B322" t="str">
            <v>Ống thép D100</v>
          </cell>
          <cell r="C322" t="str">
            <v>m</v>
          </cell>
          <cell r="M322">
            <v>156672</v>
          </cell>
        </row>
        <row r="323">
          <cell r="A323" t="str">
            <v>O_BTLTD1000</v>
          </cell>
          <cell r="B323" t="str">
            <v>Ống BTLT D1000</v>
          </cell>
          <cell r="C323" t="str">
            <v>m</v>
          </cell>
          <cell r="M323">
            <v>1298091</v>
          </cell>
          <cell r="N323">
            <v>1491576</v>
          </cell>
          <cell r="P323">
            <v>1298091</v>
          </cell>
          <cell r="U323">
            <v>1375000</v>
          </cell>
        </row>
        <row r="324">
          <cell r="A324" t="str">
            <v>O_BTLTD1200</v>
          </cell>
          <cell r="B324" t="str">
            <v>Ống BTLT D1200</v>
          </cell>
          <cell r="C324" t="str">
            <v>m</v>
          </cell>
          <cell r="M324">
            <v>1883000</v>
          </cell>
          <cell r="N324">
            <v>2348946</v>
          </cell>
          <cell r="P324">
            <v>1883000</v>
          </cell>
          <cell r="U324">
            <v>2262000</v>
          </cell>
        </row>
        <row r="325">
          <cell r="M325" t="str">
            <v>Giá thấp nhất (Ưu tiên giá EVNSPC ban hành)</v>
          </cell>
          <cell r="N325" t="str">
            <v>Đồng Nai số 4073/SXD-QLXD ngày 09/09/2024</v>
          </cell>
          <cell r="O325" t="str">
            <v>Vinateco 17/01/2025</v>
          </cell>
          <cell r="R325" t="str">
            <v>Đồng Tháp 05/2024</v>
          </cell>
          <cell r="S325" t="str">
            <v>SEE 15/03/2024</v>
          </cell>
          <cell r="U325" t="str">
            <v>Tiền Giang số 3085 05/09/2024</v>
          </cell>
          <cell r="V325" t="str">
            <v>HĐ Mộc Bài số 09 2024</v>
          </cell>
          <cell r="Z325" t="str">
            <v>Long An 04/2024</v>
          </cell>
        </row>
        <row r="326">
          <cell r="A326" t="str">
            <v>DEN-30W</v>
          </cell>
          <cell r="B326" t="str">
            <v xml:space="preserve">Đèn Led 30W chiếc lá </v>
          </cell>
          <cell r="M326">
            <v>699000</v>
          </cell>
          <cell r="N326">
            <v>1212727</v>
          </cell>
          <cell r="S326">
            <v>1488545</v>
          </cell>
          <cell r="U326">
            <v>699000</v>
          </cell>
          <cell r="Z326">
            <v>1946000</v>
          </cell>
        </row>
        <row r="327">
          <cell r="A327" t="str">
            <v>DEN-T8</v>
          </cell>
          <cell r="B327" t="str">
            <v>Đèn Led tube dài (T8) (Loại 2 bóng 1,2m-2x18W ) + máng</v>
          </cell>
          <cell r="M327">
            <v>227273</v>
          </cell>
          <cell r="N327">
            <v>227273</v>
          </cell>
          <cell r="O327">
            <v>350000</v>
          </cell>
          <cell r="U327">
            <v>1028818</v>
          </cell>
          <cell r="Z327">
            <v>561000</v>
          </cell>
        </row>
        <row r="328">
          <cell r="A328" t="str">
            <v>DEN-40W</v>
          </cell>
          <cell r="B328" t="str">
            <v>Đèn bán cầu ốp trần, bóng nung tim (110VDC-40W)</v>
          </cell>
          <cell r="M328">
            <v>300000</v>
          </cell>
          <cell r="N328">
            <v>1034545</v>
          </cell>
          <cell r="O328">
            <v>300000</v>
          </cell>
          <cell r="U328">
            <v>963000</v>
          </cell>
          <cell r="Z328">
            <v>385000</v>
          </cell>
        </row>
        <row r="329">
          <cell r="A329" t="str">
            <v>DEN-22W</v>
          </cell>
          <cell r="B329" t="str">
            <v>Đèn bán cầu ốp trần, bóng LED (220VAC-50Hz-22W)</v>
          </cell>
          <cell r="M329">
            <v>209300</v>
          </cell>
          <cell r="N329">
            <v>483636</v>
          </cell>
          <cell r="O329">
            <v>2000000</v>
          </cell>
          <cell r="S329">
            <v>209300</v>
          </cell>
          <cell r="U329">
            <v>616818</v>
          </cell>
          <cell r="Z329">
            <v>234091</v>
          </cell>
        </row>
        <row r="330">
          <cell r="A330" t="str">
            <v>DEN-22WCN</v>
          </cell>
          <cell r="B330" t="str">
            <v>Đèn bán cầu ốp trần, bóng LED (220VAC-50Hz-22W) chống nổ</v>
          </cell>
          <cell r="M330">
            <v>2454009.0909090908</v>
          </cell>
          <cell r="V330">
            <v>2454009.0909090908</v>
          </cell>
        </row>
        <row r="331">
          <cell r="A331" t="str">
            <v>DEN-T8CN</v>
          </cell>
          <cell r="B331" t="str">
            <v xml:space="preserve">Đèn Led chống nổ dài 1,2m - Loại 2 bóng 1,2m-18W - bao gồm bóngvà chụp chống nổ </v>
          </cell>
          <cell r="M331">
            <v>1232400</v>
          </cell>
          <cell r="N331">
            <v>2414545</v>
          </cell>
          <cell r="O331">
            <v>2000000</v>
          </cell>
          <cell r="S331">
            <v>1232400</v>
          </cell>
          <cell r="U331">
            <v>4781727</v>
          </cell>
        </row>
        <row r="332">
          <cell r="A332" t="str">
            <v>DEN-80W</v>
          </cell>
          <cell r="B332" t="str">
            <v>Đèn Led 80W chiếu sáng ngoài trời</v>
          </cell>
          <cell r="M332">
            <v>2414545</v>
          </cell>
          <cell r="N332">
            <v>2414545</v>
          </cell>
          <cell r="U332">
            <v>2474000</v>
          </cell>
          <cell r="Z332">
            <v>2673000</v>
          </cell>
        </row>
        <row r="333">
          <cell r="A333" t="str">
            <v>CANDEN</v>
          </cell>
          <cell r="B333" t="str">
            <v>Cần đèn</v>
          </cell>
          <cell r="M333">
            <v>680000</v>
          </cell>
          <cell r="N333">
            <v>680000</v>
          </cell>
          <cell r="R333">
            <v>735000</v>
          </cell>
          <cell r="S333">
            <v>1193400</v>
          </cell>
          <cell r="U333">
            <v>1820000</v>
          </cell>
          <cell r="Z333">
            <v>748000</v>
          </cell>
        </row>
        <row r="334">
          <cell r="A334" t="str">
            <v>O-CAM</v>
          </cell>
          <cell r="B334" t="str">
            <v>Ổ cắm điện âm tường</v>
          </cell>
          <cell r="M334">
            <v>28182</v>
          </cell>
          <cell r="N334">
            <v>28182</v>
          </cell>
          <cell r="O334">
            <v>200000</v>
          </cell>
          <cell r="S334">
            <v>136500</v>
          </cell>
          <cell r="U334">
            <v>48545</v>
          </cell>
        </row>
        <row r="335">
          <cell r="A335" t="str">
            <v>COTA-3</v>
          </cell>
          <cell r="B335" t="str">
            <v xml:space="preserve">Công tắc ba </v>
          </cell>
          <cell r="M335">
            <v>59545</v>
          </cell>
          <cell r="N335">
            <v>59545</v>
          </cell>
          <cell r="U335">
            <v>60091</v>
          </cell>
        </row>
        <row r="336">
          <cell r="A336" t="str">
            <v>COTA-2</v>
          </cell>
          <cell r="B336" t="str">
            <v>Công tắc đôi</v>
          </cell>
          <cell r="M336">
            <v>16182</v>
          </cell>
          <cell r="N336">
            <v>16182</v>
          </cell>
          <cell r="O336">
            <v>120000</v>
          </cell>
          <cell r="S336">
            <v>66000</v>
          </cell>
          <cell r="U336">
            <v>48545</v>
          </cell>
        </row>
        <row r="337">
          <cell r="A337" t="str">
            <v>COTA-1</v>
          </cell>
          <cell r="B337" t="str">
            <v xml:space="preserve">Công tắc đơn </v>
          </cell>
          <cell r="M337">
            <v>9273</v>
          </cell>
          <cell r="N337">
            <v>9273</v>
          </cell>
          <cell r="S337">
            <v>48000</v>
          </cell>
          <cell r="U337">
            <v>11909</v>
          </cell>
        </row>
        <row r="338">
          <cell r="A338" t="str">
            <v>KEO PVC</v>
          </cell>
          <cell r="B338" t="str">
            <v>Keo dán ống PVC (1kg)</v>
          </cell>
          <cell r="M338">
            <v>100900</v>
          </cell>
          <cell r="N338">
            <v>153364</v>
          </cell>
          <cell r="U338">
            <v>100900</v>
          </cell>
        </row>
        <row r="339">
          <cell r="A339" t="str">
            <v>terrazzo</v>
          </cell>
          <cell r="B339" t="str">
            <v>Gạch Terrazzo</v>
          </cell>
          <cell r="C339" t="str">
            <v>viên</v>
          </cell>
          <cell r="M339">
            <v>7650</v>
          </cell>
          <cell r="N339">
            <v>7650</v>
          </cell>
          <cell r="U339">
            <v>15200</v>
          </cell>
          <cell r="Z339">
            <v>14049.545454545454</v>
          </cell>
        </row>
        <row r="340">
          <cell r="N340" t="str">
            <v>Văn bản số 3901/EVNSPC-ĐT ngày 14/5/2024</v>
          </cell>
        </row>
        <row r="341">
          <cell r="A341" t="str">
            <v>LBS-630</v>
          </cell>
          <cell r="B341" t="str">
            <v>LBS 24kV -630A- 12,5kA (kèm tủ điều
khiển và phụ kiện)</v>
          </cell>
          <cell r="C341" t="str">
            <v>Bộ</v>
          </cell>
          <cell r="M341">
            <v>95394002</v>
          </cell>
          <cell r="N341">
            <v>95394002</v>
          </cell>
        </row>
        <row r="342">
          <cell r="A342" t="str">
            <v>RECLOSER</v>
          </cell>
          <cell r="B342" t="str">
            <v>Recloser 24kV -630A- 12,5kA (kèm tủ
điều khiển và phụ kiện)</v>
          </cell>
          <cell r="C342" t="str">
            <v>Bộ</v>
          </cell>
          <cell r="M342">
            <v>183966991</v>
          </cell>
          <cell r="N342">
            <v>183966991</v>
          </cell>
        </row>
        <row r="343">
          <cell r="A343" t="str">
            <v>TUBU_15KBAR</v>
          </cell>
          <cell r="B343" t="str">
            <v>Tụ bù hạ áp 415V-3P-15kVAr</v>
          </cell>
          <cell r="C343" t="str">
            <v>Bộ</v>
          </cell>
          <cell r="M343">
            <v>957700</v>
          </cell>
          <cell r="N343">
            <v>957700</v>
          </cell>
        </row>
        <row r="344">
          <cell r="Q344" t="str">
            <v>Công ty Thí nghiệm Điện miền Nam 2021</v>
          </cell>
        </row>
        <row r="345">
          <cell r="A345" t="str">
            <v>TU-CAITAO-XC</v>
          </cell>
          <cell r="B345" t="str">
            <v>Cải tạo tủ phân phối xoay chiều cho nguồn tự dùng hiện hữu</v>
          </cell>
          <cell r="M345">
            <v>213053223</v>
          </cell>
          <cell r="Q345">
            <v>213053223</v>
          </cell>
        </row>
        <row r="346">
          <cell r="A346" t="str">
            <v>TU-CAITAO-MC</v>
          </cell>
          <cell r="B346" t="str">
            <v>Cải tạo tủ phân phối một chiều cho nguồn tự dùng 110VDC hiện hữu hoặc 220VDC hiện hữu</v>
          </cell>
          <cell r="M346">
            <v>185719307</v>
          </cell>
          <cell r="Q346">
            <v>185719307</v>
          </cell>
        </row>
        <row r="348">
          <cell r="B348" t="str">
            <v>ĐƠN GIÁ BÌNH QUÂN SCADA - TTLL - CAMERA - ĐO XA APPMETER</v>
          </cell>
        </row>
        <row r="349">
          <cell r="A349" t="str">
            <v xml:space="preserve">Mã Vật liệu </v>
          </cell>
          <cell r="B349" t="str">
            <v>TÊN VẬT TƯ THIẾT BỊ</v>
          </cell>
          <cell r="C349" t="str">
            <v>ĐVT</v>
          </cell>
          <cell r="M349" t="str">
            <v>GIÁ MỚI NHẤT/ THẤP NHẤT</v>
          </cell>
          <cell r="N349" t="str">
            <v>Văn bản số 3859/EVNSPC-ĐT ngày 13/5/2024</v>
          </cell>
          <cell r="P349" t="str">
            <v>HĐ số 36/TBA Mỹ Xuân A2 15/9/2023</v>
          </cell>
          <cell r="Q349" t="str">
            <v>HĐ số 25/TBA Thuận Đạo 24/7/2023</v>
          </cell>
          <cell r="R349" t="str">
            <v>HĐ số 40/TBA Phú Mỹ 2 27/9/2023</v>
          </cell>
          <cell r="S349" t="str">
            <v>SEE 05/04/2024;14/0/2024</v>
          </cell>
          <cell r="T349" t="str">
            <v>Công Entec 07/11/2022</v>
          </cell>
          <cell r="U349" t="str">
            <v>Công ty Toji 08/11/2022</v>
          </cell>
          <cell r="V349" t="str">
            <v>Vinateco 17/01/2025</v>
          </cell>
        </row>
        <row r="350">
          <cell r="A350" t="str">
            <v>RTU-MAIN</v>
          </cell>
          <cell r="B350" t="str">
            <v>Tủ RTU main (bao gồm 1 bộ thiết bị RTU; 1 tủ chứa RTU; 1 bộ Inverter 220VAC &amp; 110VDC - 220VAC, 2000VA; Card I/O (3 Card Input; 2 Card Output)</v>
          </cell>
          <cell r="C350" t="str">
            <v>Tủ</v>
          </cell>
          <cell r="M350">
            <v>827452000</v>
          </cell>
          <cell r="N350">
            <v>827452000</v>
          </cell>
          <cell r="S350">
            <v>820000000</v>
          </cell>
        </row>
        <row r="351">
          <cell r="A351" t="str">
            <v>RTU-BAY</v>
          </cell>
          <cell r="B351" t="str">
            <v>Thiết bị RTU Bay (giá bao gồm vỏ tủ)</v>
          </cell>
          <cell r="C351" t="str">
            <v>Tủ</v>
          </cell>
          <cell r="M351">
            <v>86700000</v>
          </cell>
          <cell r="S351">
            <v>86700000</v>
          </cell>
        </row>
        <row r="352">
          <cell r="A352" t="str">
            <v>VO-GAWAY</v>
          </cell>
          <cell r="B352" t="str">
            <v>Vỏ tủ thiết bị gate way</v>
          </cell>
          <cell r="C352" t="str">
            <v>Tủ</v>
          </cell>
          <cell r="M352">
            <v>21980200</v>
          </cell>
          <cell r="P352">
            <v>21980200</v>
          </cell>
          <cell r="Q352">
            <v>65122200</v>
          </cell>
        </row>
        <row r="353">
          <cell r="A353" t="str">
            <v>VO-RTU</v>
          </cell>
          <cell r="B353" t="str">
            <v>Vỏ Tủ RTU (không bao gồm RTU)</v>
          </cell>
          <cell r="C353" t="str">
            <v>cái</v>
          </cell>
          <cell r="M353">
            <v>23900000</v>
          </cell>
          <cell r="N353">
            <v>23900000</v>
          </cell>
          <cell r="S353">
            <v>40000000</v>
          </cell>
        </row>
        <row r="354">
          <cell r="A354" t="str">
            <v>RTU</v>
          </cell>
          <cell r="B354" t="str">
            <v>Thiết bị RTU</v>
          </cell>
          <cell r="C354" t="str">
            <v xml:space="preserve">bộ </v>
          </cell>
          <cell r="M354">
            <v>152000000</v>
          </cell>
          <cell r="N354">
            <v>152000000</v>
          </cell>
        </row>
        <row r="355">
          <cell r="A355" t="str">
            <v>RTU560</v>
          </cell>
          <cell r="B355" t="str">
            <v>Thiết bị RTU 560 CID11</v>
          </cell>
          <cell r="C355" t="str">
            <v>cái</v>
          </cell>
          <cell r="M355">
            <v>80000000</v>
          </cell>
          <cell r="N355">
            <v>80000000</v>
          </cell>
        </row>
        <row r="356">
          <cell r="A356" t="str">
            <v>RTU-TTLL</v>
          </cell>
          <cell r="B356" t="str">
            <v>Tủ thiết bị RTU tích hợp TTLL</v>
          </cell>
          <cell r="C356" t="str">
            <v>Tủ</v>
          </cell>
          <cell r="M356">
            <v>687159406</v>
          </cell>
        </row>
        <row r="357">
          <cell r="A357" t="str">
            <v>GPS</v>
          </cell>
          <cell r="B357" t="str">
            <v>GPS (Scada)</v>
          </cell>
          <cell r="C357" t="str">
            <v xml:space="preserve">bộ </v>
          </cell>
          <cell r="M357">
            <v>40381000</v>
          </cell>
          <cell r="N357">
            <v>40381000</v>
          </cell>
          <cell r="P357">
            <v>48702900</v>
          </cell>
          <cell r="Q357">
            <v>94065400</v>
          </cell>
          <cell r="S357">
            <v>130000000</v>
          </cell>
        </row>
        <row r="358">
          <cell r="A358" t="str">
            <v>HMI</v>
          </cell>
          <cell r="B358" t="str">
            <v>Hệ thống HMI (bao gồm 1 bộ máy tính HMI; 1 bộ màn hình LCD 21 kết nối sử dụng cho máy tính Gateway/HMI)</v>
          </cell>
          <cell r="C358" t="str">
            <v>Trọn bộ</v>
          </cell>
          <cell r="M358">
            <v>82490741</v>
          </cell>
          <cell r="N358">
            <v>82490741</v>
          </cell>
        </row>
        <row r="359">
          <cell r="A359" t="str">
            <v>HTGAWAY</v>
          </cell>
          <cell r="B359" t="str">
            <v>Hệ thống máy tính Gateway/Sever/HMI/HIS (bao gồm 2 màn hình 24", chuột và bàn phím)</v>
          </cell>
          <cell r="C359" t="str">
            <v xml:space="preserve">bộ </v>
          </cell>
          <cell r="M359">
            <v>94618990</v>
          </cell>
          <cell r="P359">
            <v>94618990</v>
          </cell>
          <cell r="Q359">
            <v>187590370</v>
          </cell>
          <cell r="S359">
            <v>210000000</v>
          </cell>
          <cell r="U359">
            <v>220834000</v>
          </cell>
          <cell r="V359">
            <v>130000000</v>
          </cell>
        </row>
        <row r="360">
          <cell r="A360" t="str">
            <v>PM-GAWAY</v>
          </cell>
          <cell r="B360" t="str">
            <v xml:space="preserve">Phần mềm máy tính Gateway </v>
          </cell>
          <cell r="C360" t="str">
            <v xml:space="preserve">bộ </v>
          </cell>
          <cell r="M360">
            <v>400000000</v>
          </cell>
          <cell r="P360">
            <v>401964830</v>
          </cell>
          <cell r="Q360">
            <v>846545150</v>
          </cell>
          <cell r="V360">
            <v>400000000</v>
          </cell>
        </row>
        <row r="361">
          <cell r="A361" t="str">
            <v>MAN-HINH</v>
          </cell>
          <cell r="B361" t="str">
            <v>Thiết bị máy tính (PC), 2 màn hình LCD 21 kết nối và sử dụng trực tiếp HMI của RTU và 1 màn hình cho máy tính kỹ sư</v>
          </cell>
          <cell r="C361" t="str">
            <v xml:space="preserve">bộ </v>
          </cell>
          <cell r="M361">
            <v>5495050</v>
          </cell>
          <cell r="P361">
            <v>5495050</v>
          </cell>
          <cell r="Q361">
            <v>5788640</v>
          </cell>
          <cell r="R361">
            <v>9984210</v>
          </cell>
          <cell r="S361">
            <v>7500000</v>
          </cell>
        </row>
        <row r="362">
          <cell r="A362" t="str">
            <v>MAY-KYSU</v>
          </cell>
          <cell r="B362" t="str">
            <v xml:space="preserve">Máy tính kỹ sư </v>
          </cell>
          <cell r="C362" t="str">
            <v xml:space="preserve">bộ </v>
          </cell>
          <cell r="M362">
            <v>80000000</v>
          </cell>
          <cell r="Q362">
            <v>134403280</v>
          </cell>
          <cell r="S362">
            <v>150000000</v>
          </cell>
          <cell r="V362">
            <v>80000000</v>
          </cell>
        </row>
        <row r="363">
          <cell r="A363" t="str">
            <v>MAY-INA3</v>
          </cell>
          <cell r="B363" t="str">
            <v>Thiết bị máy in laser A3</v>
          </cell>
          <cell r="C363" t="str">
            <v xml:space="preserve">bộ </v>
          </cell>
          <cell r="M363">
            <v>15937818</v>
          </cell>
          <cell r="T363">
            <v>15937818</v>
          </cell>
        </row>
        <row r="364">
          <cell r="A364" t="str">
            <v>MAY-INA4</v>
          </cell>
          <cell r="B364" t="str">
            <v>Thiết bị máy in laser A4</v>
          </cell>
          <cell r="C364" t="str">
            <v xml:space="preserve">bộ </v>
          </cell>
          <cell r="M364">
            <v>5495050</v>
          </cell>
          <cell r="P364">
            <v>5495050</v>
          </cell>
        </row>
        <row r="365">
          <cell r="B365" t="str">
            <v>Thiết bị TTLL</v>
          </cell>
          <cell r="M365">
            <v>0</v>
          </cell>
          <cell r="N365" t="str">
            <v>Văn bản số 3859/EVNSPC-ĐT ngày 13/5/2024</v>
          </cell>
          <cell r="O365" t="str">
            <v>Vinateco 17/01/2025</v>
          </cell>
          <cell r="P365" t="str">
            <v>HĐ số 36/TBA Mỹ Xuân A2 15/9/2023</v>
          </cell>
          <cell r="Q365" t="str">
            <v>HĐ số 25/TBA Thuận Đạo 24/7/2023</v>
          </cell>
          <cell r="R365" t="str">
            <v>HĐ số 40/TBA Phú Mỹ 2 27/9/2023</v>
          </cell>
          <cell r="S365" t="str">
            <v>SEE 14/03/2024; 05/04/2024</v>
          </cell>
          <cell r="T365" t="str">
            <v>HĐ 09/HĐ-ADLMN-LD 19/4/2024 Trạm Mộc Bài</v>
          </cell>
          <cell r="U365" t="str">
            <v>HĐ 111/2021/HĐ-PCLA-NTT ngày 6/2021</v>
          </cell>
          <cell r="V365" t="str">
            <v>Entec 14/04/2024</v>
          </cell>
          <cell r="W365" t="str">
            <v>TPH 03/2024</v>
          </cell>
          <cell r="X365" t="str">
            <v>Tân Hải 03/2024</v>
          </cell>
          <cell r="Y365" t="str">
            <v>Công ty TPH 03/2024</v>
          </cell>
          <cell r="Z365" t="str">
            <v>CÔNG TY CỔ PHẦN KỸ THUẬT - THƯƠNG MẠI E.E -16.3.2024</v>
          </cell>
        </row>
        <row r="366">
          <cell r="A366" t="str">
            <v>SWI_LA3</v>
          </cell>
          <cell r="B366" t="str">
            <v>Enthernet Switch layer 3</v>
          </cell>
          <cell r="M366">
            <v>461523118.18181813</v>
          </cell>
          <cell r="O366">
            <v>500000000</v>
          </cell>
          <cell r="T366">
            <v>461523118.18181813</v>
          </cell>
        </row>
        <row r="367">
          <cell r="A367" t="str">
            <v>GIAODF</v>
          </cell>
          <cell r="B367" t="str">
            <v>Giá phối quang ODF 1x24</v>
          </cell>
          <cell r="M367">
            <v>1000000</v>
          </cell>
          <cell r="O367">
            <v>1000000</v>
          </cell>
          <cell r="Q367">
            <v>2604910</v>
          </cell>
        </row>
        <row r="368">
          <cell r="A368" t="str">
            <v>ODF</v>
          </cell>
          <cell r="B368" t="str">
            <v>Thiết bị phối dây quang ODF 1x24</v>
          </cell>
          <cell r="M368">
            <v>850000</v>
          </cell>
          <cell r="O368">
            <v>850000</v>
          </cell>
          <cell r="P368">
            <v>1099010</v>
          </cell>
          <cell r="Q368">
            <v>2604910</v>
          </cell>
          <cell r="S368">
            <v>3650000</v>
          </cell>
          <cell r="V368">
            <v>1360000</v>
          </cell>
          <cell r="W368">
            <v>1372800</v>
          </cell>
          <cell r="X368">
            <v>1359600</v>
          </cell>
          <cell r="Y368">
            <v>1372800</v>
          </cell>
        </row>
        <row r="369">
          <cell r="A369" t="str">
            <v>J-BOX</v>
          </cell>
          <cell r="B369" t="str">
            <v>Thiết bị nối dây quang Joint box 1x24</v>
          </cell>
          <cell r="M369">
            <v>850000</v>
          </cell>
          <cell r="O369">
            <v>850000</v>
          </cell>
          <cell r="P369">
            <v>3077230</v>
          </cell>
          <cell r="S369">
            <v>2850000</v>
          </cell>
          <cell r="V369">
            <v>1813000</v>
          </cell>
          <cell r="W369">
            <v>1830400</v>
          </cell>
          <cell r="X369">
            <v>1812800</v>
          </cell>
          <cell r="Y369">
            <v>1830400</v>
          </cell>
        </row>
        <row r="370">
          <cell r="A370" t="str">
            <v>SFP</v>
          </cell>
          <cell r="B370" t="str">
            <v>Thiết bị Modul SFP</v>
          </cell>
          <cell r="M370">
            <v>2749560</v>
          </cell>
          <cell r="O370">
            <v>5000000</v>
          </cell>
          <cell r="P370">
            <v>5495050</v>
          </cell>
          <cell r="Q370">
            <v>2749560</v>
          </cell>
          <cell r="U370">
            <v>5320000</v>
          </cell>
        </row>
        <row r="371">
          <cell r="A371" t="str">
            <v>IP PHONE</v>
          </cell>
          <cell r="B371" t="str">
            <v>Thiết bị điện thoại Cisco IP phone</v>
          </cell>
          <cell r="M371">
            <v>2677290</v>
          </cell>
          <cell r="O371">
            <v>5000000</v>
          </cell>
          <cell r="P371">
            <v>3956440</v>
          </cell>
          <cell r="Q371">
            <v>2677290</v>
          </cell>
          <cell r="S371">
            <v>9500000</v>
          </cell>
        </row>
        <row r="372">
          <cell r="A372" t="str">
            <v>LOC IP</v>
          </cell>
          <cell r="B372" t="str">
            <v>Thiết bị lọc IP, giới hạn truy cập IP Filter (Firewall)</v>
          </cell>
          <cell r="M372">
            <v>135132910</v>
          </cell>
          <cell r="O372">
            <v>165000000</v>
          </cell>
          <cell r="Q372">
            <v>135132910</v>
          </cell>
          <cell r="S372">
            <v>185000000</v>
          </cell>
        </row>
        <row r="373">
          <cell r="A373" t="str">
            <v>MODUL-STACK</v>
          </cell>
          <cell r="B373" t="str">
            <v>Thiết bị Modul ghép stack cho 2 switch</v>
          </cell>
          <cell r="M373">
            <v>5065060</v>
          </cell>
          <cell r="O373">
            <v>15000000</v>
          </cell>
          <cell r="P373">
            <v>5495050</v>
          </cell>
          <cell r="Q373">
            <v>5065060</v>
          </cell>
          <cell r="U373">
            <v>9100000</v>
          </cell>
        </row>
        <row r="374">
          <cell r="A374" t="str">
            <v>BO-CS</v>
          </cell>
          <cell r="B374" t="str">
            <v>tủ bảng camera, bộ cấp nguồn, bộ chống sét</v>
          </cell>
          <cell r="M374">
            <v>2934250</v>
          </cell>
          <cell r="O374">
            <v>18000000</v>
          </cell>
          <cell r="P374">
            <v>2934250</v>
          </cell>
        </row>
        <row r="375">
          <cell r="A375" t="str">
            <v>TRANS</v>
          </cell>
          <cell r="B375" t="str">
            <v>Thiết bị Transducer P,Q,U,I</v>
          </cell>
          <cell r="C375" t="str">
            <v>Trọn bộ</v>
          </cell>
          <cell r="M375">
            <v>6499999.9999999991</v>
          </cell>
          <cell r="O375">
            <v>20000000</v>
          </cell>
          <cell r="U375">
            <v>6499999.9999999991</v>
          </cell>
        </row>
        <row r="376">
          <cell r="A376" t="str">
            <v>TEST-BLO</v>
          </cell>
          <cell r="B376" t="str">
            <v>Test block</v>
          </cell>
          <cell r="C376" t="str">
            <v xml:space="preserve">bộ </v>
          </cell>
          <cell r="M376">
            <v>5000000</v>
          </cell>
          <cell r="O376">
            <v>5000000</v>
          </cell>
          <cell r="Q376">
            <v>34530000</v>
          </cell>
        </row>
        <row r="377">
          <cell r="A377" t="str">
            <v>FIREWALL</v>
          </cell>
          <cell r="B377" t="str">
            <v>Fire wall</v>
          </cell>
          <cell r="C377" t="str">
            <v xml:space="preserve">bộ </v>
          </cell>
          <cell r="M377">
            <v>70000000</v>
          </cell>
          <cell r="O377">
            <v>70000000</v>
          </cell>
          <cell r="P377">
            <v>90008920</v>
          </cell>
        </row>
        <row r="378">
          <cell r="A378" t="str">
            <v>TU-RACK TTLL</v>
          </cell>
          <cell r="B378" t="str">
            <v>Tủ rack 19" /tủ thiết bị ngoài trời</v>
          </cell>
          <cell r="C378" t="str">
            <v>tủ</v>
          </cell>
          <cell r="M378">
            <v>8500000</v>
          </cell>
          <cell r="O378">
            <v>20000000</v>
          </cell>
          <cell r="P378">
            <v>21980200</v>
          </cell>
          <cell r="Q378">
            <v>65122200</v>
          </cell>
          <cell r="S378">
            <v>8500000</v>
          </cell>
        </row>
        <row r="379">
          <cell r="A379" t="str">
            <v>CB 6A/2p</v>
          </cell>
          <cell r="B379" t="str">
            <v>CB 6A/2p</v>
          </cell>
          <cell r="C379" t="str">
            <v xml:space="preserve">bộ </v>
          </cell>
          <cell r="M379">
            <v>450000</v>
          </cell>
          <cell r="O379">
            <v>800000</v>
          </cell>
          <cell r="S379">
            <v>450000</v>
          </cell>
        </row>
        <row r="380">
          <cell r="A380" t="str">
            <v>CAP Lan</v>
          </cell>
          <cell r="B380" t="str">
            <v>Cáp tín mạng LAN</v>
          </cell>
          <cell r="C380" t="str">
            <v>m</v>
          </cell>
          <cell r="M380">
            <v>75000</v>
          </cell>
          <cell r="S380">
            <v>75000</v>
          </cell>
        </row>
        <row r="381">
          <cell r="A381" t="str">
            <v>MAYTINH-HMI</v>
          </cell>
          <cell r="B381" t="str">
            <v>Máy tính HMI</v>
          </cell>
          <cell r="M381">
            <v>80000000</v>
          </cell>
          <cell r="N381">
            <v>80000000</v>
          </cell>
        </row>
        <row r="382">
          <cell r="A382" t="str">
            <v>CARD RTU</v>
          </cell>
          <cell r="B382" t="str">
            <v>Card nguồn PRS00 phù hợp với tủ RTU Main 560 ABB hiện hữu</v>
          </cell>
          <cell r="C382" t="str">
            <v xml:space="preserve">bộ </v>
          </cell>
          <cell r="M382">
            <v>12578900</v>
          </cell>
          <cell r="N382">
            <v>12578900</v>
          </cell>
        </row>
        <row r="383">
          <cell r="A383" t="str">
            <v>CARD 560BCU</v>
          </cell>
          <cell r="B383" t="str">
            <v>Card nguồn 560BCU05</v>
          </cell>
          <cell r="C383" t="str">
            <v xml:space="preserve">bộ </v>
          </cell>
          <cell r="M383">
            <v>7650000</v>
          </cell>
          <cell r="N383">
            <v>20000000</v>
          </cell>
          <cell r="S383">
            <v>7650000</v>
          </cell>
        </row>
        <row r="384">
          <cell r="A384" t="str">
            <v>CARD NGUON</v>
          </cell>
          <cell r="B384" t="str">
            <v>Card nguồn 560PSR00</v>
          </cell>
          <cell r="C384" t="str">
            <v xml:space="preserve">bộ </v>
          </cell>
          <cell r="M384">
            <v>4258000</v>
          </cell>
          <cell r="N384">
            <v>4258000</v>
          </cell>
          <cell r="S384">
            <v>16000000</v>
          </cell>
        </row>
        <row r="385">
          <cell r="A385" t="str">
            <v>CARD 23BE50</v>
          </cell>
          <cell r="B385" t="str">
            <v>Card 23BE50</v>
          </cell>
          <cell r="C385" t="str">
            <v xml:space="preserve">bộ </v>
          </cell>
          <cell r="M385">
            <v>18000000</v>
          </cell>
          <cell r="N385">
            <v>26000000</v>
          </cell>
          <cell r="S385">
            <v>18000000</v>
          </cell>
        </row>
        <row r="386">
          <cell r="A386" t="str">
            <v>CARD 50BOR01</v>
          </cell>
          <cell r="B386" t="str">
            <v>Card 50BOR01</v>
          </cell>
          <cell r="C386" t="str">
            <v xml:space="preserve">bộ </v>
          </cell>
          <cell r="M386">
            <v>4587600</v>
          </cell>
          <cell r="N386">
            <v>4587600</v>
          </cell>
          <cell r="S386">
            <v>12500000</v>
          </cell>
        </row>
        <row r="387">
          <cell r="A387" t="str">
            <v>CARD ABB BASIC</v>
          </cell>
          <cell r="B387" t="str">
            <v>Card truyền thông ABB560 CMR02, kèm Flash License Basic Full 5000DP</v>
          </cell>
          <cell r="C387" t="str">
            <v xml:space="preserve">bộ </v>
          </cell>
          <cell r="M387">
            <v>62900000</v>
          </cell>
          <cell r="N387">
            <v>84457000</v>
          </cell>
          <cell r="S387">
            <v>62900000</v>
          </cell>
        </row>
        <row r="388">
          <cell r="A388" t="str">
            <v>CARD ABB HMI</v>
          </cell>
          <cell r="B388" t="str">
            <v>Card truyền thông ABB560 CMR02, kèm Flash License HMI Full 5000DP</v>
          </cell>
          <cell r="C388" t="str">
            <v xml:space="preserve">bộ </v>
          </cell>
          <cell r="M388">
            <v>175737200</v>
          </cell>
          <cell r="N388">
            <v>175737200</v>
          </cell>
        </row>
        <row r="389">
          <cell r="A389" t="str">
            <v>CARD TT HMI</v>
          </cell>
          <cell r="B389" t="str">
            <v>Card truyền thông Phù hợp với thiết bị RTU hiện hữu tại trạm, kèm Flash License HMI Full 5000DP</v>
          </cell>
          <cell r="C389" t="str">
            <v xml:space="preserve">bộ </v>
          </cell>
          <cell r="M389">
            <v>175737200</v>
          </cell>
          <cell r="N389">
            <v>175737200</v>
          </cell>
          <cell r="S389">
            <v>230900000</v>
          </cell>
        </row>
        <row r="390">
          <cell r="A390" t="str">
            <v>CARD TT BASIC</v>
          </cell>
          <cell r="B390" t="str">
            <v>Card truyền thông Phù hợp với thiết bị RTU hiện hữu tại trạm, kèm Flash License BasicI Full 5000DP</v>
          </cell>
          <cell r="C390" t="str">
            <v xml:space="preserve">bộ </v>
          </cell>
          <cell r="M390">
            <v>84457000</v>
          </cell>
          <cell r="N390">
            <v>84457000</v>
          </cell>
          <cell r="S390">
            <v>105150000</v>
          </cell>
        </row>
        <row r="391">
          <cell r="A391" t="str">
            <v>CARD CMR02</v>
          </cell>
          <cell r="B391" t="str">
            <v>Card truyền thông CMR02</v>
          </cell>
          <cell r="M391">
            <v>48759000</v>
          </cell>
          <cell r="N391">
            <v>48759000</v>
          </cell>
        </row>
        <row r="392">
          <cell r="A392" t="str">
            <v>LICENSE RTU 560</v>
          </cell>
          <cell r="B392" t="str">
            <v>Flash License Basic Full 5000 DP (tương thích CMR02)</v>
          </cell>
          <cell r="C392" t="str">
            <v xml:space="preserve">bộ </v>
          </cell>
          <cell r="M392">
            <v>35698000</v>
          </cell>
          <cell r="N392">
            <v>35698000</v>
          </cell>
          <cell r="Q392">
            <v>120546000</v>
          </cell>
          <cell r="U392">
            <v>120546000</v>
          </cell>
        </row>
        <row r="393">
          <cell r="A393" t="str">
            <v>LICENSE HMI</v>
          </cell>
          <cell r="B393" t="str">
            <v>Flash License HMI Full 5000 DP (tương thích CMR02)</v>
          </cell>
          <cell r="C393" t="str">
            <v xml:space="preserve">bộ </v>
          </cell>
          <cell r="M393">
            <v>126978200</v>
          </cell>
          <cell r="N393">
            <v>126978200</v>
          </cell>
          <cell r="S393">
            <v>168000000</v>
          </cell>
        </row>
        <row r="394">
          <cell r="A394" t="str">
            <v>CARD R560BOR</v>
          </cell>
          <cell r="B394" t="str">
            <v>Card Output 560BOR01</v>
          </cell>
          <cell r="C394" t="str">
            <v xml:space="preserve">bộ </v>
          </cell>
          <cell r="M394">
            <v>30000000</v>
          </cell>
          <cell r="Q394">
            <v>99860000</v>
          </cell>
          <cell r="U394">
            <v>30000000</v>
          </cell>
        </row>
        <row r="395">
          <cell r="A395" t="str">
            <v>CARD RTU 23BE50</v>
          </cell>
          <cell r="B395" t="str">
            <v>Card Digital input cho RTU 23BE50-Ngõ vào 64</v>
          </cell>
          <cell r="C395" t="str">
            <v xml:space="preserve">bộ </v>
          </cell>
          <cell r="M395">
            <v>30000000</v>
          </cell>
          <cell r="Q395">
            <v>99540000</v>
          </cell>
          <cell r="U395">
            <v>30000000</v>
          </cell>
        </row>
        <row r="396">
          <cell r="A396" t="str">
            <v>SUB</v>
          </cell>
          <cell r="B396" t="str">
            <v>Sub-unit</v>
          </cell>
          <cell r="C396" t="str">
            <v xml:space="preserve">bộ </v>
          </cell>
          <cell r="M396">
            <v>66000000</v>
          </cell>
          <cell r="Q396">
            <v>89500000</v>
          </cell>
          <cell r="U396">
            <v>66000000</v>
          </cell>
        </row>
        <row r="397">
          <cell r="A397" t="str">
            <v>KHU_RACK</v>
          </cell>
          <cell r="B397" t="str">
            <v>Khung rack card</v>
          </cell>
          <cell r="C397" t="str">
            <v xml:space="preserve">bộ </v>
          </cell>
          <cell r="M397">
            <v>15500000</v>
          </cell>
          <cell r="N397">
            <v>15500000</v>
          </cell>
          <cell r="S397">
            <v>32000000</v>
          </cell>
        </row>
        <row r="398">
          <cell r="A398" t="str">
            <v>NAP_KHU_RACK</v>
          </cell>
          <cell r="B398" t="str">
            <v>Nắp khung rack card</v>
          </cell>
          <cell r="C398" t="str">
            <v xml:space="preserve">bộ </v>
          </cell>
          <cell r="M398">
            <v>200000</v>
          </cell>
          <cell r="N398">
            <v>10000000</v>
          </cell>
          <cell r="S398">
            <v>200000</v>
          </cell>
        </row>
        <row r="399">
          <cell r="A399" t="str">
            <v>DAY_BUS</v>
          </cell>
          <cell r="B399" t="str">
            <v>Dây IO bus kết nối Card CMR02 với BCU</v>
          </cell>
          <cell r="C399" t="str">
            <v>sợi</v>
          </cell>
          <cell r="M399">
            <v>1250000</v>
          </cell>
          <cell r="N399">
            <v>2000000</v>
          </cell>
          <cell r="S399">
            <v>1250000</v>
          </cell>
        </row>
        <row r="400">
          <cell r="A400" t="str">
            <v>PK-LD</v>
          </cell>
          <cell r="B400" t="str">
            <v>Phụ kiện để lắp đặt tất cả thiết bị thông tin liên lạc</v>
          </cell>
          <cell r="C400" t="str">
            <v>lô</v>
          </cell>
          <cell r="M400">
            <v>3297030</v>
          </cell>
          <cell r="P400">
            <v>3297030</v>
          </cell>
        </row>
        <row r="401">
          <cell r="A401" t="str">
            <v>TTTT-CA</v>
          </cell>
          <cell r="B401" t="str">
            <v>Trung tâm truyền tin và điều khiển chuyên dụng. Co các input kết nối thu thập số liệu từ các cảm biến. Có các cổng input kết nối điều khiển thiết bị, có cổng giao tiếp ethernet có thể kết nối hệ thống IP camera để điều khiển PTZ…</v>
          </cell>
          <cell r="M401">
            <v>99594893.636363626</v>
          </cell>
          <cell r="T401">
            <v>130836327.27272727</v>
          </cell>
        </row>
        <row r="402">
          <cell r="A402" t="str">
            <v>SERVER-GIHI</v>
          </cell>
          <cell r="B402" t="str">
            <v>Bộ server ghi hình và phân tích hình ảnh tại trạm, tích hợp đầu ghi kỹ thuật số.(Khả năng kết nối đầu đọc 16 kênh, có thể ghi được 15 ngày, có khả năng kết nối camera IP, có khả năng đồng bộ dữ liệu về server trung tâm)</v>
          </cell>
          <cell r="M402">
            <v>11887145</v>
          </cell>
          <cell r="P402">
            <v>45059900</v>
          </cell>
          <cell r="R402">
            <v>281800520</v>
          </cell>
          <cell r="S402">
            <v>19223600</v>
          </cell>
        </row>
        <row r="403">
          <cell r="A403" t="str">
            <v>TT-KISO</v>
          </cell>
          <cell r="B403" t="str">
            <v>Trung tâm kiểm soát ra vào 
+1 bộ điều khiển vào ra trung tâm
+ 1 đầu đọc chính
+ 1 đầu đọc phụ 
1 hộp thoát khẩn
+2 khóa điện
 + 20 thẻ từ</v>
          </cell>
          <cell r="M403">
            <v>46293250</v>
          </cell>
          <cell r="P403">
            <v>66490110</v>
          </cell>
          <cell r="R403">
            <v>46293250</v>
          </cell>
        </row>
        <row r="404">
          <cell r="A404" t="str">
            <v>KHOA</v>
          </cell>
          <cell r="B404" t="str">
            <v>Khóa điện</v>
          </cell>
          <cell r="M404">
            <v>2548150</v>
          </cell>
          <cell r="Q404">
            <v>2548150</v>
          </cell>
          <cell r="S404">
            <v>8574000</v>
          </cell>
        </row>
        <row r="405">
          <cell r="A405" t="str">
            <v>DAUDOC</v>
          </cell>
          <cell r="B405" t="str">
            <v>Đầu đọc ra vào</v>
          </cell>
          <cell r="M405">
            <v>1031360</v>
          </cell>
          <cell r="Q405">
            <v>1031360</v>
          </cell>
          <cell r="S405">
            <v>8574000</v>
          </cell>
        </row>
        <row r="406">
          <cell r="A406" t="str">
            <v>HOP-TK</v>
          </cell>
          <cell r="B406" t="str">
            <v>Hộp thoát khẩn</v>
          </cell>
          <cell r="M406">
            <v>521730</v>
          </cell>
          <cell r="Q406">
            <v>521730</v>
          </cell>
          <cell r="S406">
            <v>8574000</v>
          </cell>
        </row>
        <row r="407">
          <cell r="A407" t="str">
            <v>CAMERA-IP-NT</v>
          </cell>
          <cell r="B407" t="str">
            <v>Camera IP quan sát loại cố định, lắp đặt ngoài trời, chịu được điều kiện khí hậu nhiệt đới, hoạt động được cả ngày lẫn đêm, kèm theo: ống kích cố định, giá lắp, hộp bảo vệ, chân máy, các vật liệu khác,…</v>
          </cell>
          <cell r="M407">
            <v>5165718.1818181816</v>
          </cell>
          <cell r="S407">
            <v>7254000</v>
          </cell>
          <cell r="T407">
            <v>5165718.1818181816</v>
          </cell>
        </row>
        <row r="408">
          <cell r="A408" t="str">
            <v>CAMERA-IP-TN</v>
          </cell>
          <cell r="B408" t="str">
            <v>Camera IP quan sát loại cố định, tự động điều chỉnh tiêu cự, có khả năng quan sát góc rộng, lắp đặt trong nhà, chịu được điều kiện khí hậu nhiệt đới, hoạt động được cả ngày lẫn đêm,…</v>
          </cell>
          <cell r="M408">
            <v>5126872.7272727266</v>
          </cell>
          <cell r="R408">
            <v>10262600</v>
          </cell>
          <cell r="S408">
            <v>21117000</v>
          </cell>
          <cell r="T408">
            <v>5126872.7272727266</v>
          </cell>
        </row>
        <row r="409">
          <cell r="A409" t="str">
            <v>CAMERA-PTZ-NT</v>
          </cell>
          <cell r="B409" t="str">
            <v xml:space="preserve">Camera quan sát, loại PTZ, tự động điều chỉnh tiêu cự, có khả năng quan sát góc rộng, có khả năng dò chuyển động, lắp đặt 
ngoài trời, chịu được điều kiện khí hậu 
nhiệt đới, hoạt động được cả ngày lẫn đêm, 
kèm theo: ống kính zoom, giá lắp, hộp bảo 
vệ, </v>
          </cell>
          <cell r="M409">
            <v>17520063.636363637</v>
          </cell>
          <cell r="T409">
            <v>17520063.636363637</v>
          </cell>
        </row>
        <row r="410">
          <cell r="A410" t="str">
            <v>TU-RACK CAMERA</v>
          </cell>
          <cell r="B410" t="str">
            <v>Tủ rack 19" /tủ thiết bị ngoài trời</v>
          </cell>
          <cell r="M410">
            <v>7844294.5454545449</v>
          </cell>
          <cell r="T410">
            <v>28105181.818181816</v>
          </cell>
        </row>
        <row r="411">
          <cell r="A411" t="str">
            <v>LCD_21</v>
          </cell>
          <cell r="B411" t="str">
            <v>Màn hình 21 in</v>
          </cell>
          <cell r="C411" t="str">
            <v xml:space="preserve">bộ </v>
          </cell>
          <cell r="M411">
            <v>4000000</v>
          </cell>
          <cell r="O411">
            <v>4000000</v>
          </cell>
          <cell r="Q411">
            <v>4853530</v>
          </cell>
        </row>
        <row r="412">
          <cell r="A412" t="str">
            <v>LCD_32</v>
          </cell>
          <cell r="B412" t="str">
            <v>Màn hình 32 in</v>
          </cell>
          <cell r="C412" t="str">
            <v xml:space="preserve">bộ </v>
          </cell>
          <cell r="M412">
            <v>9294132.7272727266</v>
          </cell>
          <cell r="O412">
            <v>12000000</v>
          </cell>
          <cell r="T412">
            <v>12992299.999999998</v>
          </cell>
        </row>
        <row r="413">
          <cell r="A413" t="str">
            <v>PP-CAMERA</v>
          </cell>
          <cell r="B413" t="str">
            <v>Bộ phân phối nguồn cho các thiết bị của hệ thống Camera</v>
          </cell>
          <cell r="M413">
            <v>1648520</v>
          </cell>
          <cell r="P413">
            <v>1648520</v>
          </cell>
        </row>
        <row r="414">
          <cell r="A414" t="str">
            <v>TB-NT</v>
          </cell>
          <cell r="B414" t="str">
            <v>Thiết bị chống sét</v>
          </cell>
          <cell r="M414">
            <v>912000</v>
          </cell>
          <cell r="P414">
            <v>3022280</v>
          </cell>
          <cell r="R414">
            <v>2175710</v>
          </cell>
          <cell r="S414">
            <v>912000</v>
          </cell>
        </row>
        <row r="415">
          <cell r="A415" t="str">
            <v>SWI_8PCA</v>
          </cell>
          <cell r="B415" t="str">
            <v>Ethernet Switch 8 port 10/100/1000Mbps</v>
          </cell>
          <cell r="M415">
            <v>28650000</v>
          </cell>
          <cell r="N415">
            <v>28650000</v>
          </cell>
          <cell r="S415">
            <v>92000000</v>
          </cell>
        </row>
        <row r="416">
          <cell r="A416" t="str">
            <v>SWI_16PSCA</v>
          </cell>
          <cell r="B416" t="str">
            <v xml:space="preserve">Ethernet Switch 6 port/BaseT,&gt;16 port BaseFx </v>
          </cell>
          <cell r="M416">
            <v>50123000</v>
          </cell>
          <cell r="N416">
            <v>50123000</v>
          </cell>
          <cell r="S416">
            <v>92000000</v>
          </cell>
        </row>
        <row r="417">
          <cell r="A417" t="str">
            <v>SWI_24PCA</v>
          </cell>
          <cell r="B417" t="str">
            <v>Ethernet Switch 24 port 10/100/1000Mbps</v>
          </cell>
          <cell r="M417">
            <v>62000000</v>
          </cell>
          <cell r="N417">
            <v>62000000</v>
          </cell>
          <cell r="P417">
            <v>65940600</v>
          </cell>
          <cell r="Q417">
            <v>47032700</v>
          </cell>
          <cell r="R417">
            <v>49862850</v>
          </cell>
          <cell r="S417">
            <v>92000000</v>
          </cell>
        </row>
        <row r="418">
          <cell r="A418" t="str">
            <v>SWI_28PCA</v>
          </cell>
          <cell r="B418" t="str">
            <v>Ethernet Switch 28 port 10/100/1000Mbps</v>
          </cell>
          <cell r="M418">
            <v>69000000</v>
          </cell>
          <cell r="N418">
            <v>69000000</v>
          </cell>
          <cell r="S418">
            <v>92000000</v>
          </cell>
        </row>
        <row r="419">
          <cell r="A419" t="str">
            <v>GIADO-M6</v>
          </cell>
          <cell r="B419" t="str">
            <v>Giá đỡ camera ngoài trời cao 6m+móng</v>
          </cell>
          <cell r="C419" t="str">
            <v xml:space="preserve">bộ </v>
          </cell>
          <cell r="M419">
            <v>6594550</v>
          </cell>
          <cell r="P419">
            <v>6594550</v>
          </cell>
          <cell r="R419">
            <v>10039500</v>
          </cell>
        </row>
        <row r="420">
          <cell r="A420" t="str">
            <v>GIADO-M4</v>
          </cell>
          <cell r="B420" t="str">
            <v>Giá đỡ camera ngoài trời cao 4m+móng</v>
          </cell>
          <cell r="C420" t="str">
            <v xml:space="preserve">bộ </v>
          </cell>
          <cell r="M420">
            <v>6594550</v>
          </cell>
          <cell r="P420">
            <v>6594550</v>
          </cell>
          <cell r="R420">
            <v>10039500</v>
          </cell>
          <cell r="S420">
            <v>8231000</v>
          </cell>
        </row>
        <row r="421">
          <cell r="A421" t="str">
            <v>ROLE-110DVC</v>
          </cell>
          <cell r="B421" t="str">
            <v>Relay trung gian 110DVC</v>
          </cell>
          <cell r="C421" t="str">
            <v>T/bộ</v>
          </cell>
          <cell r="M421">
            <v>241780</v>
          </cell>
          <cell r="N421">
            <v>386500</v>
          </cell>
          <cell r="O421">
            <v>400000</v>
          </cell>
          <cell r="P421">
            <v>241780</v>
          </cell>
          <cell r="S421">
            <v>320000</v>
          </cell>
          <cell r="Z421">
            <v>675000</v>
          </cell>
        </row>
        <row r="422">
          <cell r="A422" t="str">
            <v>HAKEP- DK</v>
          </cell>
          <cell r="B422" t="str">
            <v>Hàng kẹp điều khiển</v>
          </cell>
          <cell r="C422" t="str">
            <v>cái</v>
          </cell>
          <cell r="M422">
            <v>5500</v>
          </cell>
          <cell r="O422">
            <v>8000</v>
          </cell>
          <cell r="P422">
            <v>8790</v>
          </cell>
          <cell r="S422">
            <v>5500</v>
          </cell>
          <cell r="Z422">
            <v>40500</v>
          </cell>
        </row>
        <row r="423">
          <cell r="A423" t="str">
            <v>HAKEP- N</v>
          </cell>
          <cell r="B423" t="str">
            <v>Hàng kẹp nguồn</v>
          </cell>
          <cell r="C423" t="str">
            <v>cái</v>
          </cell>
          <cell r="M423">
            <v>15000</v>
          </cell>
          <cell r="O423">
            <v>15000</v>
          </cell>
          <cell r="Z423">
            <v>21600</v>
          </cell>
        </row>
        <row r="424">
          <cell r="A424" t="str">
            <v>HAKEP- TH</v>
          </cell>
          <cell r="B424" t="str">
            <v xml:space="preserve">Hàng kẹp tín hiệu </v>
          </cell>
          <cell r="C424" t="str">
            <v>cái</v>
          </cell>
          <cell r="M424">
            <v>7500</v>
          </cell>
          <cell r="O424">
            <v>10000</v>
          </cell>
          <cell r="P424">
            <v>8790</v>
          </cell>
          <cell r="S424">
            <v>7500</v>
          </cell>
        </row>
        <row r="425">
          <cell r="A425" t="str">
            <v>HAKEP- C</v>
          </cell>
          <cell r="B425" t="str">
            <v>Hàng kẹp chặn</v>
          </cell>
          <cell r="C425" t="str">
            <v>cái</v>
          </cell>
          <cell r="M425">
            <v>5000</v>
          </cell>
          <cell r="O425">
            <v>5000</v>
          </cell>
        </row>
        <row r="426">
          <cell r="A426" t="str">
            <v>HAKEP- MA</v>
          </cell>
          <cell r="B426" t="str">
            <v>Hàng kẹp mạch áp</v>
          </cell>
          <cell r="C426" t="str">
            <v>T/bộ</v>
          </cell>
          <cell r="M426">
            <v>10000</v>
          </cell>
          <cell r="O426">
            <v>10000</v>
          </cell>
          <cell r="Z426">
            <v>20250</v>
          </cell>
        </row>
        <row r="427">
          <cell r="A427" t="str">
            <v>HAKEP- MD</v>
          </cell>
          <cell r="B427" t="str">
            <v>Hàng kẹp mạch dòng</v>
          </cell>
          <cell r="C427" t="str">
            <v>T/bộ</v>
          </cell>
          <cell r="M427">
            <v>50000</v>
          </cell>
          <cell r="O427">
            <v>50000</v>
          </cell>
          <cell r="Z427">
            <v>60750</v>
          </cell>
        </row>
        <row r="428">
          <cell r="A428" t="str">
            <v>RJ45</v>
          </cell>
          <cell r="B428" t="str">
            <v>Jack cắm mạng RJ45</v>
          </cell>
          <cell r="C428" t="str">
            <v>cái</v>
          </cell>
          <cell r="M428">
            <v>1650</v>
          </cell>
          <cell r="O428">
            <v>12000</v>
          </cell>
          <cell r="P428">
            <v>1650</v>
          </cell>
        </row>
        <row r="429">
          <cell r="O429" t="str">
            <v>Vinateco 17/01/2025</v>
          </cell>
          <cell r="Q429" t="str">
            <v>LS 2022</v>
          </cell>
          <cell r="R429" t="str">
            <v>Tuấn Ân 2022</v>
          </cell>
        </row>
        <row r="430">
          <cell r="A430" t="str">
            <v>CB_6A1</v>
          </cell>
          <cell r="B430" t="str">
            <v>CB nguồn 6A/1p</v>
          </cell>
          <cell r="M430">
            <v>81000</v>
          </cell>
          <cell r="O430">
            <v>500000</v>
          </cell>
          <cell r="Q430">
            <v>81000</v>
          </cell>
        </row>
        <row r="431">
          <cell r="A431" t="str">
            <v>CB_6A2</v>
          </cell>
          <cell r="B431" t="str">
            <v>CB nguồn 6A/2p</v>
          </cell>
          <cell r="M431">
            <v>178000</v>
          </cell>
          <cell r="O431">
            <v>800000</v>
          </cell>
          <cell r="Q431">
            <v>178000</v>
          </cell>
        </row>
        <row r="432">
          <cell r="P432" t="str">
            <v>HĐ số 36/TBA Mỹ Xuân A2 15/9/2023</v>
          </cell>
          <cell r="Q432" t="str">
            <v>Công ty thiết bị điện Sài Gòn10/5/2021</v>
          </cell>
          <cell r="R432" t="str">
            <v>CTY CP THIẾT BỊ ĐIỆN SÀI GÒN SEE 29/06/2022</v>
          </cell>
          <cell r="S432" t="str">
            <v>HĐ SỐ 32/ALĐMN-SEE/G3 NGÀY 21/4/2020</v>
          </cell>
          <cell r="T432" t="str">
            <v>GIÁ TOÀN CẦU 2021</v>
          </cell>
          <cell r="Z432" t="str">
            <v>Công ty TNHH Thiết bị Công nghiệp Hưng Thịnh 03/11/2022</v>
          </cell>
        </row>
        <row r="433">
          <cell r="A433" t="str">
            <v>HAKEP- NT</v>
          </cell>
          <cell r="B433" t="str">
            <v xml:space="preserve">Hàng kẹp nhị thứ </v>
          </cell>
          <cell r="C433" t="str">
            <v>cái</v>
          </cell>
          <cell r="M433">
            <v>1000000</v>
          </cell>
          <cell r="R433">
            <v>1000000</v>
          </cell>
          <cell r="S433">
            <v>1200000</v>
          </cell>
          <cell r="T433">
            <v>1000000</v>
          </cell>
        </row>
        <row r="434">
          <cell r="A434" t="str">
            <v>KHOA-CH</v>
          </cell>
          <cell r="B434" t="str">
            <v>Khoá chuyển trạng thái Local/ Remote</v>
          </cell>
          <cell r="C434" t="str">
            <v>cái</v>
          </cell>
          <cell r="M434">
            <v>900000</v>
          </cell>
          <cell r="R434">
            <v>1000000</v>
          </cell>
          <cell r="S434">
            <v>900000</v>
          </cell>
          <cell r="T434">
            <v>1000000</v>
          </cell>
        </row>
        <row r="435">
          <cell r="A435" t="str">
            <v>KHOA-ON - OFF</v>
          </cell>
          <cell r="B435" t="str">
            <v>Khoá chuyển On \Off</v>
          </cell>
          <cell r="M435">
            <v>1350000</v>
          </cell>
          <cell r="Z435">
            <v>1384000</v>
          </cell>
        </row>
        <row r="436">
          <cell r="A436" t="str">
            <v>KHOA-DK</v>
          </cell>
          <cell r="B436" t="str">
            <v>Khóa điều khiển (nhiều cặp tiếp điểm)</v>
          </cell>
          <cell r="C436" t="str">
            <v>T/bộ</v>
          </cell>
          <cell r="M436">
            <v>420000</v>
          </cell>
          <cell r="Q436">
            <v>420000</v>
          </cell>
        </row>
        <row r="437">
          <cell r="B437" t="str">
            <v>APPMETER</v>
          </cell>
          <cell r="O437" t="str">
            <v>Vinateco 17/01/2025</v>
          </cell>
          <cell r="P437" t="str">
            <v>HĐ số 36/TBA Mỹ Xuân A2 15/9/2023</v>
          </cell>
          <cell r="Q437" t="str">
            <v>HĐ số 25/TBA Thuận Đạo 24/7/2023</v>
          </cell>
          <cell r="R437" t="str">
            <v>HĐ số 40/TBA Phú Mỹ 2 27/9/2023</v>
          </cell>
          <cell r="T437" t="str">
            <v>Công ty Gia Thái 08/2023</v>
          </cell>
          <cell r="U437" t="str">
            <v>Công ty Baseline 08/2023</v>
          </cell>
          <cell r="Z437" t="str">
            <v>Công ty TNHH Công nghệ Tự động AMI 08/2023</v>
          </cell>
        </row>
        <row r="438">
          <cell r="A438" t="str">
            <v>MAYTINH-CN</v>
          </cell>
          <cell r="B438" t="str">
            <v>Máy tính công nghiệp (bao gồm cả màn hình)</v>
          </cell>
          <cell r="C438" t="str">
            <v xml:space="preserve">bộ </v>
          </cell>
          <cell r="M438">
            <v>57800000</v>
          </cell>
          <cell r="O438">
            <v>120000000</v>
          </cell>
          <cell r="Q438">
            <v>78550010</v>
          </cell>
          <cell r="T438">
            <v>64500000</v>
          </cell>
          <cell r="U438">
            <v>62500000</v>
          </cell>
          <cell r="Z438">
            <v>57800000</v>
          </cell>
        </row>
        <row r="439">
          <cell r="A439" t="str">
            <v>PM-APP</v>
          </cell>
          <cell r="B439" t="str">
            <v>Phần mềm đọc Appmeter</v>
          </cell>
          <cell r="C439" t="str">
            <v xml:space="preserve">bộ </v>
          </cell>
          <cell r="M439">
            <v>40000000</v>
          </cell>
          <cell r="T439">
            <v>50000000</v>
          </cell>
          <cell r="U439">
            <v>60000000</v>
          </cell>
          <cell r="Z439">
            <v>40000000</v>
          </cell>
        </row>
        <row r="440">
          <cell r="A440" t="str">
            <v>WIN</v>
          </cell>
          <cell r="B440" t="str">
            <v>Win 10 pro bản quyền</v>
          </cell>
          <cell r="C440" t="str">
            <v xml:space="preserve">bộ </v>
          </cell>
          <cell r="M440">
            <v>4500000</v>
          </cell>
          <cell r="O440">
            <v>3000000</v>
          </cell>
          <cell r="T440">
            <v>5000000</v>
          </cell>
          <cell r="U440">
            <v>4500000</v>
          </cell>
          <cell r="Z440">
            <v>5000000</v>
          </cell>
        </row>
        <row r="441">
          <cell r="A441" t="str">
            <v>BO-CD</v>
          </cell>
          <cell r="B441" t="str">
            <v>Bộ chuyển đổi RS232- RS485</v>
          </cell>
          <cell r="C441" t="str">
            <v xml:space="preserve">bộ </v>
          </cell>
          <cell r="M441">
            <v>650000</v>
          </cell>
          <cell r="O441">
            <v>1500000</v>
          </cell>
          <cell r="Q441">
            <v>2098360</v>
          </cell>
          <cell r="T441">
            <v>650000</v>
          </cell>
          <cell r="U441">
            <v>650000</v>
          </cell>
          <cell r="Z441">
            <v>650000</v>
          </cell>
        </row>
        <row r="442">
          <cell r="A442" t="str">
            <v>CONNECTOR</v>
          </cell>
          <cell r="B442" t="str">
            <v>Connector RS232</v>
          </cell>
          <cell r="C442" t="str">
            <v xml:space="preserve">bộ </v>
          </cell>
          <cell r="M442">
            <v>200000</v>
          </cell>
          <cell r="O442">
            <v>200000</v>
          </cell>
          <cell r="Q442">
            <v>2098360</v>
          </cell>
          <cell r="T442">
            <v>200000</v>
          </cell>
          <cell r="U442">
            <v>200000</v>
          </cell>
          <cell r="Z442">
            <v>200000</v>
          </cell>
        </row>
        <row r="443">
          <cell r="A443" t="str">
            <v>PK-LD-APPMETER</v>
          </cell>
          <cell r="B443" t="str">
            <v>Vật tư khác: ống nhựa PVC, dây rút, tủ điện PC…</v>
          </cell>
          <cell r="C443" t="str">
            <v xml:space="preserve">bộ </v>
          </cell>
          <cell r="M443">
            <v>2000000</v>
          </cell>
          <cell r="O443">
            <v>5000000</v>
          </cell>
          <cell r="T443">
            <v>3500000</v>
          </cell>
          <cell r="U443">
            <v>2500000</v>
          </cell>
          <cell r="Z443">
            <v>2000000</v>
          </cell>
        </row>
        <row r="444">
          <cell r="A444" t="str">
            <v>RJ45</v>
          </cell>
          <cell r="B444" t="str">
            <v>Jack cắm mạng RJ45</v>
          </cell>
          <cell r="C444" t="str">
            <v>cái</v>
          </cell>
          <cell r="M444">
            <v>7000</v>
          </cell>
          <cell r="T444">
            <v>8000</v>
          </cell>
          <cell r="U444">
            <v>8000</v>
          </cell>
          <cell r="Z444">
            <v>7000</v>
          </cell>
        </row>
        <row r="445">
          <cell r="B445" t="str">
            <v>PCCC</v>
          </cell>
          <cell r="O445" t="str">
            <v>HĐ số 26 TBA Cái Răng 10/10/2024</v>
          </cell>
          <cell r="P445" t="str">
            <v>HĐ số 25 Thới Bình 26/09/2024</v>
          </cell>
          <cell r="Q445" t="str">
            <v>Đồng Nai số 1859 ngày 08/05/2024</v>
          </cell>
          <cell r="R445" t="str">
            <v>HĐ số 36/TBA Mỹ Xuân A2 15/9/2023</v>
          </cell>
          <cell r="S445" t="str">
            <v>HĐ số 25/TBA Thuận Đạo 24/7/2023</v>
          </cell>
          <cell r="T445" t="str">
            <v>HĐ số 40/TBA Phú Mỹ 2 27/9/2023</v>
          </cell>
          <cell r="U445" t="str">
            <v>SEE 14/03/2024</v>
          </cell>
          <cell r="V445" t="str">
            <v>Công ty Hồng Thuyên 16/10/2024</v>
          </cell>
          <cell r="W445" t="str">
            <v>Công ty Hồng Thuyên 06/2022 và TND 6/8/2024</v>
          </cell>
          <cell r="X445" t="str">
            <v>Công ty Nhật Nam 2024</v>
          </cell>
          <cell r="Y445" t="str">
            <v>Công ty Tân Lập 2024</v>
          </cell>
          <cell r="Z445" t="str">
            <v>Hậu Giang 07/2023</v>
          </cell>
        </row>
        <row r="446">
          <cell r="A446" t="str">
            <v>DAUDO-NI_IN</v>
          </cell>
          <cell r="B446" t="str">
            <v>Đầu dò nhiệt  CHO mba (chống cháy nổ) trong nhà</v>
          </cell>
          <cell r="C446" t="str">
            <v xml:space="preserve">bộ </v>
          </cell>
          <cell r="M446">
            <v>4216900</v>
          </cell>
          <cell r="O446">
            <v>5882087</v>
          </cell>
          <cell r="P446">
            <v>4816175</v>
          </cell>
          <cell r="U446">
            <v>4216900</v>
          </cell>
          <cell r="X446">
            <v>6168000</v>
          </cell>
          <cell r="Y446">
            <v>6148000</v>
          </cell>
        </row>
        <row r="447">
          <cell r="A447" t="str">
            <v>DAUDO-NI_OUT</v>
          </cell>
          <cell r="B447" t="str">
            <v>Đầu dò nhiệt  CHO mba (chống cháy nổ) ngoài trời</v>
          </cell>
          <cell r="C447" t="str">
            <v xml:space="preserve">bộ </v>
          </cell>
          <cell r="M447">
            <v>6202000</v>
          </cell>
          <cell r="X447">
            <v>7540000</v>
          </cell>
          <cell r="Y447">
            <v>6202000</v>
          </cell>
        </row>
        <row r="448">
          <cell r="A448" t="str">
            <v>DAUDO-KONI</v>
          </cell>
          <cell r="B448" t="str">
            <v>Đầu dò khói và nhiệt tích hợp loại địa chỉ</v>
          </cell>
          <cell r="C448" t="str">
            <v xml:space="preserve">bộ </v>
          </cell>
          <cell r="M448">
            <v>1366000</v>
          </cell>
          <cell r="O448">
            <v>2455628</v>
          </cell>
          <cell r="P448">
            <v>2441075</v>
          </cell>
          <cell r="U448">
            <v>2125500</v>
          </cell>
          <cell r="X448">
            <v>1366000</v>
          </cell>
          <cell r="Y448">
            <v>1968000</v>
          </cell>
        </row>
        <row r="449">
          <cell r="A449" t="str">
            <v>CHUONG</v>
          </cell>
          <cell r="B449" t="str">
            <v>Chuông báo cháy</v>
          </cell>
          <cell r="C449" t="str">
            <v xml:space="preserve">bộ </v>
          </cell>
          <cell r="M449">
            <v>570000</v>
          </cell>
          <cell r="O449">
            <v>2312860</v>
          </cell>
          <cell r="V449">
            <v>1122000</v>
          </cell>
          <cell r="W449">
            <v>879206</v>
          </cell>
          <cell r="X449">
            <v>570000</v>
          </cell>
        </row>
        <row r="450">
          <cell r="A450" t="str">
            <v>NUTBC</v>
          </cell>
          <cell r="B450" t="str">
            <v>Nút bấm báo động hỏa hoạn, đồng bộ với hệ thống nút bấm báo động</v>
          </cell>
          <cell r="C450" t="str">
            <v xml:space="preserve">bộ </v>
          </cell>
          <cell r="M450">
            <v>1391000</v>
          </cell>
          <cell r="O450">
            <v>1884553</v>
          </cell>
          <cell r="P450">
            <v>1913275</v>
          </cell>
          <cell r="U450">
            <v>1707500</v>
          </cell>
          <cell r="X450">
            <v>1391000</v>
          </cell>
          <cell r="Y450">
            <v>1593000</v>
          </cell>
        </row>
        <row r="451">
          <cell r="A451" t="str">
            <v>COI</v>
          </cell>
          <cell r="B451" t="str">
            <v>Còi báo động + đèn chớp hỏa hoạn</v>
          </cell>
          <cell r="C451" t="str">
            <v xml:space="preserve">bộ </v>
          </cell>
          <cell r="M451">
            <v>1692000</v>
          </cell>
          <cell r="P451">
            <v>2309125</v>
          </cell>
          <cell r="U451">
            <v>2463900</v>
          </cell>
          <cell r="V451">
            <v>1824000</v>
          </cell>
          <cell r="W451">
            <v>2082330</v>
          </cell>
          <cell r="X451">
            <v>1692000</v>
          </cell>
          <cell r="Y451">
            <v>2420000</v>
          </cell>
        </row>
        <row r="452">
          <cell r="A452" t="str">
            <v>DEN</v>
          </cell>
          <cell r="B452" t="str">
            <v>đèn chớp hỏa hoạn</v>
          </cell>
          <cell r="C452" t="str">
            <v xml:space="preserve">bộ </v>
          </cell>
          <cell r="M452">
            <v>2082330</v>
          </cell>
          <cell r="P452">
            <v>2411075</v>
          </cell>
          <cell r="U452">
            <v>2463900</v>
          </cell>
          <cell r="W452">
            <v>2082330</v>
          </cell>
        </row>
        <row r="453">
          <cell r="A453" t="str">
            <v>HTDK</v>
          </cell>
          <cell r="B453" t="str">
            <v>Hệ thống điều khiển báo cháy tự động trung tâm, loại 16 kênh (16 in; 02 out; 220VAC/24VDC)</v>
          </cell>
          <cell r="C453" t="str">
            <v xml:space="preserve">bộ </v>
          </cell>
          <cell r="M453">
            <v>22392857</v>
          </cell>
          <cell r="Y453">
            <v>66555000</v>
          </cell>
          <cell r="Z453">
            <v>22392857</v>
          </cell>
        </row>
        <row r="454">
          <cell r="A454" t="str">
            <v>HTDK12</v>
          </cell>
          <cell r="B454" t="str">
            <v>Hệ thống điều khiển báo cháy tự động trung tâm, loại 12 kênh (16 in; 02 out; 220VAC/24VDC)</v>
          </cell>
          <cell r="C454" t="str">
            <v xml:space="preserve">bộ </v>
          </cell>
          <cell r="M454">
            <v>18487950</v>
          </cell>
          <cell r="Z454">
            <v>18487950</v>
          </cell>
        </row>
        <row r="455">
          <cell r="A455" t="str">
            <v>MAYTINHTR</v>
          </cell>
          <cell r="B455" t="str">
            <v>Máy tính trạm  phục vụ lưu động</v>
          </cell>
          <cell r="C455" t="str">
            <v xml:space="preserve">bộ </v>
          </cell>
          <cell r="M455">
            <v>0</v>
          </cell>
        </row>
        <row r="456">
          <cell r="A456" t="str">
            <v>DENEXIT</v>
          </cell>
          <cell r="B456" t="str">
            <v>Đèn exit</v>
          </cell>
          <cell r="C456" t="str">
            <v xml:space="preserve">bộ </v>
          </cell>
          <cell r="M456">
            <v>527800</v>
          </cell>
          <cell r="O456">
            <v>565788</v>
          </cell>
          <cell r="P456">
            <v>527800</v>
          </cell>
          <cell r="U456">
            <v>782900</v>
          </cell>
          <cell r="Y456">
            <v>732000</v>
          </cell>
        </row>
        <row r="457">
          <cell r="A457" t="str">
            <v>DENCHOP</v>
          </cell>
          <cell r="B457" t="str">
            <v>Đèn chiếu sáng khẩn cấp/ mắt ếch</v>
          </cell>
          <cell r="C457" t="str">
            <v xml:space="preserve">bộ </v>
          </cell>
          <cell r="M457">
            <v>280909</v>
          </cell>
          <cell r="O457">
            <v>636645</v>
          </cell>
          <cell r="P457">
            <v>527800</v>
          </cell>
          <cell r="Q457">
            <v>280909</v>
          </cell>
          <cell r="U457">
            <v>689500</v>
          </cell>
          <cell r="Y457">
            <v>662000</v>
          </cell>
        </row>
        <row r="458">
          <cell r="A458" t="str">
            <v>DENPIN</v>
          </cell>
          <cell r="B458" t="str">
            <v>Đèn pin cầm tay sạc điện 100W</v>
          </cell>
          <cell r="C458" t="str">
            <v xml:space="preserve">bộ </v>
          </cell>
          <cell r="M458">
            <v>1048500</v>
          </cell>
          <cell r="U458">
            <v>1048500</v>
          </cell>
        </row>
        <row r="459">
          <cell r="A459" t="str">
            <v>BE</v>
          </cell>
          <cell r="B459" t="str">
            <v>Bể cát</v>
          </cell>
          <cell r="C459" t="str">
            <v xml:space="preserve">bộ </v>
          </cell>
          <cell r="M459">
            <v>1170000</v>
          </cell>
          <cell r="P459">
            <v>2902900</v>
          </cell>
          <cell r="Y459">
            <v>1170000</v>
          </cell>
        </row>
        <row r="460">
          <cell r="A460" t="str">
            <v>THUNGPCCC</v>
          </cell>
          <cell r="B460" t="str">
            <v>Thùng đựng PCCC</v>
          </cell>
          <cell r="C460" t="str">
            <v xml:space="preserve">bộ </v>
          </cell>
          <cell r="M460">
            <v>4127757.2727272725</v>
          </cell>
          <cell r="Y460">
            <v>7290000</v>
          </cell>
        </row>
        <row r="461">
          <cell r="A461" t="str">
            <v>CO2_5KG</v>
          </cell>
          <cell r="B461" t="str">
            <v>Bình CO2 5kg</v>
          </cell>
          <cell r="C461" t="str">
            <v xml:space="preserve">bộ </v>
          </cell>
          <cell r="M461">
            <v>542413.63636363635</v>
          </cell>
          <cell r="O461">
            <v>1413943</v>
          </cell>
          <cell r="P461">
            <v>1279915</v>
          </cell>
          <cell r="U461">
            <v>1117900</v>
          </cell>
          <cell r="Y461">
            <v>1035000</v>
          </cell>
        </row>
        <row r="462">
          <cell r="A462" t="str">
            <v>KECO2_5KG</v>
          </cell>
          <cell r="B462" t="str">
            <v>Kệ đựng Bình CO2 5kg</v>
          </cell>
          <cell r="C462" t="str">
            <v xml:space="preserve">bộ </v>
          </cell>
          <cell r="M462">
            <v>386005</v>
          </cell>
          <cell r="O462">
            <v>386005</v>
          </cell>
        </row>
        <row r="463">
          <cell r="A463" t="str">
            <v>CO2_24KG</v>
          </cell>
          <cell r="B463" t="str">
            <v>Bình CO2 24kg</v>
          </cell>
          <cell r="C463" t="str">
            <v xml:space="preserve">bộ </v>
          </cell>
          <cell r="M463">
            <v>6623890</v>
          </cell>
          <cell r="P463">
            <v>6623890</v>
          </cell>
          <cell r="U463">
            <v>7732500</v>
          </cell>
          <cell r="Y463">
            <v>7230000</v>
          </cell>
        </row>
        <row r="464">
          <cell r="A464" t="str">
            <v>ASUL_T35</v>
          </cell>
          <cell r="B464" t="str">
            <v>Bình Asul T35</v>
          </cell>
          <cell r="C464" t="str">
            <v xml:space="preserve">bộ </v>
          </cell>
          <cell r="M464">
            <v>3422000</v>
          </cell>
          <cell r="Y464">
            <v>3422000</v>
          </cell>
        </row>
        <row r="465">
          <cell r="A465" t="str">
            <v>ACCU_KHO</v>
          </cell>
          <cell r="B465" t="str">
            <v>Bình Accu kho</v>
          </cell>
          <cell r="C465" t="str">
            <v xml:space="preserve">bộ </v>
          </cell>
          <cell r="M465">
            <v>3799000</v>
          </cell>
          <cell r="U465">
            <v>3799000</v>
          </cell>
        </row>
        <row r="466">
          <cell r="A466" t="str">
            <v>TIEULENH</v>
          </cell>
          <cell r="B466" t="str">
            <v>Tiêu lệnh chữa cháy</v>
          </cell>
          <cell r="C466" t="str">
            <v xml:space="preserve">bộ </v>
          </cell>
          <cell r="M466">
            <v>157575</v>
          </cell>
          <cell r="O466">
            <v>157575</v>
          </cell>
          <cell r="P466">
            <v>197925</v>
          </cell>
          <cell r="U466">
            <v>158500</v>
          </cell>
          <cell r="Y466">
            <v>372000</v>
          </cell>
        </row>
        <row r="467">
          <cell r="A467" t="str">
            <v>SODO</v>
          </cell>
          <cell r="B467" t="str">
            <v>Sơ đồ bố trí hệ thống PCCC</v>
          </cell>
          <cell r="C467" t="str">
            <v xml:space="preserve">bộ </v>
          </cell>
          <cell r="M467">
            <v>1765377.2727272725</v>
          </cell>
          <cell r="O467">
            <v>4640525</v>
          </cell>
          <cell r="P467">
            <v>3298750</v>
          </cell>
          <cell r="Y467">
            <v>3310000</v>
          </cell>
        </row>
        <row r="468">
          <cell r="A468" t="str">
            <v>XENG</v>
          </cell>
          <cell r="B468" t="str">
            <v>Xẻng</v>
          </cell>
          <cell r="C468" t="str">
            <v xml:space="preserve">bộ </v>
          </cell>
          <cell r="M468">
            <v>197925</v>
          </cell>
          <cell r="P468">
            <v>197925</v>
          </cell>
          <cell r="Y468">
            <v>242000</v>
          </cell>
        </row>
        <row r="469">
          <cell r="A469" t="str">
            <v>BACALU</v>
          </cell>
          <cell r="B469" t="str">
            <v>Bảng cấm lửa</v>
          </cell>
          <cell r="C469" t="str">
            <v xml:space="preserve">bộ </v>
          </cell>
          <cell r="M469">
            <v>83000</v>
          </cell>
          <cell r="O469">
            <v>157575</v>
          </cell>
          <cell r="P469">
            <v>329875</v>
          </cell>
          <cell r="Y469">
            <v>83000</v>
          </cell>
        </row>
        <row r="470">
          <cell r="A470" t="str">
            <v>ACCU24V</v>
          </cell>
          <cell r="B470" t="str">
            <v>Bình accu khô 12VDC-24Ah (cấp kèm theo tủ trung tâm báo cháy)</v>
          </cell>
          <cell r="C470" t="str">
            <v xml:space="preserve">bộ </v>
          </cell>
          <cell r="M470">
            <v>1282500</v>
          </cell>
          <cell r="P470">
            <v>1451450</v>
          </cell>
          <cell r="U470">
            <v>1282500</v>
          </cell>
        </row>
        <row r="471">
          <cell r="A471" t="str">
            <v>BO SAC</v>
          </cell>
          <cell r="B471" t="str">
            <v>Bộ nạp 220VAC/24VDC-5A</v>
          </cell>
          <cell r="C471" t="str">
            <v xml:space="preserve">bộ </v>
          </cell>
          <cell r="M471">
            <v>1781325</v>
          </cell>
          <cell r="P471">
            <v>1781325</v>
          </cell>
          <cell r="U471">
            <v>10169900</v>
          </cell>
        </row>
        <row r="472">
          <cell r="A472" t="str">
            <v>THANG</v>
          </cell>
          <cell r="B472" t="str">
            <v>Thang tre</v>
          </cell>
          <cell r="C472" t="str">
            <v xml:space="preserve">bộ </v>
          </cell>
          <cell r="M472">
            <v>496000</v>
          </cell>
          <cell r="P472">
            <v>3298750</v>
          </cell>
          <cell r="Y472">
            <v>496000</v>
          </cell>
        </row>
        <row r="473">
          <cell r="A473" t="str">
            <v>XO</v>
          </cell>
          <cell r="B473" t="str">
            <v>Xô xách nước</v>
          </cell>
          <cell r="C473" t="str">
            <v xml:space="preserve">bộ </v>
          </cell>
          <cell r="M473">
            <v>172000</v>
          </cell>
          <cell r="Y473">
            <v>172000</v>
          </cell>
        </row>
        <row r="474">
          <cell r="A474" t="str">
            <v>TAMPIN</v>
          </cell>
          <cell r="B474" t="str">
            <v>Tấm pin 450Wp</v>
          </cell>
          <cell r="C474" t="str">
            <v>cái</v>
          </cell>
          <cell r="M474">
            <v>0</v>
          </cell>
        </row>
        <row r="475">
          <cell r="A475" t="str">
            <v>TAMPIN</v>
          </cell>
          <cell r="B475" t="str">
            <v>Tấm pin 500Wp</v>
          </cell>
          <cell r="C475" t="str">
            <v>cái</v>
          </cell>
          <cell r="M475">
            <v>3339112</v>
          </cell>
          <cell r="O475">
            <v>3339112</v>
          </cell>
        </row>
        <row r="476">
          <cell r="A476" t="str">
            <v>BO_HOLU</v>
          </cell>
          <cell r="B476" t="str">
            <v>Bộ hòa lưới 30W</v>
          </cell>
          <cell r="C476" t="str">
            <v xml:space="preserve">bộ </v>
          </cell>
          <cell r="M476">
            <v>0</v>
          </cell>
        </row>
        <row r="477">
          <cell r="A477" t="str">
            <v>VOTU_ACDC</v>
          </cell>
          <cell r="B477" t="str">
            <v>Vỏ tủ điện DC/AC</v>
          </cell>
          <cell r="C477" t="str">
            <v xml:space="preserve">bộ </v>
          </cell>
          <cell r="M477">
            <v>5816520</v>
          </cell>
          <cell r="O477">
            <v>5816520</v>
          </cell>
        </row>
        <row r="478">
          <cell r="A478" t="str">
            <v>VOTU_AC</v>
          </cell>
          <cell r="B478" t="str">
            <v>Vỏ tủ điện AC</v>
          </cell>
          <cell r="C478" t="str">
            <v xml:space="preserve">bộ </v>
          </cell>
          <cell r="M478">
            <v>12925598</v>
          </cell>
          <cell r="O478">
            <v>12925598</v>
          </cell>
        </row>
        <row r="479">
          <cell r="A479" t="str">
            <v>MODEM</v>
          </cell>
          <cell r="B479" t="str">
            <v>Modem 3G/4G</v>
          </cell>
          <cell r="C479" t="str">
            <v xml:space="preserve">bộ </v>
          </cell>
          <cell r="M479">
            <v>3769966</v>
          </cell>
          <cell r="O479">
            <v>3769966</v>
          </cell>
        </row>
        <row r="480">
          <cell r="A480" t="str">
            <v>MODULE_GS</v>
          </cell>
          <cell r="B480" t="str">
            <v>Module giám sát/ module I/O</v>
          </cell>
          <cell r="C480" t="str">
            <v xml:space="preserve">bộ </v>
          </cell>
          <cell r="M480">
            <v>816000</v>
          </cell>
          <cell r="X480">
            <v>816000</v>
          </cell>
        </row>
        <row r="481">
          <cell r="A481" t="str">
            <v>MODULE_GS</v>
          </cell>
          <cell r="B481" t="str">
            <v>Module I/O</v>
          </cell>
          <cell r="C481" t="str">
            <v xml:space="preserve">bộ </v>
          </cell>
          <cell r="M481">
            <v>2397000</v>
          </cell>
          <cell r="X481">
            <v>2397000</v>
          </cell>
          <cell r="Y481">
            <v>7080000</v>
          </cell>
        </row>
        <row r="482">
          <cell r="A482" t="str">
            <v>MODULE_NM</v>
          </cell>
          <cell r="B482" t="str">
            <v>Module cách ly bảo vệ ngắn mạch</v>
          </cell>
          <cell r="C482" t="str">
            <v xml:space="preserve">bộ </v>
          </cell>
          <cell r="M482">
            <v>1360500</v>
          </cell>
          <cell r="O482">
            <v>2670311</v>
          </cell>
          <cell r="P482">
            <v>2309125</v>
          </cell>
          <cell r="U482">
            <v>1360500</v>
          </cell>
          <cell r="Y482">
            <v>1388000</v>
          </cell>
        </row>
        <row r="483">
          <cell r="A483" t="str">
            <v>MODULE_DK</v>
          </cell>
          <cell r="B483" t="str">
            <v>Module điều khiển thiết bị chuông còi</v>
          </cell>
          <cell r="C483" t="str">
            <v xml:space="preserve">bộ </v>
          </cell>
          <cell r="M483">
            <v>1825000</v>
          </cell>
          <cell r="O483">
            <v>2670311</v>
          </cell>
          <cell r="P483">
            <v>2441075</v>
          </cell>
          <cell r="U483">
            <v>1853900</v>
          </cell>
          <cell r="Y483">
            <v>1825000</v>
          </cell>
        </row>
        <row r="484">
          <cell r="A484" t="str">
            <v>MODULE_KS</v>
          </cell>
          <cell r="B484" t="str">
            <v>Module kiểm soát thiết bị không địa chỉ</v>
          </cell>
          <cell r="C484" t="str">
            <v xml:space="preserve">bộ </v>
          </cell>
          <cell r="M484">
            <v>1660000</v>
          </cell>
          <cell r="O484">
            <v>2670311</v>
          </cell>
          <cell r="P484">
            <v>2441075</v>
          </cell>
          <cell r="U484">
            <v>1715800</v>
          </cell>
          <cell r="Y484">
            <v>1660000</v>
          </cell>
        </row>
        <row r="485">
          <cell r="A485" t="str">
            <v>MODULE_BC</v>
          </cell>
          <cell r="B485" t="str">
            <v>Module báo cháy ngoài trời</v>
          </cell>
          <cell r="C485" t="str">
            <v xml:space="preserve">bộ </v>
          </cell>
          <cell r="M485">
            <v>1020000</v>
          </cell>
          <cell r="O485">
            <v>1570460</v>
          </cell>
          <cell r="P485">
            <v>1979250</v>
          </cell>
          <cell r="Y485">
            <v>1020000</v>
          </cell>
        </row>
        <row r="486">
          <cell r="A486" t="str">
            <v>DIENTRO</v>
          </cell>
          <cell r="B486" t="str">
            <v>Điện trở cuối dây/ cuối tuyến</v>
          </cell>
          <cell r="C486" t="str">
            <v xml:space="preserve">bộ </v>
          </cell>
          <cell r="M486">
            <v>6000</v>
          </cell>
          <cell r="P486">
            <v>105560</v>
          </cell>
          <cell r="U486">
            <v>6500</v>
          </cell>
          <cell r="Y486">
            <v>6000</v>
          </cell>
        </row>
        <row r="487">
          <cell r="A487" t="str">
            <v>DAY - CABI</v>
          </cell>
          <cell r="B487" t="str">
            <v>Dây cảm biến nhiệt dộ</v>
          </cell>
          <cell r="C487" t="str">
            <v>M</v>
          </cell>
          <cell r="M487">
            <v>156000</v>
          </cell>
          <cell r="P487">
            <v>213759</v>
          </cell>
          <cell r="X487">
            <v>156000</v>
          </cell>
          <cell r="Y487">
            <v>200000</v>
          </cell>
          <cell r="Z487">
            <v>245000</v>
          </cell>
        </row>
        <row r="488">
          <cell r="A488" t="str">
            <v>BINH_ STAT</v>
          </cell>
          <cell r="B488" t="str">
            <v xml:space="preserve">Bình chữa cháy Aerosol Stat-X loại 1000g: </v>
          </cell>
          <cell r="C488" t="str">
            <v>cái</v>
          </cell>
          <cell r="M488">
            <v>31581750</v>
          </cell>
          <cell r="O488">
            <v>41773183</v>
          </cell>
          <cell r="W488">
            <v>31581750</v>
          </cell>
        </row>
        <row r="489">
          <cell r="A489" t="str">
            <v>BINH_ STAT500</v>
          </cell>
          <cell r="B489" t="str">
            <v xml:space="preserve">Bình chữa cháy Aerosol Stat-X loại 500g: </v>
          </cell>
          <cell r="C489" t="str">
            <v>cái</v>
          </cell>
          <cell r="M489">
            <v>15790875</v>
          </cell>
          <cell r="W489">
            <v>15790875</v>
          </cell>
          <cell r="Y489">
            <v>28900000</v>
          </cell>
        </row>
        <row r="490">
          <cell r="A490" t="str">
            <v>TU-DK XAKHI</v>
          </cell>
          <cell r="B490" t="str">
            <v>Tủ điều khiển xả khí 3 zone 1 khu vực/Trung tâm xả khí 3 kênh 1 vùng</v>
          </cell>
          <cell r="C490" t="str">
            <v xml:space="preserve">bộ </v>
          </cell>
          <cell r="M490">
            <v>15092000</v>
          </cell>
          <cell r="V490">
            <v>18232500</v>
          </cell>
          <cell r="X490">
            <v>15092000</v>
          </cell>
          <cell r="Y490">
            <v>19280000</v>
          </cell>
        </row>
        <row r="491">
          <cell r="A491" t="str">
            <v>NUT_HOAN_XAKHI</v>
          </cell>
          <cell r="B491" t="str">
            <v>Nút nhấn trì hoãn xả khí</v>
          </cell>
          <cell r="C491" t="str">
            <v xml:space="preserve">bộ </v>
          </cell>
          <cell r="M491">
            <v>1263000</v>
          </cell>
          <cell r="O491">
            <v>3740551</v>
          </cell>
          <cell r="U491">
            <v>1707500</v>
          </cell>
          <cell r="V491">
            <v>1263000</v>
          </cell>
          <cell r="X491">
            <v>2266000</v>
          </cell>
          <cell r="Y491">
            <v>2451000</v>
          </cell>
        </row>
        <row r="492">
          <cell r="A492" t="str">
            <v>NUT_XAKHI</v>
          </cell>
          <cell r="B492" t="str">
            <v>Nút nhấn kích hoạt xả khí</v>
          </cell>
          <cell r="C492" t="str">
            <v xml:space="preserve">bộ </v>
          </cell>
          <cell r="M492">
            <v>1154000</v>
          </cell>
          <cell r="O492">
            <v>1884553</v>
          </cell>
          <cell r="V492">
            <v>1263000</v>
          </cell>
          <cell r="X492">
            <v>1154000</v>
          </cell>
          <cell r="Y492">
            <v>1380000</v>
          </cell>
        </row>
        <row r="493">
          <cell r="A493" t="str">
            <v>COI_XAKHI</v>
          </cell>
          <cell r="B493" t="str">
            <v>Còi, đèn báo xả khí</v>
          </cell>
          <cell r="C493" t="str">
            <v xml:space="preserve">bộ </v>
          </cell>
          <cell r="M493">
            <v>1968000</v>
          </cell>
          <cell r="Y493">
            <v>1968000</v>
          </cell>
        </row>
        <row r="494">
          <cell r="A494" t="str">
            <v>DEN_XAKHI</v>
          </cell>
          <cell r="B494" t="str">
            <v xml:space="preserve">Đèn cảnh báo xả khí </v>
          </cell>
          <cell r="C494" t="str">
            <v xml:space="preserve">bộ </v>
          </cell>
          <cell r="M494">
            <v>1618000</v>
          </cell>
          <cell r="Y494">
            <v>1618000</v>
          </cell>
        </row>
        <row r="495">
          <cell r="A495" t="str">
            <v>CHUONG_XAKHI</v>
          </cell>
          <cell r="B495" t="str">
            <v xml:space="preserve">Chuông xả khí </v>
          </cell>
          <cell r="C495" t="str">
            <v xml:space="preserve">bộ </v>
          </cell>
          <cell r="M495">
            <v>918000</v>
          </cell>
          <cell r="Y495">
            <v>918000</v>
          </cell>
        </row>
        <row r="496">
          <cell r="A496" t="str">
            <v>BANG-BAO</v>
          </cell>
          <cell r="B496" t="str">
            <v xml:space="preserve">Bảng cảnh báo xả khí </v>
          </cell>
          <cell r="C496" t="str">
            <v xml:space="preserve">bộ </v>
          </cell>
          <cell r="M496">
            <v>1020000</v>
          </cell>
          <cell r="O496">
            <v>1642373</v>
          </cell>
          <cell r="V496">
            <v>1020000</v>
          </cell>
        </row>
        <row r="497">
          <cell r="A497" t="str">
            <v>ACCU-7.2</v>
          </cell>
          <cell r="B497" t="str">
            <v>Ắc quy 12V7.2Ah</v>
          </cell>
          <cell r="C497" t="str">
            <v xml:space="preserve">bộ </v>
          </cell>
          <cell r="M497">
            <v>320000</v>
          </cell>
          <cell r="O497">
            <v>84947616</v>
          </cell>
          <cell r="V497">
            <v>510000</v>
          </cell>
          <cell r="X497">
            <v>320000</v>
          </cell>
        </row>
        <row r="498">
          <cell r="A498" t="str">
            <v>TU-BC</v>
          </cell>
          <cell r="B498" t="str">
            <v>Tủ báo cháy địa chỉ 1 vòng (2loop)</v>
          </cell>
          <cell r="C498" t="str">
            <v>tủ</v>
          </cell>
          <cell r="M498">
            <v>56427000</v>
          </cell>
          <cell r="O498">
            <v>84947616</v>
          </cell>
          <cell r="U498">
            <v>63375000</v>
          </cell>
          <cell r="X498">
            <v>56427000</v>
          </cell>
        </row>
        <row r="499">
          <cell r="A499" t="str">
            <v>TU-BC1</v>
          </cell>
          <cell r="B499" t="str">
            <v>Tủ báo cháy địa chỉ 1 vòng (1loop)</v>
          </cell>
          <cell r="C499" t="str">
            <v>tủ</v>
          </cell>
          <cell r="M499">
            <v>40307143</v>
          </cell>
          <cell r="Z499">
            <v>40307143</v>
          </cell>
        </row>
        <row r="500">
          <cell r="A500" t="str">
            <v>TU-BC2</v>
          </cell>
          <cell r="B500" t="str">
            <v>Tủ điều khiển báo cháy trung tâm lập trình theo địa chỉ</v>
          </cell>
          <cell r="C500" t="str">
            <v>tủ</v>
          </cell>
          <cell r="M500">
            <v>242534250</v>
          </cell>
          <cell r="P500">
            <v>242534250</v>
          </cell>
        </row>
        <row r="501">
          <cell r="A501" t="str">
            <v>NGUON 24VDC</v>
          </cell>
          <cell r="B501" t="str">
            <v>Nguồn cung cấp VDC</v>
          </cell>
          <cell r="C501" t="str">
            <v xml:space="preserve">bộ </v>
          </cell>
          <cell r="M501">
            <v>2320000</v>
          </cell>
          <cell r="Y501">
            <v>2320000</v>
          </cell>
        </row>
        <row r="502">
          <cell r="A502" t="str">
            <v>BFORM</v>
          </cell>
          <cell r="B502" t="str">
            <v>Bọt foam chống cháy</v>
          </cell>
          <cell r="M502">
            <v>158000</v>
          </cell>
          <cell r="Y502">
            <v>158000</v>
          </cell>
        </row>
        <row r="503">
          <cell r="A503" t="str">
            <v>PHAN MEM TU-BC1</v>
          </cell>
          <cell r="B503" t="str">
            <v>Phần mềm tủ báo cháy ( có bản quyền)</v>
          </cell>
          <cell r="C503" t="str">
            <v xml:space="preserve">bộ </v>
          </cell>
          <cell r="M503">
            <v>147325000</v>
          </cell>
          <cell r="U503">
            <v>147325000</v>
          </cell>
        </row>
        <row r="504">
          <cell r="A504" t="str">
            <v>TB-LAP TRINH</v>
          </cell>
          <cell r="B504" t="str">
            <v>Thiết bị lập trình địa chỉ</v>
          </cell>
          <cell r="C504" t="str">
            <v xml:space="preserve">bộ </v>
          </cell>
          <cell r="M504">
            <v>3836000</v>
          </cell>
          <cell r="U504">
            <v>3836000</v>
          </cell>
        </row>
        <row r="505">
          <cell r="A505" t="str">
            <v>CAC-GT</v>
          </cell>
          <cell r="B505" t="str">
            <v>Các giao tiếp máy tính</v>
          </cell>
          <cell r="C505" t="str">
            <v>tủ</v>
          </cell>
          <cell r="M505">
            <v>1020600</v>
          </cell>
          <cell r="U505">
            <v>1020600</v>
          </cell>
        </row>
        <row r="506">
          <cell r="A506" t="str">
            <v>DONGHO-DA</v>
          </cell>
          <cell r="B506" t="str">
            <v>Đồng hồ đo áp lực</v>
          </cell>
          <cell r="C506" t="str">
            <v>cái</v>
          </cell>
          <cell r="M506">
            <v>1474000</v>
          </cell>
          <cell r="Y506">
            <v>1474000</v>
          </cell>
        </row>
        <row r="507">
          <cell r="A507" t="str">
            <v>VAN CONGD125</v>
          </cell>
          <cell r="B507" t="str">
            <v>Van cổng D125</v>
          </cell>
          <cell r="C507" t="str">
            <v>cái</v>
          </cell>
          <cell r="M507">
            <v>0</v>
          </cell>
        </row>
        <row r="508">
          <cell r="A508" t="str">
            <v>VAN CONGD100</v>
          </cell>
          <cell r="B508" t="str">
            <v>Van cổng D100</v>
          </cell>
          <cell r="C508" t="str">
            <v>cái</v>
          </cell>
          <cell r="M508">
            <v>3526000</v>
          </cell>
          <cell r="O508">
            <v>3781795</v>
          </cell>
          <cell r="Y508">
            <v>3526000</v>
          </cell>
        </row>
        <row r="509">
          <cell r="A509" t="str">
            <v>VAN CONGD80</v>
          </cell>
          <cell r="B509" t="str">
            <v>Van cổng D80</v>
          </cell>
          <cell r="C509" t="str">
            <v>cái</v>
          </cell>
          <cell r="M509">
            <v>3050000</v>
          </cell>
          <cell r="O509">
            <v>3318589</v>
          </cell>
          <cell r="Y509">
            <v>3050000</v>
          </cell>
        </row>
        <row r="510">
          <cell r="A510" t="str">
            <v>VAN CHIEUD100</v>
          </cell>
          <cell r="B510" t="str">
            <v>Van một chiều D100</v>
          </cell>
          <cell r="C510" t="str">
            <v>cái</v>
          </cell>
          <cell r="M510">
            <v>2674000</v>
          </cell>
          <cell r="O510">
            <v>3781795</v>
          </cell>
          <cell r="Y510">
            <v>2674000</v>
          </cell>
        </row>
        <row r="511">
          <cell r="A511" t="str">
            <v>VAN ANTOAN</v>
          </cell>
          <cell r="B511" t="str">
            <v xml:space="preserve">Van an toàn </v>
          </cell>
          <cell r="C511" t="str">
            <v>cái</v>
          </cell>
          <cell r="M511">
            <v>14130000</v>
          </cell>
          <cell r="O511">
            <v>17489744</v>
          </cell>
          <cell r="Y511">
            <v>14130000</v>
          </cell>
        </row>
        <row r="512">
          <cell r="A512" t="str">
            <v>VA XAKI</v>
          </cell>
          <cell r="B512" t="str">
            <v>Van xả khí</v>
          </cell>
          <cell r="C512" t="str">
            <v>cái</v>
          </cell>
          <cell r="M512">
            <v>0</v>
          </cell>
        </row>
        <row r="513">
          <cell r="A513" t="str">
            <v>VAN BU</v>
          </cell>
          <cell r="B513" t="str">
            <v>Van bướm</v>
          </cell>
          <cell r="C513" t="str">
            <v>cái</v>
          </cell>
          <cell r="M513">
            <v>0</v>
          </cell>
        </row>
        <row r="514">
          <cell r="A514" t="str">
            <v>VAN Y</v>
          </cell>
          <cell r="B514" t="str">
            <v>Van chữ Y</v>
          </cell>
          <cell r="C514" t="str">
            <v>cái</v>
          </cell>
          <cell r="M514">
            <v>524545</v>
          </cell>
          <cell r="O514">
            <v>524545</v>
          </cell>
          <cell r="Y514">
            <v>2583000</v>
          </cell>
        </row>
        <row r="515">
          <cell r="A515" t="str">
            <v>CHONG RU</v>
          </cell>
          <cell r="B515" t="str">
            <v>Chống rung</v>
          </cell>
          <cell r="C515" t="str">
            <v>cái</v>
          </cell>
          <cell r="M515">
            <v>794219</v>
          </cell>
          <cell r="O515">
            <v>794219</v>
          </cell>
        </row>
        <row r="516">
          <cell r="A516" t="str">
            <v>LUP BE</v>
          </cell>
          <cell r="B516" t="str">
            <v>Lúp bê</v>
          </cell>
          <cell r="C516" t="str">
            <v>cái</v>
          </cell>
          <cell r="M516">
            <v>3353487</v>
          </cell>
          <cell r="O516">
            <v>3353487</v>
          </cell>
        </row>
        <row r="517">
          <cell r="A517" t="str">
            <v>LOC Y</v>
          </cell>
          <cell r="B517" t="str">
            <v>Lọc chữ Y</v>
          </cell>
          <cell r="C517" t="str">
            <v>cái</v>
          </cell>
          <cell r="M517">
            <v>0</v>
          </cell>
        </row>
        <row r="518">
          <cell r="A518" t="str">
            <v>O_CASU</v>
          </cell>
          <cell r="B518" t="str">
            <v>Ống cao su mềm 100mm</v>
          </cell>
          <cell r="C518" t="str">
            <v>m</v>
          </cell>
          <cell r="M518">
            <v>160000</v>
          </cell>
          <cell r="Y518">
            <v>160000</v>
          </cell>
        </row>
        <row r="519">
          <cell r="A519" t="str">
            <v>C_THEPD125</v>
          </cell>
          <cell r="B519" t="str">
            <v>Co 90 thép, đk 125</v>
          </cell>
          <cell r="C519" t="str">
            <v>cái</v>
          </cell>
          <cell r="M519">
            <v>0</v>
          </cell>
        </row>
        <row r="520">
          <cell r="A520" t="str">
            <v>C_THEPD100</v>
          </cell>
          <cell r="B520" t="str">
            <v>Co 90 thép, đk 100 mm</v>
          </cell>
          <cell r="C520" t="str">
            <v>cái</v>
          </cell>
          <cell r="M520">
            <v>410329</v>
          </cell>
          <cell r="O520">
            <v>410329</v>
          </cell>
          <cell r="Y520">
            <v>584000</v>
          </cell>
        </row>
        <row r="521">
          <cell r="A521" t="str">
            <v>C_THEPD80</v>
          </cell>
          <cell r="B521" t="str">
            <v>Co 90 thép, đk 80 mm</v>
          </cell>
          <cell r="C521" t="str">
            <v>cái</v>
          </cell>
          <cell r="M521">
            <v>448000</v>
          </cell>
          <cell r="Y521">
            <v>448000</v>
          </cell>
        </row>
        <row r="522">
          <cell r="A522" t="str">
            <v>T_THEPD100</v>
          </cell>
          <cell r="B522" t="str">
            <v>T đều thép của ống D100mm</v>
          </cell>
          <cell r="C522" t="str">
            <v>cái</v>
          </cell>
          <cell r="M522">
            <v>524545</v>
          </cell>
          <cell r="O522">
            <v>524545</v>
          </cell>
          <cell r="Y522">
            <v>854000</v>
          </cell>
        </row>
        <row r="523">
          <cell r="A523" t="str">
            <v>T_THEPD80</v>
          </cell>
          <cell r="B523" t="str">
            <v>T đều thép của ống D80mm</v>
          </cell>
          <cell r="C523" t="str">
            <v>cái</v>
          </cell>
          <cell r="M523">
            <v>663000</v>
          </cell>
          <cell r="Y523">
            <v>663000</v>
          </cell>
        </row>
        <row r="524">
          <cell r="A524" t="str">
            <v>GIAM-DOTU</v>
          </cell>
          <cell r="B524" t="str">
            <v>Giảm đồng trục 100mmx80mm</v>
          </cell>
          <cell r="C524" t="str">
            <v>cái</v>
          </cell>
          <cell r="M524">
            <v>548000</v>
          </cell>
          <cell r="Y524">
            <v>548000</v>
          </cell>
        </row>
        <row r="525">
          <cell r="A525" t="str">
            <v>BICH_D125</v>
          </cell>
          <cell r="B525" t="str">
            <v>Mặt bích thép, đk 125</v>
          </cell>
          <cell r="C525" t="str">
            <v>cái</v>
          </cell>
          <cell r="M525">
            <v>0</v>
          </cell>
        </row>
        <row r="526">
          <cell r="A526" t="str">
            <v>BICH_D100</v>
          </cell>
          <cell r="B526" t="str">
            <v>Mặt bích thép, đk 100</v>
          </cell>
          <cell r="C526" t="str">
            <v>cái</v>
          </cell>
          <cell r="M526">
            <v>353221</v>
          </cell>
          <cell r="O526">
            <v>353221</v>
          </cell>
          <cell r="Y526">
            <v>1020000</v>
          </cell>
        </row>
        <row r="527">
          <cell r="A527" t="str">
            <v>BICH_D80</v>
          </cell>
          <cell r="B527" t="str">
            <v>Mặt bích thép, đk 80</v>
          </cell>
          <cell r="C527" t="str">
            <v>cái</v>
          </cell>
          <cell r="M527">
            <v>733000</v>
          </cell>
          <cell r="Y527">
            <v>733000</v>
          </cell>
        </row>
        <row r="528">
          <cell r="A528" t="str">
            <v>GIA_DOBOM</v>
          </cell>
          <cell r="B528" t="str">
            <v>Giá đỡ hệ thống bơm</v>
          </cell>
          <cell r="C528" t="str">
            <v>cái</v>
          </cell>
          <cell r="M528">
            <v>1099010</v>
          </cell>
          <cell r="R528">
            <v>1099010</v>
          </cell>
          <cell r="S528">
            <v>7765999.9999999991</v>
          </cell>
        </row>
        <row r="529">
          <cell r="A529" t="str">
            <v>JIONT</v>
          </cell>
          <cell r="B529" t="str">
            <v>Joint cao su</v>
          </cell>
          <cell r="C529" t="str">
            <v>lô</v>
          </cell>
          <cell r="M529">
            <v>1231000</v>
          </cell>
          <cell r="Y529">
            <v>1231000</v>
          </cell>
        </row>
        <row r="530">
          <cell r="A530" t="str">
            <v>BULO_BOM</v>
          </cell>
          <cell r="B530" t="str">
            <v>Bu lông neo M18x400 cho hệ thống bơm</v>
          </cell>
          <cell r="C530" t="str">
            <v>lô</v>
          </cell>
          <cell r="M530">
            <v>1760000</v>
          </cell>
          <cell r="Y530">
            <v>1760000</v>
          </cell>
        </row>
        <row r="531">
          <cell r="A531" t="str">
            <v>BULO_VANY</v>
          </cell>
          <cell r="B531" t="str">
            <v>Bu lông cho van lọc Y</v>
          </cell>
          <cell r="C531" t="str">
            <v>lô</v>
          </cell>
          <cell r="M531">
            <v>2280000</v>
          </cell>
          <cell r="Y531">
            <v>2280000</v>
          </cell>
        </row>
        <row r="532">
          <cell r="A532" t="str">
            <v>BULO_DACA</v>
          </cell>
          <cell r="B532" t="str">
            <v>Bu lông dãn chân M12x100</v>
          </cell>
          <cell r="C532" t="str">
            <v>lô</v>
          </cell>
          <cell r="M532">
            <v>880000</v>
          </cell>
          <cell r="Y532">
            <v>880000</v>
          </cell>
        </row>
        <row r="533">
          <cell r="A533" t="str">
            <v>SON_HT</v>
          </cell>
          <cell r="B533" t="str">
            <v>Sơn ống, giá đỡ hệ thống bơm</v>
          </cell>
          <cell r="C533" t="str">
            <v>lô</v>
          </cell>
          <cell r="M533">
            <v>2858000</v>
          </cell>
          <cell r="Y533">
            <v>2858000</v>
          </cell>
        </row>
        <row r="534">
          <cell r="A534" t="str">
            <v>TRU_PCCC</v>
          </cell>
          <cell r="B534" t="str">
            <v>Tủ trụ cứu hoả ngoài trời (gồm cuôn vòi 65mm-20m kèm tủ đựng, lăng phun A)</v>
          </cell>
          <cell r="C534" t="str">
            <v xml:space="preserve">bộ </v>
          </cell>
          <cell r="M534">
            <v>7800000</v>
          </cell>
          <cell r="Y534">
            <v>7800000</v>
          </cell>
        </row>
        <row r="535">
          <cell r="A535" t="str">
            <v>SON_HTONG</v>
          </cell>
          <cell r="B535" t="str">
            <v>Sơn hoàn thiện hệ thống ống và khớp nối</v>
          </cell>
          <cell r="C535" t="str">
            <v>lô</v>
          </cell>
          <cell r="M535">
            <v>9158000</v>
          </cell>
          <cell r="Y535">
            <v>9158000</v>
          </cell>
        </row>
        <row r="536">
          <cell r="A536" t="str">
            <v>MOIHAN</v>
          </cell>
          <cell r="B536" t="str">
            <v>Mối hàn hóa nhiệt</v>
          </cell>
          <cell r="C536" t="str">
            <v>lô</v>
          </cell>
          <cell r="M536">
            <v>145200</v>
          </cell>
          <cell r="Q536">
            <v>145200</v>
          </cell>
          <cell r="Y536">
            <v>490000</v>
          </cell>
        </row>
        <row r="537">
          <cell r="A537" t="str">
            <v>MANG</v>
          </cell>
          <cell r="B537" t="str">
            <v>Máng cáp 150x100x1</v>
          </cell>
          <cell r="C537" t="str">
            <v>m</v>
          </cell>
          <cell r="M537">
            <v>247467</v>
          </cell>
          <cell r="O537">
            <v>247467</v>
          </cell>
        </row>
        <row r="538">
          <cell r="A538" t="str">
            <v>CAPNOI</v>
          </cell>
          <cell r="B538" t="str">
            <v>Cáp kết nối trung tâm báo cháy với máy tính</v>
          </cell>
          <cell r="C538" t="str">
            <v>sợi</v>
          </cell>
          <cell r="M538">
            <v>6795425</v>
          </cell>
          <cell r="P538">
            <v>6795425</v>
          </cell>
        </row>
        <row r="539">
          <cell r="M539">
            <v>0</v>
          </cell>
          <cell r="N539" t="str">
            <v>Công ty An Phước 2024 (tham khảo web)
https://anphucpccc.com/?product_cat=&amp;s=m%C5%A9&amp;post_type=product</v>
          </cell>
          <cell r="O539" t="str">
            <v>HĐ số 26 TBA Cái Răng 10/10/2024</v>
          </cell>
          <cell r="P539" t="str">
            <v>HĐ số 25 Thới Bình 26/09/2024</v>
          </cell>
        </row>
        <row r="540">
          <cell r="A540" t="str">
            <v>MU</v>
          </cell>
          <cell r="B540" t="str">
            <v xml:space="preserve">Mũ chữa cháy/cứu nạn, cứu hộ </v>
          </cell>
          <cell r="C540" t="str">
            <v>bộ</v>
          </cell>
          <cell r="M540">
            <v>228430</v>
          </cell>
          <cell r="N540">
            <v>250000</v>
          </cell>
          <cell r="O540">
            <v>228430</v>
          </cell>
          <cell r="P540">
            <v>570430</v>
          </cell>
        </row>
        <row r="541">
          <cell r="A541" t="str">
            <v>QAO</v>
          </cell>
          <cell r="B541" t="str">
            <v xml:space="preserve">Quần áo chữa cháy/cứu nạn, cứu hộ </v>
          </cell>
          <cell r="C541" t="str">
            <v>bộ</v>
          </cell>
          <cell r="M541">
            <v>350000</v>
          </cell>
          <cell r="N541">
            <v>350000</v>
          </cell>
          <cell r="O541">
            <v>1728035</v>
          </cell>
          <cell r="P541">
            <v>1930530</v>
          </cell>
        </row>
        <row r="542">
          <cell r="A542" t="str">
            <v>GATA</v>
          </cell>
          <cell r="B542" t="str">
            <v>Găng tay chữa cháy/cứu nạn, cứu 
hộ</v>
          </cell>
          <cell r="C542" t="str">
            <v>Cái</v>
          </cell>
          <cell r="M542">
            <v>70000</v>
          </cell>
          <cell r="N542">
            <v>70000</v>
          </cell>
          <cell r="O542">
            <v>157575</v>
          </cell>
          <cell r="P542">
            <v>339020</v>
          </cell>
        </row>
        <row r="543">
          <cell r="A543" t="str">
            <v>UNG</v>
          </cell>
          <cell r="B543" t="str">
            <v>Giầy, ủng chữa cháy/cứu nạn, cứu 
hộ</v>
          </cell>
          <cell r="C543" t="str">
            <v>Cái</v>
          </cell>
          <cell r="M543">
            <v>175000</v>
          </cell>
          <cell r="N543">
            <v>175000</v>
          </cell>
          <cell r="O543">
            <v>228430</v>
          </cell>
          <cell r="P543">
            <v>666856</v>
          </cell>
        </row>
        <row r="544">
          <cell r="A544" t="str">
            <v>MANA</v>
          </cell>
          <cell r="B544" t="str">
            <v>Mặt nạ lọc độc (đáp ứng QCVN10:2012/BLĐTBXH)</v>
          </cell>
          <cell r="C544" t="str">
            <v>Cái</v>
          </cell>
          <cell r="M544">
            <v>51917</v>
          </cell>
          <cell r="N544">
            <v>208000</v>
          </cell>
          <cell r="O544">
            <v>1941660</v>
          </cell>
          <cell r="P544">
            <v>51917</v>
          </cell>
        </row>
        <row r="545">
          <cell r="A545" t="str">
            <v>DEPIN</v>
          </cell>
          <cell r="B545" t="str">
            <v>Đèn pin (độ sáng 200lm, chịu nước 
IPX4)</v>
          </cell>
          <cell r="C545" t="str">
            <v>Cái</v>
          </cell>
          <cell r="M545">
            <v>290000</v>
          </cell>
          <cell r="N545">
            <v>290000</v>
          </cell>
          <cell r="O545">
            <v>513969</v>
          </cell>
          <cell r="P545">
            <v>951332</v>
          </cell>
        </row>
        <row r="546">
          <cell r="A546" t="str">
            <v>RIU</v>
          </cell>
          <cell r="B546" t="str">
            <v xml:space="preserve">Rìu cứu nạn (trọng lượng 2 kg, cán dài 90 cm, chất liệu thép cacbon cường độ cao) </v>
          </cell>
          <cell r="C546" t="str">
            <v>Cái</v>
          </cell>
          <cell r="M546">
            <v>103936</v>
          </cell>
          <cell r="N546">
            <v>280000</v>
          </cell>
          <cell r="O546">
            <v>513969</v>
          </cell>
          <cell r="P546">
            <v>103936</v>
          </cell>
        </row>
        <row r="547">
          <cell r="A547" t="str">
            <v>XABE</v>
          </cell>
          <cell r="B547" t="str">
            <v xml:space="preserve">Xà beng (một đầu nhọn, một đầu dẹt; dài 100 cm) </v>
          </cell>
          <cell r="C547" t="str">
            <v>Cái</v>
          </cell>
          <cell r="M547">
            <v>205000</v>
          </cell>
          <cell r="N547">
            <v>205000</v>
          </cell>
          <cell r="O547">
            <v>585881</v>
          </cell>
          <cell r="P547">
            <v>522218</v>
          </cell>
        </row>
        <row r="548">
          <cell r="A548" t="str">
            <v>BUA</v>
          </cell>
          <cell r="B548" t="str">
            <v xml:space="preserve">Búa tạ (thép cacbon cường độ cao, nặng 5
kg, cán dài 50 cm) </v>
          </cell>
          <cell r="C548" t="str">
            <v>Cái</v>
          </cell>
          <cell r="M548">
            <v>51760</v>
          </cell>
          <cell r="N548">
            <v>250000</v>
          </cell>
          <cell r="O548">
            <v>557328</v>
          </cell>
          <cell r="P548">
            <v>51760</v>
          </cell>
        </row>
        <row r="549">
          <cell r="A549" t="str">
            <v>KIM</v>
          </cell>
          <cell r="B549" t="str">
            <v>Kìm cộng lực (dài 60 cm, tải cắt 60kg)</v>
          </cell>
          <cell r="C549" t="str">
            <v>Cái</v>
          </cell>
          <cell r="M549">
            <v>290000</v>
          </cell>
          <cell r="N549">
            <v>290000</v>
          </cell>
          <cell r="O549">
            <v>513969</v>
          </cell>
          <cell r="P549">
            <v>515126</v>
          </cell>
        </row>
        <row r="550">
          <cell r="A550" t="str">
            <v>TUI</v>
          </cell>
          <cell r="B550" t="str">
            <v xml:space="preserve">Túi sơ cứu loại A (Theo Thông tư số 19/2016/TT-BYT ngày 30 tháng 6 năm 2016 của Bộ trưởng Bộ Y tế) </v>
          </cell>
          <cell r="C550" t="str">
            <v>Cái</v>
          </cell>
          <cell r="M550">
            <v>207974</v>
          </cell>
          <cell r="N550">
            <v>790000</v>
          </cell>
          <cell r="O550">
            <v>1656121</v>
          </cell>
          <cell r="P550">
            <v>207974</v>
          </cell>
        </row>
        <row r="551">
          <cell r="A551" t="str">
            <v>CANG</v>
          </cell>
          <cell r="B551" t="str">
            <v>Cáng cứu thương (kích thước 186 cm x 51 cm x 17cm; tải trọng 160 kg)</v>
          </cell>
          <cell r="C551" t="str">
            <v>Cái</v>
          </cell>
          <cell r="M551">
            <v>210207</v>
          </cell>
          <cell r="N551">
            <v>1090000</v>
          </cell>
          <cell r="O551">
            <v>2413326</v>
          </cell>
          <cell r="P551">
            <v>210207</v>
          </cell>
        </row>
        <row r="552">
          <cell r="A552" t="str">
            <v>BODA</v>
          </cell>
          <cell r="B552" t="str">
            <v>Bộ đàm cầm tay đáp ứng tiêu chuẩn IP54)</v>
          </cell>
          <cell r="C552" t="str">
            <v>Cái</v>
          </cell>
          <cell r="M552">
            <v>507500</v>
          </cell>
          <cell r="N552">
            <v>700000</v>
          </cell>
          <cell r="O552">
            <v>799506</v>
          </cell>
          <cell r="P552">
            <v>507500</v>
          </cell>
        </row>
        <row r="553">
          <cell r="A553" t="str">
            <v xml:space="preserve">Mã Vật liệu </v>
          </cell>
          <cell r="B553" t="str">
            <v>TÊN THIẾT BỊ</v>
          </cell>
          <cell r="C553" t="str">
            <v>ĐVT</v>
          </cell>
          <cell r="M553" t="str">
            <v>Giá thấp nhất (ưu tiên lấy giá EVN ban hành)</v>
          </cell>
          <cell r="N553" t="str">
            <v>Văn bản số 3859/EVNSPC-ĐT ngày 13/5/2024</v>
          </cell>
          <cell r="O553" t="str">
            <v>Văn bản số 6912/EVNSPC-ĐT ngày 15/8/2024</v>
          </cell>
          <cell r="Q553" t="str">
            <v>Báo giá Cadivi 010/2024</v>
          </cell>
          <cell r="R553" t="str">
            <v>CÁP THỊNH PHÁT 20/7/2022</v>
          </cell>
          <cell r="S553" t="str">
            <v>Văn bản số 960/EVNSPC-ĐT ngày 26/01/2024</v>
          </cell>
          <cell r="T553" t="str">
            <v>Văn bản số 2288/EVNSPC-ĐT ngày 31/3/2023</v>
          </cell>
        </row>
        <row r="554">
          <cell r="A554" t="str">
            <v>ACSR-185</v>
          </cell>
          <cell r="B554" t="str">
            <v>Dây dẫn nhôm lõi thép trần ACSR 185/29 mm2 (0,727kg/m)</v>
          </cell>
          <cell r="C554" t="str">
            <v>m</v>
          </cell>
          <cell r="M554">
            <v>57243.979999999996</v>
          </cell>
          <cell r="O554">
            <v>57243.979999999996</v>
          </cell>
          <cell r="Q554">
            <v>74130</v>
          </cell>
          <cell r="R554">
            <v>68000</v>
          </cell>
          <cell r="S554">
            <v>55992.813000000002</v>
          </cell>
          <cell r="T554">
            <v>57120</v>
          </cell>
        </row>
        <row r="555">
          <cell r="A555" t="str">
            <v>ACSR-240</v>
          </cell>
          <cell r="B555" t="str">
            <v>Dây dẫn nhôm lõi thép trần ACSR 240/32 mm2 (0,92 kg/m</v>
          </cell>
          <cell r="C555" t="str">
            <v>m</v>
          </cell>
          <cell r="M555">
            <v>72060.84</v>
          </cell>
          <cell r="O555">
            <v>72060.84</v>
          </cell>
          <cell r="Q555">
            <v>96500</v>
          </cell>
          <cell r="R555">
            <v>87800</v>
          </cell>
          <cell r="S555">
            <v>64676</v>
          </cell>
          <cell r="T555">
            <v>74470</v>
          </cell>
        </row>
        <row r="556">
          <cell r="A556" t="str">
            <v>ACSR-240/39</v>
          </cell>
          <cell r="B556" t="str">
            <v>Dây dẫn nhôm lõi thép trần có bôi mỡ ACSR 240/39mm2 (952kg/km)</v>
          </cell>
          <cell r="C556" t="str">
            <v>m</v>
          </cell>
          <cell r="M556">
            <v>74180</v>
          </cell>
          <cell r="Q556">
            <v>121600</v>
          </cell>
          <cell r="R556">
            <v>89700</v>
          </cell>
          <cell r="S556">
            <v>74179.839999999997</v>
          </cell>
          <cell r="T556">
            <v>74180</v>
          </cell>
        </row>
        <row r="557">
          <cell r="A557" t="str">
            <v>ACSR-300/39</v>
          </cell>
          <cell r="B557" t="str">
            <v>Dây dẫn nhôm lõi thép trần ACSR 300/39 (1,132kg/m)</v>
          </cell>
          <cell r="C557" t="str">
            <v>m</v>
          </cell>
          <cell r="M557">
            <v>91227.87999999999</v>
          </cell>
          <cell r="S557">
            <v>91227.87999999999</v>
          </cell>
        </row>
        <row r="558">
          <cell r="A558" t="str">
            <v>ACSR-410</v>
          </cell>
          <cell r="B558" t="str">
            <v>Dây dẫn nhôm lõi thép trần ACSR 410/51 mm2 (1490 kg/km)</v>
          </cell>
          <cell r="C558" t="str">
            <v>m</v>
          </cell>
          <cell r="M558">
            <v>137124.70000000001</v>
          </cell>
          <cell r="O558">
            <v>137124.70000000001</v>
          </cell>
          <cell r="R558">
            <v>159000</v>
          </cell>
          <cell r="S558">
            <v>121449.9</v>
          </cell>
          <cell r="T558">
            <v>126130</v>
          </cell>
        </row>
        <row r="559">
          <cell r="A559" t="str">
            <v>ACSR-700</v>
          </cell>
          <cell r="B559" t="str">
            <v>Dây dẫn nhôm lõi thép trần ACSR 700/86 mm2 (2342 kg/km)</v>
          </cell>
          <cell r="C559" t="str">
            <v>m</v>
          </cell>
          <cell r="M559">
            <v>212250</v>
          </cell>
          <cell r="T559">
            <v>212250</v>
          </cell>
        </row>
        <row r="560">
          <cell r="A560" t="str">
            <v>ACSR-330/43</v>
          </cell>
          <cell r="B560" t="str">
            <v>Dây dẫn điện ACSR/Mz-330/43</v>
          </cell>
          <cell r="C560" t="str">
            <v>kg</v>
          </cell>
          <cell r="M560">
            <v>80940</v>
          </cell>
          <cell r="N560">
            <v>80940</v>
          </cell>
        </row>
        <row r="561">
          <cell r="A561" t="str">
            <v>ACSR-710/49</v>
          </cell>
          <cell r="B561" t="str">
            <v>Dây dẫn có mã tiêu chuẩn [VI-SUB-CONDUCTOR- AS/ACSR/AAC]: Dây dẫn điện As - 710/49</v>
          </cell>
          <cell r="C561" t="str">
            <v>kg</v>
          </cell>
          <cell r="M561">
            <v>88250</v>
          </cell>
          <cell r="N561">
            <v>88250</v>
          </cell>
        </row>
        <row r="562">
          <cell r="A562" t="str">
            <v>ACSR-240/40</v>
          </cell>
          <cell r="B562" t="str">
            <v>Dây nhôm hợp kim lõi thép AACSR 240/40mm2 (bao gồm mỡ)</v>
          </cell>
          <cell r="C562" t="str">
            <v>kg</v>
          </cell>
          <cell r="M562">
            <v>105700</v>
          </cell>
          <cell r="N562">
            <v>105700</v>
          </cell>
        </row>
        <row r="563">
          <cell r="A563" t="str">
            <v>AAC-240</v>
          </cell>
          <cell r="B563" t="str">
            <v>Dây dẫn nhôm lõi thép trần AAC 240 mm2 (Trọng lượng 0,687T/km - theo PL1.4-QĐ/EVNSPC)</v>
          </cell>
          <cell r="C563" t="str">
            <v>m</v>
          </cell>
          <cell r="M563">
            <v>65690.253000000012</v>
          </cell>
          <cell r="S563">
            <v>65690.253000000012</v>
          </cell>
        </row>
        <row r="564">
          <cell r="A564" t="str">
            <v>AAC-400</v>
          </cell>
          <cell r="B564" t="str">
            <v>Dây dẫn nhôm lõi thép trần AAC400 (Trọng lượng 1,102T/km theo PL1.4-QĐ/EVNSPC)</v>
          </cell>
          <cell r="C564" t="str">
            <v>m</v>
          </cell>
          <cell r="L564">
            <v>1.1020000000000001</v>
          </cell>
          <cell r="M564">
            <v>106940.28400000001</v>
          </cell>
          <cell r="S564">
            <v>106940.28400000001</v>
          </cell>
        </row>
        <row r="565">
          <cell r="A565" t="str">
            <v>AAC-700</v>
          </cell>
          <cell r="B565" t="str">
            <v>Dây dẫn nhôm lõi thép trần AAC 710 mm2 (Trọng lượng 1,959T/km theo PL1.4-QĐ/EVNSPC)</v>
          </cell>
          <cell r="C565" t="str">
            <v>m</v>
          </cell>
          <cell r="M565">
            <v>192499.17600000001</v>
          </cell>
          <cell r="S565">
            <v>192499.17600000001</v>
          </cell>
        </row>
        <row r="566">
          <cell r="A566" t="str">
            <v>ACKP-185</v>
          </cell>
          <cell r="B566" t="str">
            <v>Dây dẫn ACKP 185/29 (0,705 Tấn/Km 
thép &amp; nhôm+0,051 Tấn/Km mỡ )</v>
          </cell>
          <cell r="C566" t="str">
            <v>m</v>
          </cell>
          <cell r="M566">
            <v>57120</v>
          </cell>
          <cell r="T566">
            <v>57120</v>
          </cell>
        </row>
        <row r="567">
          <cell r="A567" t="str">
            <v>ACKP-240/32</v>
          </cell>
          <cell r="B567" t="str">
            <v>Dây dẫn ACKP 240/32 (0,956Tấn/Km 
thép &amp; nhôm+0,051 Tấn/Km mỡ )</v>
          </cell>
          <cell r="C567" t="str">
            <v>m</v>
          </cell>
          <cell r="M567">
            <v>77859.751999999993</v>
          </cell>
          <cell r="O567">
            <v>77859.751999999993</v>
          </cell>
          <cell r="R567">
            <v>90400</v>
          </cell>
          <cell r="S567">
            <v>72606.70199999999</v>
          </cell>
          <cell r="T567">
            <v>77030</v>
          </cell>
        </row>
        <row r="568">
          <cell r="A568" t="str">
            <v>ACKP-240/39</v>
          </cell>
          <cell r="B568" t="str">
            <v>Dây dẫn ACKP 240/39 (0,952 Tấn/Km 
thép &amp; nhôm +0,071 Tấn/Km mỡ )</v>
          </cell>
          <cell r="C568" t="str">
            <v>m</v>
          </cell>
          <cell r="M568">
            <v>0</v>
          </cell>
          <cell r="R568">
            <v>91000</v>
          </cell>
        </row>
        <row r="569">
          <cell r="A569" t="str">
            <v>ACSR-700</v>
          </cell>
          <cell r="B569" t="str">
            <v>Dây dẫn ACKP 400/51 (1,49 Tấn/Km 
thép &amp; nhôm +0,134 Tấn/Km mỡ )</v>
          </cell>
          <cell r="C569" t="str">
            <v>m</v>
          </cell>
          <cell r="M569">
            <v>0</v>
          </cell>
          <cell r="R569">
            <v>147000</v>
          </cell>
        </row>
        <row r="570">
          <cell r="A570" t="str">
            <v xml:space="preserve"> ACXH240/32</v>
          </cell>
          <cell r="B570" t="str">
            <v>Dây dẫn ACXH240/32</v>
          </cell>
          <cell r="C570" t="str">
            <v>m</v>
          </cell>
          <cell r="M570">
            <v>141250</v>
          </cell>
          <cell r="T570">
            <v>141250</v>
          </cell>
        </row>
        <row r="571">
          <cell r="A571" t="str">
            <v>CXV/S-24kV 1x500</v>
          </cell>
          <cell r="B571" t="str">
            <v>Cáp đồng bọc 1 pha CXV/S-DATA-12/24kV - 1x500 mm2</v>
          </cell>
          <cell r="C571" t="str">
            <v>m</v>
          </cell>
          <cell r="L571">
            <v>6.3710000000000004</v>
          </cell>
          <cell r="M571">
            <v>1448066</v>
          </cell>
          <cell r="Q571">
            <v>2210820</v>
          </cell>
          <cell r="S571">
            <v>1448066</v>
          </cell>
        </row>
        <row r="572">
          <cell r="A572" t="str">
            <v>CXV/S-24kV 1x300</v>
          </cell>
          <cell r="B572" t="str">
            <v>Cáp đồng bọc 1 pha CXV/S-DATA-12/24kV - 1x300 mm2</v>
          </cell>
          <cell r="C572" t="str">
            <v>m</v>
          </cell>
          <cell r="L572">
            <v>4.2869999999999999</v>
          </cell>
          <cell r="M572">
            <v>1084205</v>
          </cell>
          <cell r="O572">
            <v>1084205</v>
          </cell>
          <cell r="Q572">
            <v>1435130</v>
          </cell>
          <cell r="S572">
            <v>924061</v>
          </cell>
        </row>
        <row r="573">
          <cell r="A573" t="str">
            <v>CXV/S-24kV 1x240</v>
          </cell>
          <cell r="B573" t="str">
            <v>Cáp đồng bọc CXV/S-DATA 12/24kV-240mm2</v>
          </cell>
          <cell r="C573" t="str">
            <v>m</v>
          </cell>
          <cell r="L573">
            <v>3.5510000000000002</v>
          </cell>
          <cell r="M573">
            <v>885262</v>
          </cell>
          <cell r="O573">
            <v>885262</v>
          </cell>
          <cell r="Q573">
            <v>1205540</v>
          </cell>
          <cell r="S573">
            <v>820000</v>
          </cell>
        </row>
        <row r="574">
          <cell r="A574" t="str">
            <v>CXV/S-24kV 1x150</v>
          </cell>
          <cell r="B574" t="str">
            <v>Cáp đồng bọc 1 pha CXV/S-DATA-12/24kV - 1x150 mm2</v>
          </cell>
          <cell r="C574" t="str">
            <v>m</v>
          </cell>
          <cell r="L574">
            <v>2.5230000000000001</v>
          </cell>
          <cell r="M574">
            <v>632460</v>
          </cell>
          <cell r="O574">
            <v>632460</v>
          </cell>
          <cell r="Q574">
            <v>837110</v>
          </cell>
          <cell r="S574">
            <v>542662</v>
          </cell>
        </row>
        <row r="575">
          <cell r="A575" t="str">
            <v>CXV/S-24kV 1x120</v>
          </cell>
          <cell r="B575" t="str">
            <v>Cáp đồng bọc 1 pha CXV/S-DATA-12/24kV - 1x120 mm2</v>
          </cell>
          <cell r="C575" t="str">
            <v>m</v>
          </cell>
          <cell r="L575">
            <v>2.2109999999999999</v>
          </cell>
          <cell r="M575">
            <v>537600</v>
          </cell>
          <cell r="O575">
            <v>537600</v>
          </cell>
          <cell r="Q575">
            <v>677240</v>
          </cell>
          <cell r="S575">
            <v>460552</v>
          </cell>
        </row>
        <row r="576">
          <cell r="A576" t="str">
            <v>CXV/S-24kV 1x50</v>
          </cell>
          <cell r="B576" t="str">
            <v>Cáp đồng bọc 1 pha CXV/S/DATA-12/24kV - 1x50 mm2</v>
          </cell>
          <cell r="C576" t="str">
            <v>m</v>
          </cell>
          <cell r="L576">
            <v>1.345</v>
          </cell>
          <cell r="M576">
            <v>243834</v>
          </cell>
          <cell r="O576">
            <v>243834</v>
          </cell>
          <cell r="Q576">
            <v>365340</v>
          </cell>
          <cell r="S576">
            <v>239724</v>
          </cell>
        </row>
        <row r="577">
          <cell r="A577" t="str">
            <v>CXV/SE-24kV 3x50</v>
          </cell>
          <cell r="B577" t="str">
            <v>Cáp đồng bọc 1 pha CXV/SE-DSTA-12/24kV - 3x50 mm2</v>
          </cell>
          <cell r="C577" t="str">
            <v>m</v>
          </cell>
          <cell r="L577">
            <v>4.9160000000000004</v>
          </cell>
          <cell r="M577">
            <v>764950</v>
          </cell>
          <cell r="O577">
            <v>764950</v>
          </cell>
          <cell r="Q577">
            <v>1085930</v>
          </cell>
          <cell r="S577">
            <v>745566</v>
          </cell>
        </row>
        <row r="578">
          <cell r="A578" t="str">
            <v>CXV/Sehh-24kV 1x300</v>
          </cell>
          <cell r="B578" t="str">
            <v>Cáp ngầm trung thế CXV/Sehh-DSTA-12/24kV - 1x300 mm2</v>
          </cell>
          <cell r="C578" t="str">
            <v>m</v>
          </cell>
          <cell r="L578">
            <v>17.542000000000002</v>
          </cell>
          <cell r="M578">
            <v>924061</v>
          </cell>
          <cell r="Q578">
            <v>1435130</v>
          </cell>
          <cell r="S578">
            <v>924061</v>
          </cell>
        </row>
        <row r="579">
          <cell r="A579" t="str">
            <v>CXV/Sehh-24kV 1x150</v>
          </cell>
          <cell r="B579" t="str">
            <v>Cáp ngầm trung thế CXV/Sehh-DSTA-12/24kV - 1x150 mm2</v>
          </cell>
          <cell r="C579" t="str">
            <v>m</v>
          </cell>
          <cell r="L579">
            <v>10.242000000000001</v>
          </cell>
          <cell r="M579">
            <v>542662</v>
          </cell>
          <cell r="Q579">
            <v>837110</v>
          </cell>
          <cell r="S579">
            <v>542662</v>
          </cell>
        </row>
        <row r="580">
          <cell r="A580" t="str">
            <v>CXV-24kV 25</v>
          </cell>
          <cell r="B580" t="str">
            <v>Cáp đồng bọc 1 pha CXV-12/24kV - 25 mm2</v>
          </cell>
          <cell r="C580" t="str">
            <v>m</v>
          </cell>
          <cell r="L580">
            <v>0.60399999999999998</v>
          </cell>
          <cell r="M580">
            <v>135040</v>
          </cell>
          <cell r="Q580">
            <v>135040</v>
          </cell>
        </row>
        <row r="581">
          <cell r="A581" t="str">
            <v>CXV-24kV 50</v>
          </cell>
          <cell r="B581" t="str">
            <v>Cáp đồng bọc 1 pha CXV-12/24kV - 50 mm2</v>
          </cell>
          <cell r="C581" t="str">
            <v>m</v>
          </cell>
          <cell r="L581">
            <v>0.89</v>
          </cell>
          <cell r="M581">
            <v>195650</v>
          </cell>
          <cell r="Q581">
            <v>228160</v>
          </cell>
          <cell r="T581">
            <v>195650</v>
          </cell>
        </row>
        <row r="582">
          <cell r="A582" t="str">
            <v>CXV 2x1,5</v>
          </cell>
          <cell r="B582" t="str">
            <v>Cáp đồng bọc CXV 0,6/1kV - 2x1,5mm²</v>
          </cell>
          <cell r="C582" t="str">
            <v>m</v>
          </cell>
          <cell r="L582">
            <v>0.14099999999999999</v>
          </cell>
          <cell r="M582">
            <v>16030</v>
          </cell>
          <cell r="Q582">
            <v>24730</v>
          </cell>
          <cell r="T582">
            <v>16030</v>
          </cell>
        </row>
        <row r="583">
          <cell r="A583" t="str">
            <v>CXV 2x2,5</v>
          </cell>
          <cell r="B583" t="str">
            <v>Cáp đồng bọc CXV 0,6/1kV - 2x2,5mm²</v>
          </cell>
          <cell r="C583" t="str">
            <v>m</v>
          </cell>
          <cell r="L583">
            <v>0.17799999999999999</v>
          </cell>
          <cell r="M583">
            <v>26490</v>
          </cell>
          <cell r="O583">
            <v>26490</v>
          </cell>
          <cell r="Q583">
            <v>34680</v>
          </cell>
          <cell r="S583">
            <v>23530</v>
          </cell>
        </row>
        <row r="584">
          <cell r="A584" t="str">
            <v>CXV 6</v>
          </cell>
          <cell r="B584" t="str">
            <v>Cáp đồng bọc CXV 0,6/1kV - 1x6mm²</v>
          </cell>
          <cell r="C584" t="str">
            <v>m</v>
          </cell>
          <cell r="L584">
            <v>9.2999999999999999E-2</v>
          </cell>
          <cell r="M584">
            <v>28210</v>
          </cell>
          <cell r="Q584">
            <v>28210</v>
          </cell>
        </row>
        <row r="585">
          <cell r="A585" t="str">
            <v>CXV 16</v>
          </cell>
          <cell r="B585" t="str">
            <v>Cáp đồng bọc CXV 0,6/1kV - 1x16mm²</v>
          </cell>
          <cell r="C585" t="str">
            <v>m</v>
          </cell>
          <cell r="L585">
            <v>0.188</v>
          </cell>
          <cell r="M585">
            <v>67040</v>
          </cell>
          <cell r="Q585">
            <v>67040</v>
          </cell>
        </row>
        <row r="586">
          <cell r="A586" t="str">
            <v>CXV 2x4</v>
          </cell>
          <cell r="B586" t="str">
            <v>Cáp đồng bọc CXV 0,6/1kV - 2x4mm²</v>
          </cell>
          <cell r="C586" t="str">
            <v>m</v>
          </cell>
          <cell r="L586">
            <v>0.23</v>
          </cell>
          <cell r="M586">
            <v>35990</v>
          </cell>
          <cell r="O586">
            <v>35990</v>
          </cell>
          <cell r="Q586">
            <v>49450</v>
          </cell>
          <cell r="S586">
            <v>32030</v>
          </cell>
        </row>
        <row r="587">
          <cell r="A587" t="str">
            <v>CXV 2x6</v>
          </cell>
          <cell r="B587" t="str">
            <v>Cáp đồng bọc CXV 0,6/1kV - 2x6mm²</v>
          </cell>
          <cell r="C587" t="str">
            <v>m</v>
          </cell>
          <cell r="L587">
            <v>0.29299999999999998</v>
          </cell>
          <cell r="M587">
            <v>52610</v>
          </cell>
          <cell r="O587">
            <v>52610</v>
          </cell>
          <cell r="Q587">
            <v>67280</v>
          </cell>
        </row>
        <row r="588">
          <cell r="A588" t="str">
            <v>CXV 2x10</v>
          </cell>
          <cell r="B588" t="str">
            <v>Cáp đồng bọc CXV 0,6/1kV - 2x10mm²</v>
          </cell>
          <cell r="C588" t="str">
            <v>m</v>
          </cell>
          <cell r="L588">
            <v>0.30599999999999999</v>
          </cell>
          <cell r="M588">
            <v>80170</v>
          </cell>
          <cell r="O588">
            <v>80170</v>
          </cell>
          <cell r="Q588">
            <v>103180</v>
          </cell>
        </row>
        <row r="589">
          <cell r="A589" t="str">
            <v>CXV 4x4</v>
          </cell>
          <cell r="B589" t="str">
            <v>Cáp đồng bọc CXV 0,6/1kV - 4x4mm²</v>
          </cell>
          <cell r="C589" t="str">
            <v>m</v>
          </cell>
          <cell r="L589">
            <v>0.32600000000000001</v>
          </cell>
          <cell r="M589">
            <v>60640</v>
          </cell>
          <cell r="Q589">
            <v>84870</v>
          </cell>
          <cell r="S589">
            <v>60640</v>
          </cell>
        </row>
        <row r="590">
          <cell r="A590" t="str">
            <v>CXV 4x6</v>
          </cell>
          <cell r="B590" t="str">
            <v>Cáp đồng bọc CXV 0,6/1kV - 4x6mm²</v>
          </cell>
          <cell r="C590" t="str">
            <v>m</v>
          </cell>
          <cell r="L590">
            <v>0.42799999999999999</v>
          </cell>
          <cell r="M590">
            <v>83850</v>
          </cell>
          <cell r="Q590">
            <v>121750</v>
          </cell>
          <cell r="S590">
            <v>83850</v>
          </cell>
        </row>
        <row r="591">
          <cell r="A591" t="str">
            <v>CXV 4x10</v>
          </cell>
          <cell r="B591" t="str">
            <v>Cáp đồng bọc CXV 0,6/1kV - 4x10mm²</v>
          </cell>
          <cell r="C591" t="str">
            <v>m</v>
          </cell>
          <cell r="L591">
            <v>0.42799999999999999</v>
          </cell>
          <cell r="M591">
            <v>187430</v>
          </cell>
          <cell r="Q591">
            <v>187430</v>
          </cell>
          <cell r="S591">
            <v>83850</v>
          </cell>
        </row>
        <row r="592">
          <cell r="A592" t="str">
            <v>CXV 4x16</v>
          </cell>
          <cell r="B592" t="str">
            <v>Cáp đồng bọc CXV 0,6/1kV - 4x16mm²</v>
          </cell>
          <cell r="C592" t="str">
            <v>m</v>
          </cell>
          <cell r="L592">
            <v>0.74299999999999999</v>
          </cell>
          <cell r="M592">
            <v>282310</v>
          </cell>
          <cell r="Q592">
            <v>282310</v>
          </cell>
        </row>
        <row r="593">
          <cell r="A593" t="str">
            <v>Fr-PVC 2x1,5</v>
          </cell>
          <cell r="B593" t="str">
            <v>Cáp đồng bọc Cu/XLPE/FR-PVC-2Cx1,5</v>
          </cell>
          <cell r="C593" t="str">
            <v>m</v>
          </cell>
          <cell r="L593">
            <v>0.378</v>
          </cell>
          <cell r="M593">
            <v>16800</v>
          </cell>
          <cell r="N593">
            <v>16800</v>
          </cell>
          <cell r="Q593">
            <v>38870</v>
          </cell>
        </row>
        <row r="594">
          <cell r="A594" t="str">
            <v>Fr-PVC 2x2,5</v>
          </cell>
          <cell r="B594" t="str">
            <v>Cáp đồng bọc FR-PVC 0,6/1kV - 2x2,5mm²</v>
          </cell>
          <cell r="C594" t="str">
            <v>m</v>
          </cell>
          <cell r="L594">
            <v>0.437</v>
          </cell>
          <cell r="M594">
            <v>21700</v>
          </cell>
          <cell r="N594">
            <v>21700</v>
          </cell>
          <cell r="Q594">
            <v>48180</v>
          </cell>
          <cell r="S594">
            <v>26270</v>
          </cell>
        </row>
        <row r="595">
          <cell r="A595" t="str">
            <v>Fr-PVC 2x4</v>
          </cell>
          <cell r="B595" t="str">
            <v>Cáp đồng bọc FR-PVC 0,6/1kV - 2x4mm²</v>
          </cell>
          <cell r="C595" t="str">
            <v>m</v>
          </cell>
          <cell r="L595">
            <v>0.55400000000000005</v>
          </cell>
          <cell r="M595">
            <v>28400</v>
          </cell>
          <cell r="N595">
            <v>28400</v>
          </cell>
          <cell r="Q595">
            <v>65190</v>
          </cell>
          <cell r="S595">
            <v>36240</v>
          </cell>
        </row>
        <row r="596">
          <cell r="A596" t="str">
            <v>Fr-PVC 2x6</v>
          </cell>
          <cell r="B596" t="str">
            <v>Cáp đồng bọc FR-PVC 0,6/1kV - 2x6mm²</v>
          </cell>
          <cell r="C596" t="str">
            <v>m</v>
          </cell>
          <cell r="L596">
            <v>0.55400000000000005</v>
          </cell>
          <cell r="M596">
            <v>83560</v>
          </cell>
          <cell r="Q596">
            <v>83560</v>
          </cell>
        </row>
        <row r="597">
          <cell r="A597" t="str">
            <v>Fr-PVC 2x10</v>
          </cell>
          <cell r="B597" t="str">
            <v>Cáp đồng bọc FR-PVC 0,6/1kV - 2x10mm²</v>
          </cell>
          <cell r="C597" t="str">
            <v>m</v>
          </cell>
          <cell r="L597">
            <v>0.55400000000000005</v>
          </cell>
          <cell r="M597">
            <v>110790</v>
          </cell>
          <cell r="Q597">
            <v>110790</v>
          </cell>
        </row>
        <row r="598">
          <cell r="A598" t="str">
            <v>Fr-PVC 2x16</v>
          </cell>
          <cell r="B598" t="str">
            <v>Cáp đồng bọc FR-PVC 0,6/1kV - 2x16mm²</v>
          </cell>
          <cell r="C598" t="str">
            <v>m</v>
          </cell>
          <cell r="L598">
            <v>0.96599999999999997</v>
          </cell>
          <cell r="M598">
            <v>110980</v>
          </cell>
          <cell r="N598">
            <v>110980</v>
          </cell>
          <cell r="Q598">
            <v>170990</v>
          </cell>
        </row>
        <row r="599">
          <cell r="A599" t="str">
            <v>Fr-PVC 2x25</v>
          </cell>
          <cell r="B599" t="str">
            <v>Cáp đồng bọc FR-PVC 0,6/1kV - 2x25mm²</v>
          </cell>
          <cell r="C599" t="str">
            <v>m</v>
          </cell>
          <cell r="L599">
            <v>1.4279999999999999</v>
          </cell>
          <cell r="M599">
            <v>168550</v>
          </cell>
          <cell r="Q599">
            <v>250600</v>
          </cell>
          <cell r="S599">
            <v>168550</v>
          </cell>
        </row>
        <row r="600">
          <cell r="A600" t="str">
            <v>Fr-PVC 2x35</v>
          </cell>
          <cell r="B600" t="str">
            <v>Cáp đồng bọc FR-PVC 0,6/1kV - 2x35mm²</v>
          </cell>
          <cell r="C600" t="str">
            <v>m</v>
          </cell>
          <cell r="L600">
            <v>1.706</v>
          </cell>
          <cell r="M600">
            <v>184500</v>
          </cell>
          <cell r="N600">
            <v>184500</v>
          </cell>
          <cell r="Q600">
            <v>329040</v>
          </cell>
          <cell r="S600">
            <v>230280</v>
          </cell>
        </row>
        <row r="601">
          <cell r="A601" t="str">
            <v>Fr-PVC 4x4</v>
          </cell>
          <cell r="B601" t="str">
            <v>Cáp đồng bọc FR-PVC 0,6/1kV - 4x4mm²</v>
          </cell>
          <cell r="C601" t="str">
            <v>m</v>
          </cell>
          <cell r="L601">
            <v>0.85</v>
          </cell>
          <cell r="M601">
            <v>66150</v>
          </cell>
          <cell r="Q601">
            <v>106830</v>
          </cell>
          <cell r="S601">
            <v>66150</v>
          </cell>
        </row>
        <row r="602">
          <cell r="A602" t="str">
            <v>Fr-PVC 4x6</v>
          </cell>
          <cell r="B602" t="str">
            <v>Cáp đồng bọc FR-PVC 0,6/1kV - 4x6mm²</v>
          </cell>
          <cell r="C602" t="str">
            <v>m</v>
          </cell>
          <cell r="L602">
            <v>0.997</v>
          </cell>
          <cell r="M602">
            <v>89180</v>
          </cell>
          <cell r="Q602">
            <v>139580</v>
          </cell>
          <cell r="S602">
            <v>89180</v>
          </cell>
        </row>
        <row r="603">
          <cell r="A603" t="str">
            <v>Fr-PVC 4x10</v>
          </cell>
          <cell r="B603" t="str">
            <v>Cáp đồng bọc FR-PVC 0,6/1kV - 4x10mm²</v>
          </cell>
          <cell r="C603" t="str">
            <v>m</v>
          </cell>
          <cell r="L603">
            <v>1.101</v>
          </cell>
          <cell r="M603">
            <v>197760</v>
          </cell>
          <cell r="Q603">
            <v>197760</v>
          </cell>
        </row>
        <row r="604">
          <cell r="A604" t="str">
            <v>Fr-PVC 4x16</v>
          </cell>
          <cell r="B604" t="str">
            <v>Cáp đồng bọc FR-PVC 0,6/1kV - 4x16mm²</v>
          </cell>
          <cell r="C604" t="str">
            <v>m</v>
          </cell>
          <cell r="L604">
            <v>1.101</v>
          </cell>
          <cell r="M604">
            <v>308760</v>
          </cell>
          <cell r="Q604">
            <v>308760</v>
          </cell>
        </row>
        <row r="605">
          <cell r="A605" t="str">
            <v>Fr-PVC 4x25</v>
          </cell>
          <cell r="B605" t="str">
            <v>Cáp đồng bọc FR-PVC 0,6/1kV - 4x25mm²</v>
          </cell>
          <cell r="C605" t="str">
            <v>m</v>
          </cell>
          <cell r="L605">
            <v>2.0779999999999998</v>
          </cell>
          <cell r="M605">
            <v>409320</v>
          </cell>
          <cell r="Q605">
            <v>409320</v>
          </cell>
        </row>
        <row r="606">
          <cell r="A606" t="str">
            <v>Fr-PVC 3x25+16</v>
          </cell>
          <cell r="B606" t="str">
            <v>Cáp đồng bọc Fr-PVC 0,6/1kV  (3x25 + 1 x 16)mm2</v>
          </cell>
          <cell r="C606" t="str">
            <v>m</v>
          </cell>
          <cell r="L606">
            <v>1.952</v>
          </cell>
          <cell r="M606">
            <v>197960</v>
          </cell>
          <cell r="N606">
            <v>197960</v>
          </cell>
          <cell r="Q606">
            <v>426250</v>
          </cell>
          <cell r="S606">
            <v>284300</v>
          </cell>
        </row>
        <row r="607">
          <cell r="A607" t="str">
            <v>Fr-PVC 3x95+70</v>
          </cell>
          <cell r="B607" t="str">
            <v>Cáp đồng bọc Fr- PVC 0,6/1kV- (3x95 + 1x 70)mm2</v>
          </cell>
          <cell r="C607" t="str">
            <v>m</v>
          </cell>
          <cell r="L607">
            <v>5.6139999999999999</v>
          </cell>
          <cell r="M607">
            <v>741800</v>
          </cell>
          <cell r="N607">
            <v>741800</v>
          </cell>
          <cell r="Q607">
            <v>1467580</v>
          </cell>
          <cell r="S607">
            <v>1079950</v>
          </cell>
        </row>
        <row r="608">
          <cell r="A608" t="str">
            <v>Fr-PVC 3x120+95</v>
          </cell>
          <cell r="B608" t="str">
            <v>Cáp đồng bọc Fr-PVC 0,6/1kV  (3x120+1x95)mm2</v>
          </cell>
          <cell r="C608" t="str">
            <v>m</v>
          </cell>
          <cell r="L608">
            <v>6.94</v>
          </cell>
          <cell r="M608">
            <v>1428890</v>
          </cell>
          <cell r="N608">
            <v>1428890</v>
          </cell>
          <cell r="Q608">
            <v>1948850</v>
          </cell>
        </row>
        <row r="609">
          <cell r="A609" t="str">
            <v>Fr-PVC 3x6+4</v>
          </cell>
          <cell r="B609" t="str">
            <v>Cáp đồng bọc Fr-PVC 0,6/1kV  (3x6+1x4)mm2</v>
          </cell>
          <cell r="C609" t="str">
            <v>m</v>
          </cell>
          <cell r="L609">
            <v>0.95499999999999996</v>
          </cell>
          <cell r="M609">
            <v>83930</v>
          </cell>
          <cell r="N609">
            <v>83930</v>
          </cell>
          <cell r="Q609">
            <v>131660</v>
          </cell>
        </row>
        <row r="610">
          <cell r="A610" t="str">
            <v>Fr-PVC 3x16+10</v>
          </cell>
          <cell r="B610" t="str">
            <v>Cáp đồng bọc Fr-PVC 0,6/1kV  (3x16+1x10)mm2</v>
          </cell>
          <cell r="C610" t="str">
            <v>m</v>
          </cell>
          <cell r="L610">
            <v>1.454</v>
          </cell>
          <cell r="M610">
            <v>192830</v>
          </cell>
          <cell r="N610">
            <v>192830</v>
          </cell>
          <cell r="Q610">
            <v>293030</v>
          </cell>
        </row>
        <row r="611">
          <cell r="A611" t="str">
            <v>PVC 3x25+16</v>
          </cell>
          <cell r="B611" t="str">
            <v>Cáp đồng bọc PVC 0,6/1kV  (3x25 + 1 x 16)mm2</v>
          </cell>
          <cell r="C611" t="str">
            <v>m</v>
          </cell>
          <cell r="L611">
            <v>1.1339999999999999</v>
          </cell>
          <cell r="M611">
            <v>281073</v>
          </cell>
          <cell r="Q611">
            <v>392580</v>
          </cell>
          <cell r="S611">
            <v>281073</v>
          </cell>
        </row>
        <row r="612">
          <cell r="A612" t="str">
            <v>PVC 3x95+70</v>
          </cell>
          <cell r="B612" t="str">
            <v>Cáp đồng bọc PVC 0,6/1kV- (3x95 + 1x 70)mm2</v>
          </cell>
          <cell r="C612" t="str">
            <v>m</v>
          </cell>
          <cell r="L612">
            <v>3.89</v>
          </cell>
          <cell r="M612">
            <v>1079950</v>
          </cell>
          <cell r="Q612">
            <v>1426470</v>
          </cell>
          <cell r="S612">
            <v>1079950</v>
          </cell>
        </row>
        <row r="613">
          <cell r="A613" t="str">
            <v>PVC 3x16+10</v>
          </cell>
          <cell r="B613" t="str">
            <v>Cáp đồng bọc PVC 0,6/1kV- (3x16 + 1x 10)mm2</v>
          </cell>
          <cell r="C613" t="str">
            <v>m</v>
          </cell>
          <cell r="L613">
            <v>0.54500000000000004</v>
          </cell>
          <cell r="M613">
            <v>205200</v>
          </cell>
          <cell r="O613">
            <v>205200</v>
          </cell>
          <cell r="Q613">
            <v>272030</v>
          </cell>
          <cell r="S613">
            <v>185590</v>
          </cell>
        </row>
        <row r="614">
          <cell r="A614" t="str">
            <v>CXV 3x10+6</v>
          </cell>
          <cell r="B614" t="str">
            <v>Cáp đồng bọc CXV 0,6/1kV- (3x16 + 1x 6)mm2</v>
          </cell>
          <cell r="C614" t="str">
            <v>m</v>
          </cell>
          <cell r="L614">
            <v>0.47799999999999998</v>
          </cell>
          <cell r="M614">
            <v>136400</v>
          </cell>
          <cell r="O614">
            <v>136400</v>
          </cell>
          <cell r="T614">
            <v>183200</v>
          </cell>
        </row>
        <row r="615">
          <cell r="A615" t="str">
            <v>CXV 4x2,5</v>
          </cell>
          <cell r="B615" t="str">
            <v>Cáp 4 x 2,5mm2</v>
          </cell>
          <cell r="C615" t="str">
            <v>m</v>
          </cell>
          <cell r="L615">
            <v>0.27300000000000002</v>
          </cell>
          <cell r="M615">
            <v>57760</v>
          </cell>
          <cell r="Q615">
            <v>57760</v>
          </cell>
        </row>
        <row r="616">
          <cell r="A616" t="str">
            <v>PVC 4x6</v>
          </cell>
          <cell r="B616" t="str">
            <v>Cáp đồng bọc PVC 0,6/1kV - 4x6mm²</v>
          </cell>
          <cell r="C616" t="str">
            <v>m</v>
          </cell>
          <cell r="L616">
            <v>0.504</v>
          </cell>
          <cell r="M616">
            <v>86600</v>
          </cell>
          <cell r="T616">
            <v>86600</v>
          </cell>
        </row>
        <row r="617">
          <cell r="A617" t="str">
            <v>PVC 600V-2x2,5</v>
          </cell>
          <cell r="B617" t="str">
            <v>Cáp lực cấp nguồn cách điện PVC 600V, vỏ PVC 2 x 2,5mm2</v>
          </cell>
          <cell r="M617">
            <v>32530</v>
          </cell>
          <cell r="Q617">
            <v>32530</v>
          </cell>
        </row>
        <row r="618">
          <cell r="A618" t="str">
            <v>PVC 600V-3x2,5</v>
          </cell>
          <cell r="B618" t="str">
            <v>Cáp lực cấp nguồn cách điện PVC 600V, vỏ PVC 3 x 2,5mm2</v>
          </cell>
          <cell r="M618">
            <v>43360</v>
          </cell>
          <cell r="Q618">
            <v>43360</v>
          </cell>
        </row>
        <row r="619">
          <cell r="A619" t="str">
            <v>PVC 600V 50</v>
          </cell>
          <cell r="B619" t="str">
            <v>Dây đồng mềm VCm50mm2 - 600V</v>
          </cell>
          <cell r="C619" t="str">
            <v>m</v>
          </cell>
          <cell r="M619">
            <v>150240</v>
          </cell>
          <cell r="S619">
            <v>150240</v>
          </cell>
        </row>
        <row r="620">
          <cell r="A620" t="str">
            <v>Fr-PVC/Sc 2x1,5</v>
          </cell>
          <cell r="B620" t="str">
            <v>Cáp đồng bọc FR-PVC, có vỏ bọc đồng chống nhiễu 0,6/1kV - 2x1,5mm²</v>
          </cell>
          <cell r="C620" t="str">
            <v>m</v>
          </cell>
          <cell r="L620">
            <v>0.11700000000000001</v>
          </cell>
          <cell r="M620">
            <v>16800</v>
          </cell>
          <cell r="N620">
            <v>16800</v>
          </cell>
        </row>
        <row r="621">
          <cell r="A621" t="str">
            <v>Fr-PVC/Sc 2x2,5</v>
          </cell>
          <cell r="B621" t="str">
            <v>Cáp đồng bọc FR-PVC, có vỏ bọc đồng chống nhiễu 0,6/1kV - 2x2,5mm²</v>
          </cell>
          <cell r="C621" t="str">
            <v>m</v>
          </cell>
          <cell r="L621">
            <v>0.14699999999999999</v>
          </cell>
          <cell r="M621">
            <v>24980</v>
          </cell>
          <cell r="N621">
            <v>24980</v>
          </cell>
        </row>
        <row r="622">
          <cell r="A622" t="str">
            <v>Fr-PVC/Sc 2x4</v>
          </cell>
          <cell r="B622" t="str">
            <v>Cáp đồng bọc FR-PVC, có vỏ bọc đồng chống nhiễu 0,6/1kV - 2x4mm²</v>
          </cell>
          <cell r="C622" t="str">
            <v>m</v>
          </cell>
          <cell r="L622">
            <v>0.20699999999999999</v>
          </cell>
          <cell r="M622">
            <v>35340</v>
          </cell>
          <cell r="N622">
            <v>35340</v>
          </cell>
          <cell r="S622">
            <v>72350</v>
          </cell>
        </row>
        <row r="623">
          <cell r="A623" t="str">
            <v>Fr-PVC/Sc 4x1,5</v>
          </cell>
          <cell r="B623" t="str">
            <v>Cáp đồng bọc FR-PVC, có vỏ bọc đồng chống nhiễu 0,6/1kV - 4x1,5mm²</v>
          </cell>
          <cell r="C623" t="str">
            <v>m</v>
          </cell>
          <cell r="L623">
            <v>0.17399999999999999</v>
          </cell>
          <cell r="M623">
            <v>31520</v>
          </cell>
          <cell r="N623">
            <v>31520</v>
          </cell>
        </row>
        <row r="624">
          <cell r="A624" t="str">
            <v>Fr-PVC/Sc 4x2,5</v>
          </cell>
          <cell r="B624" t="str">
            <v>Cáp đồng bọc FR-PVC, có vỏ bọc đồng chống nhiễu 0,6/1kV - 4x2,5mm²</v>
          </cell>
          <cell r="C624" t="str">
            <v>m</v>
          </cell>
          <cell r="L624">
            <v>0.22700000000000001</v>
          </cell>
          <cell r="M624">
            <v>42230</v>
          </cell>
          <cell r="N624">
            <v>42230</v>
          </cell>
        </row>
        <row r="625">
          <cell r="A625" t="str">
            <v>Fr-PVC/Sc 4x4</v>
          </cell>
          <cell r="B625" t="str">
            <v>Cáp đồng bọc FR-PVC, có vỏ bọc đồng chống nhiễu 0,6/1kV - 4x4mm²</v>
          </cell>
          <cell r="C625" t="str">
            <v>m</v>
          </cell>
          <cell r="L625">
            <v>0.33</v>
          </cell>
          <cell r="M625">
            <v>52300</v>
          </cell>
          <cell r="N625">
            <v>52300</v>
          </cell>
          <cell r="R625">
            <v>86000</v>
          </cell>
          <cell r="T625">
            <v>72350</v>
          </cell>
        </row>
        <row r="626">
          <cell r="A626" t="str">
            <v>Fr-PVC/Sc 7x1,5</v>
          </cell>
          <cell r="B626" t="str">
            <v>Cáp đồng bọc FR-PVC, có vỏ bọc đồng chống nhiễu 0,6/1kV - 7x1,5mm²</v>
          </cell>
          <cell r="C626" t="str">
            <v>m</v>
          </cell>
          <cell r="L626">
            <v>0.252</v>
          </cell>
          <cell r="M626">
            <v>42800</v>
          </cell>
          <cell r="N626">
            <v>42800</v>
          </cell>
          <cell r="S626">
            <v>56920</v>
          </cell>
        </row>
        <row r="627">
          <cell r="A627" t="str">
            <v>Fr-PVC/Sc 7x2,5</v>
          </cell>
          <cell r="B627" t="str">
            <v>Cáp đồng bọc FR-PVC, có vỏ bọc đồng chống nhiễu 0,6/1kV - 7x2,5mm²</v>
          </cell>
          <cell r="C627" t="str">
            <v>m</v>
          </cell>
          <cell r="L627">
            <v>0.34</v>
          </cell>
          <cell r="M627">
            <v>69370</v>
          </cell>
          <cell r="N627">
            <v>69370</v>
          </cell>
        </row>
        <row r="628">
          <cell r="A628" t="str">
            <v>Fr-PVC/Sc 12x1,5</v>
          </cell>
          <cell r="B628" t="str">
            <v>Cáp đồng bọc FR-PVC, có vỏ bọc đồng chống nhiễu 0,6/1kV - 12x1,5mm²</v>
          </cell>
          <cell r="C628" t="str">
            <v>m</v>
          </cell>
          <cell r="L628">
            <v>0.4</v>
          </cell>
          <cell r="M628">
            <v>65000</v>
          </cell>
          <cell r="N628">
            <v>65000</v>
          </cell>
          <cell r="S628">
            <v>92590</v>
          </cell>
        </row>
        <row r="629">
          <cell r="A629" t="str">
            <v>Fr-PVC/Sc 14x2,5</v>
          </cell>
          <cell r="B629" t="str">
            <v>Cáp đồng bọc FR-PVC, có vỏ bọc đồng chống nhiễu 0,6/1kV - 14x2,5mm²</v>
          </cell>
          <cell r="C629" t="str">
            <v>m</v>
          </cell>
          <cell r="L629">
            <v>0.63200000000000001</v>
          </cell>
          <cell r="M629">
            <v>136230</v>
          </cell>
          <cell r="N629">
            <v>136230</v>
          </cell>
        </row>
        <row r="630">
          <cell r="A630" t="str">
            <v>Fr-PVC/Sc 19x1,5</v>
          </cell>
          <cell r="B630" t="str">
            <v>Cáp đồng bọc FR-PVC, có vỏ bọc đồng chống nhiễu 0,6/1kV - 19x1,5mm²</v>
          </cell>
          <cell r="C630" t="str">
            <v>m</v>
          </cell>
          <cell r="L630">
            <v>0.58799999999999997</v>
          </cell>
          <cell r="M630">
            <v>96800</v>
          </cell>
          <cell r="N630">
            <v>96800</v>
          </cell>
          <cell r="S630">
            <v>135020</v>
          </cell>
        </row>
        <row r="631">
          <cell r="A631" t="str">
            <v>PVC/Sc 2x1,5</v>
          </cell>
          <cell r="B631" t="str">
            <v>Cáp đồng bọc PVC, có vỏ bọc đồng chống nhiễu 0,6/1kV - 2x1,5mm²</v>
          </cell>
          <cell r="C631" t="str">
            <v>m</v>
          </cell>
          <cell r="L631">
            <v>0.11700000000000001</v>
          </cell>
          <cell r="M631">
            <v>21410</v>
          </cell>
          <cell r="Q631">
            <v>35160</v>
          </cell>
          <cell r="T631">
            <v>21410</v>
          </cell>
        </row>
        <row r="632">
          <cell r="A632" t="str">
            <v>PVC/Sc 2x2,5</v>
          </cell>
          <cell r="B632" t="str">
            <v>Cáp đồng bọc PVC, có vỏ bọc đồng chống nhiễu 0,6/1kV - 2x2,5mm²</v>
          </cell>
          <cell r="C632" t="str">
            <v>m</v>
          </cell>
          <cell r="L632">
            <v>0.14699999999999999</v>
          </cell>
          <cell r="M632">
            <v>27600</v>
          </cell>
          <cell r="O632">
            <v>27600</v>
          </cell>
          <cell r="Q632">
            <v>45060</v>
          </cell>
          <cell r="S632">
            <v>28410</v>
          </cell>
          <cell r="T632">
            <v>28610</v>
          </cell>
        </row>
        <row r="633">
          <cell r="A633" t="str">
            <v>PVC/Sc 2x4</v>
          </cell>
          <cell r="B633" t="str">
            <v>Cáp đồng bọc PVC, có vỏ bọc đồng chống nhiễu 0,6/1kV - 2x4mm²</v>
          </cell>
          <cell r="C633" t="str">
            <v>m</v>
          </cell>
          <cell r="L633">
            <v>0.14699999999999999</v>
          </cell>
          <cell r="M633">
            <v>41932</v>
          </cell>
          <cell r="O633">
            <v>41932</v>
          </cell>
          <cell r="Q633">
            <v>61420</v>
          </cell>
        </row>
        <row r="634">
          <cell r="A634" t="str">
            <v>PVC/Sc 4x4</v>
          </cell>
          <cell r="B634" t="str">
            <v>Cáp đồng bọc PVC, có vỏ bọc đồng chống nhiễu 0,6/1kV - 4x4mm²</v>
          </cell>
          <cell r="C634" t="str">
            <v>m</v>
          </cell>
          <cell r="L634">
            <v>0.33</v>
          </cell>
          <cell r="M634">
            <v>71132</v>
          </cell>
          <cell r="O634">
            <v>71132</v>
          </cell>
          <cell r="Q634">
            <v>99270</v>
          </cell>
          <cell r="S634">
            <v>69980</v>
          </cell>
          <cell r="T634">
            <v>69980</v>
          </cell>
        </row>
        <row r="635">
          <cell r="A635" t="str">
            <v>PVC/Sc 7x1,5</v>
          </cell>
          <cell r="B635" t="str">
            <v>Cáp đồng bọc PVC, có vỏ bọc đồng chống nhiễu 0,6/1kV - 7x1,5mm²</v>
          </cell>
          <cell r="C635" t="str">
            <v>m</v>
          </cell>
          <cell r="L635">
            <v>0.252</v>
          </cell>
          <cell r="M635">
            <v>54790</v>
          </cell>
          <cell r="Q635">
            <v>76190</v>
          </cell>
          <cell r="T635">
            <v>54790</v>
          </cell>
        </row>
        <row r="636">
          <cell r="A636" t="str">
            <v>PVC/Sc 12x1,5</v>
          </cell>
          <cell r="B636" t="str">
            <v>Cáp đồng bọc PVC, có vỏ bọc đồng chống nhiễu 0,6/1kV - 12x1,5mm²</v>
          </cell>
          <cell r="C636" t="str">
            <v>m</v>
          </cell>
          <cell r="L636">
            <v>0.4</v>
          </cell>
          <cell r="M636">
            <v>89780</v>
          </cell>
          <cell r="Q636">
            <v>117100</v>
          </cell>
          <cell r="T636">
            <v>89780</v>
          </cell>
        </row>
        <row r="637">
          <cell r="A637" t="str">
            <v>PVC/Sc 19x1,5</v>
          </cell>
          <cell r="B637" t="str">
            <v>Cáp đồng bọc PVC, có vỏ bọc đồng chống nhiễu 0,6/1kV - 19x1,5mm²</v>
          </cell>
          <cell r="C637" t="str">
            <v>m</v>
          </cell>
          <cell r="L637">
            <v>0.58799999999999997</v>
          </cell>
          <cell r="M637">
            <v>176080</v>
          </cell>
          <cell r="Q637">
            <v>176080</v>
          </cell>
        </row>
        <row r="638">
          <cell r="A638" t="str">
            <v>C25</v>
          </cell>
          <cell r="B638" t="str">
            <v>C25 (0,224kg/m)</v>
          </cell>
          <cell r="C638" t="str">
            <v>m</v>
          </cell>
          <cell r="M638">
            <v>70031.360000000001</v>
          </cell>
          <cell r="O638">
            <v>70031.360000000001</v>
          </cell>
          <cell r="Q638">
            <v>93120</v>
          </cell>
          <cell r="S638">
            <v>66736.320000000007</v>
          </cell>
          <cell r="T638">
            <v>66736.320000000007</v>
          </cell>
        </row>
        <row r="639">
          <cell r="A639" t="str">
            <v>C35</v>
          </cell>
          <cell r="B639" t="str">
            <v>C35 (0,311kg/m)</v>
          </cell>
          <cell r="C639" t="str">
            <v>m</v>
          </cell>
          <cell r="M639">
            <v>92606.47</v>
          </cell>
          <cell r="Q639">
            <v>130680</v>
          </cell>
          <cell r="S639">
            <v>92606.47</v>
          </cell>
          <cell r="T639">
            <v>81588.98000000001</v>
          </cell>
        </row>
        <row r="640">
          <cell r="A640" t="str">
            <v>C50</v>
          </cell>
          <cell r="B640" t="str">
            <v>C50 (0,444 kg/m)</v>
          </cell>
          <cell r="C640" t="str">
            <v>m</v>
          </cell>
          <cell r="M640">
            <v>141862.44</v>
          </cell>
          <cell r="O640">
            <v>141862.44</v>
          </cell>
          <cell r="Q640">
            <v>188690</v>
          </cell>
          <cell r="S640">
            <v>131646</v>
          </cell>
          <cell r="T640">
            <v>131646</v>
          </cell>
        </row>
        <row r="641">
          <cell r="A641" t="str">
            <v>C120</v>
          </cell>
          <cell r="B641" t="str">
            <v>C120(1,056 kg/m)</v>
          </cell>
          <cell r="C641" t="str">
            <v>m</v>
          </cell>
          <cell r="L641">
            <v>1.056</v>
          </cell>
          <cell r="M641">
            <v>313526.40000000002</v>
          </cell>
          <cell r="Q641">
            <v>455780</v>
          </cell>
          <cell r="S641">
            <v>313526.40000000002</v>
          </cell>
          <cell r="T641">
            <v>313526.40000000002</v>
          </cell>
        </row>
        <row r="642">
          <cell r="A642" t="str">
            <v>PHLOX 75,5</v>
          </cell>
          <cell r="B642" t="str">
            <v>Dây chống sét hợp kim nhôm lõi thép PHLOX 75,5</v>
          </cell>
          <cell r="C642" t="str">
            <v>m</v>
          </cell>
          <cell r="M642">
            <v>38140</v>
          </cell>
          <cell r="N642">
            <v>38140</v>
          </cell>
        </row>
        <row r="643">
          <cell r="A643" t="str">
            <v>CV 1,5</v>
          </cell>
          <cell r="B643" t="str">
            <v>Cáp đồng bọc CV 0,6/1kV-1x1,5mm2</v>
          </cell>
          <cell r="C643" t="str">
            <v>m</v>
          </cell>
          <cell r="L643">
            <v>2.1000000000000001E-2</v>
          </cell>
          <cell r="M643">
            <v>5070</v>
          </cell>
          <cell r="Q643">
            <v>5070</v>
          </cell>
          <cell r="S643">
            <v>5300</v>
          </cell>
        </row>
        <row r="644">
          <cell r="A644" t="str">
            <v>CV 2,5</v>
          </cell>
          <cell r="B644" t="str">
            <v>Cáp đồng bọc CV 0,6/1kV-1x2,5mm2</v>
          </cell>
          <cell r="C644" t="str">
            <v>m</v>
          </cell>
          <cell r="L644">
            <v>3.3000000000000002E-2</v>
          </cell>
          <cell r="M644">
            <v>11340</v>
          </cell>
          <cell r="Q644">
            <v>11340</v>
          </cell>
          <cell r="S644">
            <v>7960</v>
          </cell>
        </row>
        <row r="645">
          <cell r="A645" t="str">
            <v>CV 240</v>
          </cell>
          <cell r="B645" t="str">
            <v>Cáp đồng bọc CV 0,6/1kV-1x240mm2</v>
          </cell>
          <cell r="C645" t="str">
            <v>m</v>
          </cell>
          <cell r="L645">
            <v>2.3690000000000002</v>
          </cell>
          <cell r="M645">
            <v>703670</v>
          </cell>
          <cell r="O645">
            <v>703670</v>
          </cell>
          <cell r="Q645">
            <v>923380</v>
          </cell>
          <cell r="S645">
            <v>670133</v>
          </cell>
        </row>
        <row r="646">
          <cell r="A646" t="str">
            <v>CV 150</v>
          </cell>
          <cell r="B646" t="str">
            <v>Cáp đồng bọc CV 0,6/1kV-1x150mm2</v>
          </cell>
          <cell r="C646" t="str">
            <v>m</v>
          </cell>
          <cell r="L646">
            <v>1.454</v>
          </cell>
          <cell r="M646">
            <v>436200</v>
          </cell>
          <cell r="O646">
            <v>436200</v>
          </cell>
          <cell r="Q646">
            <v>564390</v>
          </cell>
          <cell r="S646">
            <v>407343</v>
          </cell>
        </row>
        <row r="647">
          <cell r="A647" t="str">
            <v>CV 120</v>
          </cell>
          <cell r="B647" t="str">
            <v>Cáp đồng bọc CV 0,6/1kV-1x120mm2</v>
          </cell>
          <cell r="C647" t="str">
            <v>m</v>
          </cell>
          <cell r="L647">
            <v>1.1759999999999999</v>
          </cell>
          <cell r="M647">
            <v>349620</v>
          </cell>
          <cell r="O647">
            <v>349620</v>
          </cell>
          <cell r="Q647">
            <v>472200</v>
          </cell>
          <cell r="S647">
            <v>331538</v>
          </cell>
        </row>
        <row r="648">
          <cell r="A648" t="str">
            <v>CV 50</v>
          </cell>
          <cell r="B648" t="str">
            <v>Cáp đồng bọc CV 0,6/1kV-1x50mm2</v>
          </cell>
          <cell r="C648" t="str">
            <v>m</v>
          </cell>
          <cell r="L648">
            <v>0.48799999999999999</v>
          </cell>
          <cell r="M648">
            <v>142200</v>
          </cell>
          <cell r="O648">
            <v>142200</v>
          </cell>
          <cell r="Q648">
            <v>183770</v>
          </cell>
          <cell r="S648">
            <v>134168</v>
          </cell>
        </row>
        <row r="649">
          <cell r="A649" t="str">
            <v>Fr-CXV/1x135</v>
          </cell>
          <cell r="B649" t="str">
            <v>Cáp đồng bọc FR-CXV 0,6/1kV-1x35mm2</v>
          </cell>
          <cell r="C649" t="str">
            <v>m</v>
          </cell>
          <cell r="M649">
            <v>126690</v>
          </cell>
          <cell r="Q649">
            <v>126690</v>
          </cell>
          <cell r="S649">
            <v>134168</v>
          </cell>
        </row>
        <row r="650">
          <cell r="A650" t="str">
            <v>TK 35</v>
          </cell>
          <cell r="B650" t="str">
            <v>Dây chống sét TK-35 (0,274T/km)</v>
          </cell>
          <cell r="C650" t="str">
            <v>m</v>
          </cell>
          <cell r="M650">
            <v>10072.240000000002</v>
          </cell>
          <cell r="O650">
            <v>10072.240000000002</v>
          </cell>
          <cell r="Q650">
            <v>24130</v>
          </cell>
          <cell r="S650">
            <v>9543.42</v>
          </cell>
        </row>
        <row r="651">
          <cell r="A651" t="str">
            <v>TK 50</v>
          </cell>
          <cell r="B651" t="str">
            <v>Dây chống sét TK-50 (0,394T/km)</v>
          </cell>
          <cell r="C651" t="str">
            <v>m</v>
          </cell>
          <cell r="M651">
            <v>15007.460000000001</v>
          </cell>
          <cell r="O651">
            <v>15007.460000000001</v>
          </cell>
          <cell r="Q651">
            <v>41880</v>
          </cell>
          <cell r="S651">
            <v>14199.76</v>
          </cell>
          <cell r="U651">
            <v>84488.107549120992</v>
          </cell>
        </row>
        <row r="652">
          <cell r="A652" t="str">
            <v>TK 70</v>
          </cell>
          <cell r="B652" t="str">
            <v xml:space="preserve">Cáp thép mạ kẽm TK-70 (0,537T/km) </v>
          </cell>
          <cell r="C652" t="str">
            <v>m</v>
          </cell>
          <cell r="M652">
            <v>19922.7</v>
          </cell>
          <cell r="O652">
            <v>19922.7</v>
          </cell>
          <cell r="Q652">
            <v>54910</v>
          </cell>
          <cell r="S652">
            <v>18859.440000000002</v>
          </cell>
        </row>
        <row r="653">
          <cell r="Q653" t="str">
            <v>LS Vina 22/11/2023</v>
          </cell>
          <cell r="R653" t="str">
            <v>Arrea 23/8/2022</v>
          </cell>
          <cell r="S653" t="str">
            <v xml:space="preserve">Nguyễn Gia </v>
          </cell>
        </row>
        <row r="654">
          <cell r="A654" t="str">
            <v>CAB -N 1200</v>
          </cell>
          <cell r="B654" t="str">
            <v>Cáp ngầm 110kV 1200mm2</v>
          </cell>
          <cell r="C654" t="str">
            <v>m</v>
          </cell>
          <cell r="M654">
            <v>6095000</v>
          </cell>
          <cell r="N654">
            <v>6095000</v>
          </cell>
          <cell r="Q654">
            <v>6300000</v>
          </cell>
        </row>
        <row r="655">
          <cell r="A655" t="str">
            <v>DC1200</v>
          </cell>
          <cell r="B655" t="str">
            <v>Đầu cáp ngầm 110kV có mã tiêu chuẩn [VI-LINE-HV-OUTDOOR.CABLE.TERMINATION]: Bộ đầu cáp ngoài trời 110kV-1Cx1.200mm2 1) Kẹp cực thiết bị AAC710 2) Giá đỡ đầu cáp ngầm 1 pha</v>
          </cell>
          <cell r="C655" t="str">
            <v>cái</v>
          </cell>
          <cell r="M655">
            <v>165000000</v>
          </cell>
          <cell r="N655">
            <v>165000000</v>
          </cell>
          <cell r="Q655">
            <v>153810000</v>
          </cell>
        </row>
        <row r="656">
          <cell r="A656" t="str">
            <v>HOP-DC</v>
          </cell>
          <cell r="B656" t="str">
            <v>Hộp nối cáp trực tiếp</v>
          </cell>
          <cell r="C656" t="str">
            <v>cái</v>
          </cell>
          <cell r="M656">
            <v>153810000</v>
          </cell>
          <cell r="Q656">
            <v>153810000</v>
          </cell>
          <cell r="S656">
            <v>198000000</v>
          </cell>
        </row>
        <row r="657">
          <cell r="A657" t="str">
            <v>CXH-50</v>
          </cell>
          <cell r="B657" t="str">
            <v>Cáp đồng bọc CXH-50mm2</v>
          </cell>
          <cell r="M657">
            <v>195650</v>
          </cell>
          <cell r="T657">
            <v>195650</v>
          </cell>
        </row>
        <row r="658">
          <cell r="B658" t="str">
            <v>Vật tư CAMERA - TTLL - SCADA</v>
          </cell>
          <cell r="N658" t="str">
            <v>Văn bản số 3859/EVNSPC-ĐT ngày 13/5/2024</v>
          </cell>
          <cell r="P658" t="str">
            <v>Cadivi 10/2024</v>
          </cell>
          <cell r="Q658" t="str">
            <v>HĐ số 25/TBA Thuận Đạo 24/7/2023</v>
          </cell>
          <cell r="R658" t="str">
            <v>HĐ số 36/TBA Mỹ Xuân A2 15/9/2023</v>
          </cell>
          <cell r="S658" t="str">
            <v>CÔNG TY CỔ PHẦN KỸ THUẬT - THƯƠNG MẠI E.E -16.3.2024</v>
          </cell>
          <cell r="T658" t="str">
            <v>CÔNG TY CP ỨNG DỤNG VÀ PHÁT TRIỂN CÔNG NGHỆ THÔNG TIN AIT-21/3/2024</v>
          </cell>
          <cell r="U658" t="str">
            <v>BÁO GIÁ TOJI 22/3/2024</v>
          </cell>
        </row>
        <row r="659">
          <cell r="A659" t="str">
            <v>CAB- NON24FO</v>
          </cell>
          <cell r="B659" t="str">
            <v>Cáp quang Non-metalic 24FO</v>
          </cell>
          <cell r="C659" t="str">
            <v>m</v>
          </cell>
          <cell r="M659">
            <v>16490</v>
          </cell>
          <cell r="Q659">
            <v>17380</v>
          </cell>
          <cell r="R659">
            <v>16490</v>
          </cell>
        </row>
        <row r="660">
          <cell r="A660" t="str">
            <v>CAB-MNO</v>
          </cell>
          <cell r="B660" t="str">
            <v>Cáp quang MNO</v>
          </cell>
          <cell r="M660">
            <v>13200</v>
          </cell>
          <cell r="N660">
            <v>13200</v>
          </cell>
        </row>
        <row r="661">
          <cell r="A661" t="str">
            <v>CAT6E</v>
          </cell>
          <cell r="B661" t="str">
            <v>Dây tín hiệu và điều khiển cat6</v>
          </cell>
          <cell r="C661" t="str">
            <v>m</v>
          </cell>
          <cell r="M661">
            <v>13980</v>
          </cell>
          <cell r="P661">
            <v>13980</v>
          </cell>
          <cell r="Q661">
            <v>14520</v>
          </cell>
          <cell r="R661">
            <v>18680</v>
          </cell>
        </row>
        <row r="662">
          <cell r="A662" t="str">
            <v>CAT5E</v>
          </cell>
          <cell r="B662" t="str">
            <v>Cáp mạng Cat5e, có lớp chống nhiễu</v>
          </cell>
          <cell r="M662">
            <v>9000</v>
          </cell>
          <cell r="N662">
            <v>9000</v>
          </cell>
          <cell r="P662">
            <v>11120</v>
          </cell>
        </row>
        <row r="663">
          <cell r="A663" t="str">
            <v>CAB-4RUOT</v>
          </cell>
          <cell r="B663" t="str">
            <v>Cáp truyền dữ liệu data có bọc giáp 4 ruột (Modbus)</v>
          </cell>
          <cell r="M663">
            <v>8790</v>
          </cell>
          <cell r="R663">
            <v>8790</v>
          </cell>
        </row>
        <row r="664">
          <cell r="A664" t="str">
            <v>CAB-8RUOT</v>
          </cell>
          <cell r="B664" t="str">
            <v>Cáp truyền dữ liệu data có bọc giáp 8 ruột</v>
          </cell>
          <cell r="C664" t="str">
            <v>m</v>
          </cell>
          <cell r="M664">
            <v>38000</v>
          </cell>
        </row>
        <row r="665">
          <cell r="A665" t="str">
            <v>CAB-MULTI</v>
          </cell>
          <cell r="B665" t="str">
            <v>Cáp quang multi-mode (dây nhảy quang) sợi 20m</v>
          </cell>
          <cell r="C665" t="str">
            <v xml:space="preserve">sợi </v>
          </cell>
          <cell r="M665">
            <v>337500</v>
          </cell>
          <cell r="S665">
            <v>337500</v>
          </cell>
          <cell r="T665">
            <v>390000</v>
          </cell>
          <cell r="U665">
            <v>720000</v>
          </cell>
        </row>
        <row r="666">
          <cell r="A666" t="str">
            <v>CAB-SINGLE</v>
          </cell>
          <cell r="B666" t="str">
            <v>Dây nhảy quang Singlemode sợi 20m</v>
          </cell>
          <cell r="C666" t="str">
            <v xml:space="preserve">sợi </v>
          </cell>
          <cell r="M666">
            <v>366333.33333333337</v>
          </cell>
          <cell r="R666">
            <v>366333.33333333337</v>
          </cell>
        </row>
        <row r="667">
          <cell r="N667" t="str">
            <v>Công ty TNHH Thương mại và chế tạo máy Bảo Định 2024</v>
          </cell>
          <cell r="P667" t="str">
            <v>Công ty CP Thiết bị Điện Sài gòn 05/01/2024 -15/3/2024</v>
          </cell>
          <cell r="Q667" t="str">
            <v>HĐ số 111/2023/HĐ-EVNSPC-EEMC ngày 09/10/2023</v>
          </cell>
          <cell r="R667" t="str">
            <v>Công ty CP Thiết bị Điện Sài gòn 20/4/2022</v>
          </cell>
          <cell r="S667" t="str">
            <v>Công ty CP Thiết bị Điện Sài gòn 2020</v>
          </cell>
          <cell r="T667" t="str">
            <v xml:space="preserve">HĐ số 109/2023/HĐ-EVNSPC-EMC ngày 9/10/2023
</v>
          </cell>
          <cell r="U667" t="str">
            <v xml:space="preserve">HĐ số 110/2023/HĐ-EVNSPC-EMC ngày 9/10/2023
</v>
          </cell>
        </row>
        <row r="668">
          <cell r="A668" t="str">
            <v>TU -DKMBA</v>
          </cell>
          <cell r="B668" t="str">
            <v xml:space="preserve">Tủ điều khiển từ xa MBA </v>
          </cell>
          <cell r="M668">
            <v>300000000</v>
          </cell>
          <cell r="Q668">
            <v>380000000</v>
          </cell>
          <cell r="T668">
            <v>300000000</v>
          </cell>
          <cell r="U668">
            <v>380000000</v>
          </cell>
        </row>
        <row r="669">
          <cell r="A669" t="str">
            <v>ĐHDO</v>
          </cell>
          <cell r="B669" t="str">
            <v>Đồng hồ đo nhiệt độ dầu (thích hợp với MBA VINA TAKAOKA hiện hữu)</v>
          </cell>
          <cell r="C669" t="str">
            <v>Bộ</v>
          </cell>
          <cell r="M669">
            <v>63000000</v>
          </cell>
          <cell r="N669">
            <v>63000000</v>
          </cell>
          <cell r="P669">
            <v>66150000</v>
          </cell>
        </row>
        <row r="670">
          <cell r="A670" t="str">
            <v>ĐHDO-NĐCD</v>
          </cell>
          <cell r="B670" t="str">
            <v>Đồng hồ đo nhiệt độ cuộn dây (thích hợp với MBA VINA TAKAOKA hiện hữu)</v>
          </cell>
          <cell r="C670" t="str">
            <v>Bộ</v>
          </cell>
          <cell r="M670">
            <v>66000000</v>
          </cell>
          <cell r="N670">
            <v>66000000</v>
          </cell>
          <cell r="P670">
            <v>69300000</v>
          </cell>
        </row>
        <row r="671">
          <cell r="A671" t="str">
            <v>HT-MBA</v>
          </cell>
          <cell r="B671" t="str">
            <v>Bộ hiển thị nấc máy biến áp (thích hợp với MBA VINA TAKAOKA hiện hữu)</v>
          </cell>
          <cell r="C671" t="str">
            <v>Bộ</v>
          </cell>
          <cell r="M671">
            <v>24200000</v>
          </cell>
          <cell r="S671">
            <v>24200000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6060"/>
      <sheetName val="DM6061"/>
      <sheetName val="Luong TT01"/>
      <sheetName val="NLĐV"/>
      <sheetName val="Đongia"/>
      <sheetName val="DM MTC 1134BXD"/>
      <sheetName val="gia ca may XD"/>
      <sheetName val="MayBCVT"/>
      <sheetName val="DM4970"/>
      <sheetName val="Du lieu ca may"/>
      <sheetName val="CP TL"/>
      <sheetName val="LUONG DK MAY"/>
      <sheetName val="DM228"/>
      <sheetName val="DM 1781"/>
      <sheetName val="DM1779"/>
      <sheetName val="DM06"/>
      <sheetName val="DM1776"/>
      <sheetName val="Don gia thi nghiem"/>
      <sheetName val="DM01"/>
      <sheetName val="DM05"/>
      <sheetName val="DM258"/>
      <sheetName val="DM366"/>
      <sheetName val="Sheet1"/>
      <sheetName val="DM1777lapdat"/>
    </sheetNames>
    <sheetDataSet>
      <sheetData sheetId="0"/>
      <sheetData sheetId="1"/>
      <sheetData sheetId="2">
        <row r="34">
          <cell r="G34">
            <v>231542.76315789475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uong"/>
      <sheetName val="DLNS"/>
      <sheetName val="VATTU"/>
      <sheetName val="KL datdao"/>
      <sheetName val="DG 11"/>
      <sheetName val="DG THIET BI"/>
      <sheetName val="DG vat lieu"/>
      <sheetName val="DM1776"/>
      <sheetName val="DMTN"/>
      <sheetName val="TK-22"/>
      <sheetName val="chitiet4970d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a"/>
      <sheetName val="CPKS"/>
      <sheetName val="dia hinh"/>
      <sheetName val="Menu"/>
      <sheetName val="BTH QLDA-CPK"/>
      <sheetName val="GIAI TRINH"/>
      <sheetName val="CPNghiemThu"/>
      <sheetName val="TH -DZ22"/>
      <sheetName val="Thop-TA VL"/>
      <sheetName val="Thop-TA TB"/>
      <sheetName val="thopTT"/>
      <sheetName val="vc TT"/>
      <sheetName val="chi tiet TT"/>
      <sheetName val="VTTB"/>
      <sheetName val="PT mong"/>
      <sheetName val="TK TT-MOI"/>
      <sheetName val="TK TT-CT"/>
      <sheetName val="TH -DDHT"/>
      <sheetName val="Thop-HT"/>
      <sheetName val="thop HT"/>
      <sheetName val="chi tiet HT"/>
      <sheetName val="vc HT"/>
      <sheetName val="TKHT XDM"/>
      <sheetName val="TKHT CT"/>
      <sheetName val="1x50kVA-XG"/>
      <sheetName val="CT- 1x37,5kVA"/>
      <sheetName val="DOI- 1x25kVA"/>
      <sheetName val="ThopTNHC"/>
      <sheetName val="TNHC"/>
      <sheetName val="VC"/>
      <sheetName val="Luong TT01"/>
      <sheetName val="Camay"/>
      <sheetName val="DM4970"/>
      <sheetName val="DM10"/>
      <sheetName val="1781"/>
      <sheetName val="TH -TBA"/>
      <sheetName val="Thop-TBA (TB)"/>
      <sheetName val="Thop-TBA (VL)"/>
      <sheetName val="vc TBA"/>
      <sheetName val="TBA 1x50kVA(go ca 2)"/>
      <sheetName val="TBA 1x50kVA(go ca 3)"/>
      <sheetName val="TBA 1x50kVA(NHO LAM 7)"/>
      <sheetName val="TBA 1x50kVA(PHƯỚC LẬP 3)"/>
      <sheetName val="TBA 1x50kVA(SON HAI 15)"/>
      <sheetName val="TBA 1x50kVA(NHI HÀ 5)"/>
      <sheetName val="TBA 1x50kVA(vĩnh trương 2)"/>
      <sheetName val="TBA 3x50kVA(LAC TIEN 5)"/>
      <sheetName val="TBA 3x50kVA(LAC TIEN 2)"/>
      <sheetName val="TBA 3x50kVA(LAC TIEN 4)"/>
      <sheetName val="TBA 3x50kVA(VAN LAM 9)"/>
      <sheetName val="TBA 3x50kVA(LAC TIEN 1)"/>
      <sheetName val="TBA 250KVA (PHƯỚC DIÊM 13)"/>
      <sheetName val="TBA 250KVA (HIEU THIEN 8)"/>
      <sheetName val="TBA 250KVA (NHỊ HÀ 14)"/>
      <sheetName val="TBA 250KVA (PHƯỚC DIÊM 12)"/>
      <sheetName val="TBA 250KVA (LẠC TIẾN 3)"/>
      <sheetName val="TBA 250KVA (PHUOC DIEM 5)"/>
      <sheetName val="DM228"/>
      <sheetName val="TBA 250KVA (QUÁN THẺ 4)"/>
      <sheetName val="00000000"/>
    </sheetNames>
    <sheetDataSet>
      <sheetData sheetId="0" refreshError="1"/>
      <sheetData sheetId="1">
        <row r="8">
          <cell r="E8">
            <v>1.1904999999999999</v>
          </cell>
        </row>
      </sheetData>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5">
          <cell r="B5" t="str">
            <v>Danh mục</v>
          </cell>
          <cell r="C5" t="str">
            <v>Đơn vị</v>
          </cell>
          <cell r="D5" t="str">
            <v>Khối
Lượng</v>
          </cell>
          <cell r="E5" t="str">
            <v>Đơn giá (đ)</v>
          </cell>
          <cell r="I5" t="str">
            <v>Hệ số</v>
          </cell>
          <cell r="L5" t="str">
            <v>Thành tiền (đ)</v>
          </cell>
        </row>
        <row r="6">
          <cell r="E6" t="str">
            <v>VL trong định mức</v>
          </cell>
          <cell r="F6" t="str">
            <v>VL thuộc đối tượng lắp đặt</v>
          </cell>
          <cell r="G6" t="str">
            <v>Nhân công</v>
          </cell>
          <cell r="H6" t="str">
            <v>MTC</v>
          </cell>
          <cell r="I6" t="str">
            <v>Kncđc</v>
          </cell>
          <cell r="J6" t="str">
            <v>Knc</v>
          </cell>
          <cell r="K6" t="str">
            <v>Kmtc</v>
          </cell>
          <cell r="L6" t="str">
            <v>VL trong định mức</v>
          </cell>
          <cell r="M6" t="str">
            <v>VL thuộc đối tượng lắp đặt</v>
          </cell>
          <cell r="N6" t="str">
            <v>Nhân công</v>
          </cell>
          <cell r="O6" t="str">
            <v>MTC</v>
          </cell>
        </row>
        <row r="7">
          <cell r="B7">
            <v>2</v>
          </cell>
          <cell r="C7">
            <v>3</v>
          </cell>
          <cell r="D7">
            <v>4</v>
          </cell>
          <cell r="E7">
            <v>5</v>
          </cell>
          <cell r="F7">
            <v>6</v>
          </cell>
          <cell r="G7">
            <v>7</v>
          </cell>
          <cell r="H7">
            <v>8</v>
          </cell>
          <cell r="L7" t="str">
            <v>(9)=(4)x(5)</v>
          </cell>
          <cell r="M7" t="str">
            <v>(10)=(4)x(6)</v>
          </cell>
          <cell r="N7" t="str">
            <v>(11)=(4)x(7)</v>
          </cell>
          <cell r="O7" t="str">
            <v>(12)=(4)x(8)</v>
          </cell>
        </row>
        <row r="8">
          <cell r="B8" t="str">
            <v>PHẦN MÓNG VÀ TIẾP ĐỊA</v>
          </cell>
        </row>
        <row r="9">
          <cell r="B9" t="str">
            <v>Móng trụ ML12-bt (lệch)</v>
          </cell>
          <cell r="C9" t="str">
            <v>Móng</v>
          </cell>
          <cell r="D9">
            <v>1</v>
          </cell>
          <cell r="L9">
            <v>1037935.1492251875</v>
          </cell>
          <cell r="M9">
            <v>0</v>
          </cell>
          <cell r="N9">
            <v>396783.76277443627</v>
          </cell>
          <cell r="O9">
            <v>38141.651429678539</v>
          </cell>
        </row>
        <row r="10">
          <cell r="B10" t="str">
            <v>Ximăng PC40</v>
          </cell>
          <cell r="C10" t="str">
            <v>kg</v>
          </cell>
          <cell r="D10">
            <v>232.14956428674165</v>
          </cell>
          <cell r="E10">
            <v>1761.673181818182</v>
          </cell>
          <cell r="L10">
            <v>408971.66157472873</v>
          </cell>
          <cell r="M10">
            <v>0</v>
          </cell>
          <cell r="N10">
            <v>0</v>
          </cell>
          <cell r="O10">
            <v>0</v>
          </cell>
        </row>
        <row r="11">
          <cell r="B11" t="str">
            <v>Cát vàng</v>
          </cell>
          <cell r="C11" t="str">
            <v>m3</v>
          </cell>
          <cell r="D11">
            <v>0.48152897904788988</v>
          </cell>
          <cell r="E11">
            <v>256566.27272727271</v>
          </cell>
          <cell r="L11">
            <v>123544.0953644861</v>
          </cell>
          <cell r="M11">
            <v>0</v>
          </cell>
          <cell r="N11">
            <v>0</v>
          </cell>
          <cell r="O11">
            <v>0</v>
          </cell>
        </row>
        <row r="12">
          <cell r="B12" t="str">
            <v>Đá 2x4</v>
          </cell>
          <cell r="C12" t="str">
            <v>m3</v>
          </cell>
          <cell r="D12">
            <v>0.7825979452322579</v>
          </cell>
          <cell r="E12">
            <v>251657.60000000001</v>
          </cell>
          <cell r="L12">
            <v>196946.72066208147</v>
          </cell>
          <cell r="M12">
            <v>0</v>
          </cell>
          <cell r="N12">
            <v>0</v>
          </cell>
          <cell r="O12">
            <v>0</v>
          </cell>
        </row>
        <row r="13">
          <cell r="B13" t="str">
            <v>Nước trộn</v>
          </cell>
          <cell r="C13" t="str">
            <v>m3</v>
          </cell>
          <cell r="D13">
            <v>0.1632301623891152</v>
          </cell>
          <cell r="E13">
            <v>10000</v>
          </cell>
          <cell r="L13">
            <v>1632.3016238911521</v>
          </cell>
          <cell r="M13">
            <v>0</v>
          </cell>
          <cell r="N13">
            <v>0</v>
          </cell>
          <cell r="O13">
            <v>0</v>
          </cell>
        </row>
        <row r="14">
          <cell r="B14" t="str">
            <v>Gỗ ván</v>
          </cell>
          <cell r="C14" t="str">
            <v>m3</v>
          </cell>
          <cell r="D14">
            <v>7.0000000000000007E-2</v>
          </cell>
          <cell r="E14">
            <v>3069312</v>
          </cell>
          <cell r="L14">
            <v>214851.84000000003</v>
          </cell>
          <cell r="M14">
            <v>0</v>
          </cell>
          <cell r="N14">
            <v>0</v>
          </cell>
          <cell r="O14">
            <v>0</v>
          </cell>
        </row>
        <row r="15">
          <cell r="B15" t="str">
            <v>Sắt tăng cường d14-1700mm (3 thanh)</v>
          </cell>
          <cell r="C15" t="str">
            <v>kg</v>
          </cell>
          <cell r="D15">
            <v>6.17</v>
          </cell>
          <cell r="E15">
            <v>14909</v>
          </cell>
          <cell r="L15">
            <v>91988.53</v>
          </cell>
          <cell r="M15">
            <v>0</v>
          </cell>
          <cell r="N15">
            <v>0</v>
          </cell>
          <cell r="O15">
            <v>0</v>
          </cell>
        </row>
        <row r="16">
          <cell r="B16" t="str">
            <v>Đào móng cột, trụ, hố kiểm tra bằng thủ công, rộng &gt;1m, sâu &gt;1m-đất cấp II</v>
          </cell>
          <cell r="C16" t="str">
            <v>m3</v>
          </cell>
          <cell r="D16">
            <v>1.1399999999999999</v>
          </cell>
          <cell r="G16">
            <v>177120.32</v>
          </cell>
          <cell r="H16">
            <v>0</v>
          </cell>
          <cell r="I16">
            <v>1</v>
          </cell>
          <cell r="J16">
            <v>1</v>
          </cell>
          <cell r="K16">
            <v>1</v>
          </cell>
          <cell r="L16">
            <v>0</v>
          </cell>
          <cell r="M16">
            <v>0</v>
          </cell>
          <cell r="N16">
            <v>201917.1648</v>
          </cell>
          <cell r="O16">
            <v>0</v>
          </cell>
        </row>
        <row r="17">
          <cell r="B17" t="str">
            <v>Đắp đất nền móng công trình, nền đường</v>
          </cell>
          <cell r="C17" t="str">
            <v>m3</v>
          </cell>
          <cell r="D17">
            <v>0.1</v>
          </cell>
          <cell r="G17">
            <v>95372.48000000001</v>
          </cell>
          <cell r="H17">
            <v>0</v>
          </cell>
          <cell r="I17">
            <v>1</v>
          </cell>
          <cell r="J17">
            <v>1</v>
          </cell>
          <cell r="K17">
            <v>1</v>
          </cell>
          <cell r="L17">
            <v>0</v>
          </cell>
          <cell r="M17">
            <v>0</v>
          </cell>
          <cell r="N17">
            <v>9537.2480000000014</v>
          </cell>
          <cell r="O17">
            <v>0</v>
          </cell>
        </row>
        <row r="18">
          <cell r="B18" t="str">
            <v>Bê tông móng SX bằng máy trộn, đổ bằng thủ công, rộng ≤250cm, M200, đá 2x4</v>
          </cell>
          <cell r="C18" t="str">
            <v>m3</v>
          </cell>
          <cell r="D18">
            <v>0.88471632731227767</v>
          </cell>
          <cell r="G18">
            <v>209478.84</v>
          </cell>
          <cell r="H18">
            <v>43111.729999999996</v>
          </cell>
          <cell r="I18">
            <v>1</v>
          </cell>
          <cell r="J18">
            <v>1</v>
          </cell>
          <cell r="K18">
            <v>1</v>
          </cell>
          <cell r="L18">
            <v>0</v>
          </cell>
          <cell r="M18">
            <v>0</v>
          </cell>
          <cell r="N18">
            <v>185329.34997443625</v>
          </cell>
          <cell r="O18">
            <v>38141.651429678539</v>
          </cell>
        </row>
        <row r="19">
          <cell r="B19" t="str">
            <v>Móng trụ ML12-2bt (lệch)</v>
          </cell>
          <cell r="C19" t="str">
            <v>Móng</v>
          </cell>
          <cell r="D19">
            <v>1</v>
          </cell>
          <cell r="L19">
            <v>1347612.5930627969</v>
          </cell>
          <cell r="M19">
            <v>0</v>
          </cell>
          <cell r="N19">
            <v>579476.74490887253</v>
          </cell>
          <cell r="O19">
            <v>49898.924099357078</v>
          </cell>
        </row>
        <row r="20">
          <cell r="B20" t="str">
            <v>Ximăng PC40</v>
          </cell>
          <cell r="C20" t="str">
            <v>kg</v>
          </cell>
          <cell r="D20">
            <v>303.71032857348331</v>
          </cell>
          <cell r="E20">
            <v>1761.673181818182</v>
          </cell>
          <cell r="L20">
            <v>535038.34088909382</v>
          </cell>
          <cell r="M20">
            <v>0</v>
          </cell>
          <cell r="N20">
            <v>0</v>
          </cell>
          <cell r="O20">
            <v>0</v>
          </cell>
        </row>
        <row r="21">
          <cell r="B21" t="str">
            <v>Đá 2x4</v>
          </cell>
          <cell r="C21" t="str">
            <v>m3</v>
          </cell>
          <cell r="D21">
            <v>0.62996165809577986</v>
          </cell>
          <cell r="E21">
            <v>251657.60000000001</v>
          </cell>
          <cell r="L21">
            <v>158534.63896840453</v>
          </cell>
          <cell r="M21">
            <v>0</v>
          </cell>
          <cell r="N21">
            <v>0</v>
          </cell>
          <cell r="O21">
            <v>0</v>
          </cell>
        </row>
        <row r="22">
          <cell r="B22" t="str">
            <v>Cát vàng</v>
          </cell>
          <cell r="C22" t="str">
            <v>m3</v>
          </cell>
          <cell r="D22">
            <v>1.023835990464516</v>
          </cell>
          <cell r="E22">
            <v>256566.27272727271</v>
          </cell>
          <cell r="L22">
            <v>262681.78395751637</v>
          </cell>
          <cell r="M22">
            <v>0</v>
          </cell>
          <cell r="N22">
            <v>0</v>
          </cell>
          <cell r="O22">
            <v>0</v>
          </cell>
        </row>
        <row r="23">
          <cell r="B23" t="str">
            <v>Nước trộn</v>
          </cell>
          <cell r="C23" t="str">
            <v>m3</v>
          </cell>
          <cell r="D23">
            <v>0.21354632477823046</v>
          </cell>
          <cell r="E23">
            <v>10000</v>
          </cell>
          <cell r="L23">
            <v>2135.4632477823047</v>
          </cell>
          <cell r="M23">
            <v>0</v>
          </cell>
          <cell r="N23">
            <v>0</v>
          </cell>
          <cell r="O23">
            <v>0</v>
          </cell>
        </row>
        <row r="24">
          <cell r="B24" t="str">
            <v>Gỗ ván</v>
          </cell>
          <cell r="C24" t="str">
            <v>m3</v>
          </cell>
          <cell r="D24">
            <v>8.7999999999999995E-2</v>
          </cell>
          <cell r="E24">
            <v>3069312</v>
          </cell>
          <cell r="L24">
            <v>270099.45600000001</v>
          </cell>
          <cell r="M24">
            <v>0</v>
          </cell>
          <cell r="N24">
            <v>0</v>
          </cell>
          <cell r="O24">
            <v>0</v>
          </cell>
        </row>
        <row r="25">
          <cell r="B25" t="str">
            <v>Sắt tăng cường d14-2200mm (3 thanh)</v>
          </cell>
          <cell r="C25" t="str">
            <v>kg</v>
          </cell>
          <cell r="D25">
            <v>7.99</v>
          </cell>
          <cell r="E25">
            <v>14909</v>
          </cell>
          <cell r="L25">
            <v>119122.91</v>
          </cell>
          <cell r="M25">
            <v>0</v>
          </cell>
          <cell r="N25">
            <v>0</v>
          </cell>
          <cell r="O25">
            <v>0</v>
          </cell>
        </row>
        <row r="26">
          <cell r="B26" t="str">
            <v>Đào móng cột, trụ, hố kiểm tra bằng thủ công, rộng &gt;1m, sâu &gt;1m-đất cấp II</v>
          </cell>
          <cell r="C26" t="str">
            <v>m3</v>
          </cell>
          <cell r="D26">
            <v>1.766</v>
          </cell>
          <cell r="G26">
            <v>177120.32</v>
          </cell>
          <cell r="H26">
            <v>0</v>
          </cell>
          <cell r="I26">
            <v>1</v>
          </cell>
          <cell r="J26">
            <v>1</v>
          </cell>
          <cell r="K26">
            <v>1</v>
          </cell>
          <cell r="L26">
            <v>0</v>
          </cell>
          <cell r="M26">
            <v>0</v>
          </cell>
          <cell r="N26">
            <v>312794.48512000003</v>
          </cell>
          <cell r="O26">
            <v>0</v>
          </cell>
        </row>
        <row r="27">
          <cell r="B27" t="str">
            <v>Đắp đất nền móng công trình, nền đường</v>
          </cell>
          <cell r="C27" t="str">
            <v>m3</v>
          </cell>
          <cell r="D27">
            <v>0.254</v>
          </cell>
          <cell r="G27">
            <v>95372.48000000001</v>
          </cell>
          <cell r="H27">
            <v>0</v>
          </cell>
          <cell r="I27">
            <v>1</v>
          </cell>
          <cell r="J27">
            <v>1</v>
          </cell>
          <cell r="K27">
            <v>1</v>
          </cell>
          <cell r="L27">
            <v>0</v>
          </cell>
          <cell r="M27">
            <v>0</v>
          </cell>
          <cell r="N27">
            <v>24224.609920000003</v>
          </cell>
          <cell r="O27">
            <v>0</v>
          </cell>
        </row>
        <row r="28">
          <cell r="B28" t="str">
            <v>Bê tông móng SX bằng máy trộn, đổ bằng thủ công, rộng ≤250cm, M200, đá 2x4</v>
          </cell>
          <cell r="C28" t="str">
            <v>m3</v>
          </cell>
          <cell r="D28">
            <v>1.1574326546245555</v>
          </cell>
          <cell r="G28">
            <v>209478.84</v>
          </cell>
          <cell r="H28">
            <v>43111.729999999996</v>
          </cell>
          <cell r="I28">
            <v>1</v>
          </cell>
          <cell r="J28">
            <v>1</v>
          </cell>
          <cell r="K28">
            <v>1</v>
          </cell>
          <cell r="L28">
            <v>0</v>
          </cell>
          <cell r="M28">
            <v>0</v>
          </cell>
          <cell r="N28">
            <v>242457.64986887251</v>
          </cell>
          <cell r="O28">
            <v>49898.924099357078</v>
          </cell>
        </row>
        <row r="29">
          <cell r="B29" t="str">
            <v>Móng trụ ML14-bt (lệch)</v>
          </cell>
          <cell r="C29" t="str">
            <v>Móng</v>
          </cell>
          <cell r="D29">
            <v>1</v>
          </cell>
          <cell r="L29">
            <v>1656539.7603338771</v>
          </cell>
          <cell r="M29">
            <v>0</v>
          </cell>
          <cell r="N29">
            <v>816523.84037299687</v>
          </cell>
          <cell r="O29">
            <v>67212.066764288116</v>
          </cell>
        </row>
        <row r="30">
          <cell r="B30" t="str">
            <v>Ximăng PC40</v>
          </cell>
          <cell r="C30" t="str">
            <v>kg</v>
          </cell>
          <cell r="D30">
            <v>409.08695426857611</v>
          </cell>
          <cell r="E30">
            <v>1761.673181818182</v>
          </cell>
          <cell r="L30">
            <v>720677.51636663161</v>
          </cell>
          <cell r="M30">
            <v>0</v>
          </cell>
          <cell r="N30">
            <v>0</v>
          </cell>
          <cell r="O30">
            <v>0</v>
          </cell>
        </row>
        <row r="31">
          <cell r="B31" t="str">
            <v>Cát vàng</v>
          </cell>
          <cell r="C31" t="str">
            <v>m3</v>
          </cell>
          <cell r="D31">
            <v>0.84853583092427309</v>
          </cell>
          <cell r="E31">
            <v>256566.27272727271</v>
          </cell>
          <cell r="L31">
            <v>217705.67541578002</v>
          </cell>
          <cell r="M31">
            <v>0</v>
          </cell>
          <cell r="N31">
            <v>0</v>
          </cell>
          <cell r="O31">
            <v>0</v>
          </cell>
        </row>
        <row r="32">
          <cell r="B32" t="str">
            <v>Đá 2x4</v>
          </cell>
          <cell r="C32" t="str">
            <v>m3</v>
          </cell>
          <cell r="D32">
            <v>1.3790704747413327</v>
          </cell>
          <cell r="E32">
            <v>251657.60000000001</v>
          </cell>
          <cell r="L32">
            <v>347053.5659042644</v>
          </cell>
          <cell r="M32">
            <v>0</v>
          </cell>
          <cell r="N32">
            <v>0</v>
          </cell>
          <cell r="O32">
            <v>0</v>
          </cell>
        </row>
        <row r="33">
          <cell r="B33" t="str">
            <v>Nước trộn</v>
          </cell>
          <cell r="C33" t="str">
            <v>m3</v>
          </cell>
          <cell r="D33">
            <v>0.28763926472009255</v>
          </cell>
          <cell r="E33">
            <v>10000</v>
          </cell>
          <cell r="L33">
            <v>2876.3926472009257</v>
          </cell>
          <cell r="M33">
            <v>0</v>
          </cell>
          <cell r="N33">
            <v>0</v>
          </cell>
          <cell r="O33">
            <v>0</v>
          </cell>
        </row>
        <row r="34">
          <cell r="B34" t="str">
            <v>Gỗ ván</v>
          </cell>
          <cell r="C34" t="str">
            <v>m3</v>
          </cell>
          <cell r="D34">
            <v>0.09</v>
          </cell>
          <cell r="E34">
            <v>3069312</v>
          </cell>
          <cell r="L34">
            <v>276238.08000000002</v>
          </cell>
          <cell r="M34">
            <v>0</v>
          </cell>
          <cell r="N34">
            <v>0</v>
          </cell>
          <cell r="O34">
            <v>0</v>
          </cell>
        </row>
        <row r="35">
          <cell r="B35" t="str">
            <v>Sắt tăng cường d14-1700mm (3 thanh)</v>
          </cell>
          <cell r="C35" t="str">
            <v>kg</v>
          </cell>
          <cell r="D35">
            <v>6.17</v>
          </cell>
          <cell r="E35">
            <v>14909</v>
          </cell>
          <cell r="L35">
            <v>91988.53</v>
          </cell>
          <cell r="M35">
            <v>0</v>
          </cell>
          <cell r="N35">
            <v>0</v>
          </cell>
          <cell r="O35">
            <v>0</v>
          </cell>
        </row>
        <row r="36">
          <cell r="B36" t="str">
            <v>Đào móng cột, trụ, hố kiểm tra bằng thủ công, rộng &gt;1m, sâu &gt;1m-đất cấp II</v>
          </cell>
          <cell r="C36" t="str">
            <v>m3</v>
          </cell>
          <cell r="D36">
            <v>2.54</v>
          </cell>
          <cell r="G36">
            <v>177120.32</v>
          </cell>
          <cell r="H36">
            <v>0</v>
          </cell>
          <cell r="I36">
            <v>1</v>
          </cell>
          <cell r="J36">
            <v>1</v>
          </cell>
          <cell r="K36">
            <v>1</v>
          </cell>
          <cell r="L36">
            <v>0</v>
          </cell>
          <cell r="M36">
            <v>0</v>
          </cell>
          <cell r="N36">
            <v>449885.6128</v>
          </cell>
          <cell r="O36">
            <v>0</v>
          </cell>
        </row>
        <row r="37">
          <cell r="B37" t="str">
            <v>Đắp đất nền móng công trình, nền đường</v>
          </cell>
          <cell r="C37" t="str">
            <v>m3</v>
          </cell>
          <cell r="D37">
            <v>0.42</v>
          </cell>
          <cell r="G37">
            <v>95372.48000000001</v>
          </cell>
          <cell r="H37">
            <v>0</v>
          </cell>
          <cell r="I37">
            <v>1</v>
          </cell>
          <cell r="J37">
            <v>1</v>
          </cell>
          <cell r="K37">
            <v>1</v>
          </cell>
          <cell r="L37">
            <v>0</v>
          </cell>
          <cell r="M37">
            <v>0</v>
          </cell>
          <cell r="N37">
            <v>40056.441600000006</v>
          </cell>
          <cell r="O37">
            <v>0</v>
          </cell>
        </row>
        <row r="38">
          <cell r="B38" t="str">
            <v>Bê tông móng SX bằng máy trộn, đổ bằng thủ công, rộng ≤250cm, M200, đá 2x4</v>
          </cell>
          <cell r="C38" t="str">
            <v>m3</v>
          </cell>
          <cell r="D38">
            <v>1.5590204049869518</v>
          </cell>
          <cell r="G38">
            <v>209478.84</v>
          </cell>
          <cell r="H38">
            <v>43111.729999999996</v>
          </cell>
          <cell r="I38">
            <v>1</v>
          </cell>
          <cell r="J38">
            <v>1</v>
          </cell>
          <cell r="K38">
            <v>1</v>
          </cell>
          <cell r="L38">
            <v>0</v>
          </cell>
          <cell r="M38">
            <v>0</v>
          </cell>
          <cell r="N38">
            <v>326581.78597299691</v>
          </cell>
          <cell r="O38">
            <v>67212.066764288116</v>
          </cell>
        </row>
        <row r="39">
          <cell r="B39" t="str">
            <v>Móng trụ ML14-2bt (lệch)</v>
          </cell>
          <cell r="C39" t="str">
            <v>Móng</v>
          </cell>
          <cell r="D39">
            <v>1</v>
          </cell>
          <cell r="L39">
            <v>2119181.0215563374</v>
          </cell>
          <cell r="M39">
            <v>0</v>
          </cell>
          <cell r="N39">
            <v>908359.89146599383</v>
          </cell>
          <cell r="O39">
            <v>85276.761328576235</v>
          </cell>
        </row>
        <row r="40">
          <cell r="B40" t="str">
            <v>Ximăng PC40</v>
          </cell>
          <cell r="C40" t="str">
            <v>kg</v>
          </cell>
          <cell r="D40">
            <v>519.03790853715225</v>
          </cell>
          <cell r="E40">
            <v>1761.673181818182</v>
          </cell>
          <cell r="L40">
            <v>914375.16381689953</v>
          </cell>
          <cell r="M40">
            <v>0</v>
          </cell>
          <cell r="N40">
            <v>0</v>
          </cell>
          <cell r="O40">
            <v>0</v>
          </cell>
        </row>
        <row r="41">
          <cell r="B41" t="str">
            <v>Đá 2x4</v>
          </cell>
          <cell r="C41" t="str">
            <v>m3</v>
          </cell>
          <cell r="D41">
            <v>1.0765981618485463</v>
          </cell>
          <cell r="E41">
            <v>251657.60000000001</v>
          </cell>
          <cell r="L41">
            <v>270934.10957521672</v>
          </cell>
          <cell r="M41">
            <v>0</v>
          </cell>
          <cell r="N41">
            <v>0</v>
          </cell>
          <cell r="O41">
            <v>0</v>
          </cell>
        </row>
        <row r="42">
          <cell r="B42" t="str">
            <v>Cát vàng</v>
          </cell>
          <cell r="C42" t="str">
            <v>m3</v>
          </cell>
          <cell r="D42">
            <v>1.7497254494826655</v>
          </cell>
          <cell r="E42">
            <v>256566.27272727271</v>
          </cell>
          <cell r="L42">
            <v>448920.53686981939</v>
          </cell>
          <cell r="M42">
            <v>0</v>
          </cell>
          <cell r="N42">
            <v>0</v>
          </cell>
          <cell r="O42">
            <v>0</v>
          </cell>
        </row>
        <row r="43">
          <cell r="B43" t="str">
            <v>Nước trộn</v>
          </cell>
          <cell r="C43" t="str">
            <v>m3</v>
          </cell>
          <cell r="D43">
            <v>0.36494852944018513</v>
          </cell>
          <cell r="E43">
            <v>10000</v>
          </cell>
          <cell r="L43">
            <v>3649.4852944018512</v>
          </cell>
          <cell r="M43">
            <v>0</v>
          </cell>
          <cell r="N43">
            <v>0</v>
          </cell>
          <cell r="O43">
            <v>0</v>
          </cell>
        </row>
        <row r="44">
          <cell r="B44" t="str">
            <v>Gỗ ván</v>
          </cell>
          <cell r="C44" t="str">
            <v>m3</v>
          </cell>
          <cell r="D44">
            <v>0.11799999999999999</v>
          </cell>
          <cell r="E44">
            <v>3069312</v>
          </cell>
          <cell r="L44">
            <v>362178.81599999999</v>
          </cell>
          <cell r="M44">
            <v>0</v>
          </cell>
          <cell r="N44">
            <v>0</v>
          </cell>
          <cell r="O44">
            <v>0</v>
          </cell>
        </row>
        <row r="45">
          <cell r="B45" t="str">
            <v>Sắt tăng cường d14-2200mm (3 thanh)</v>
          </cell>
          <cell r="C45" t="str">
            <v>kg</v>
          </cell>
          <cell r="D45">
            <v>7.99</v>
          </cell>
          <cell r="E45">
            <v>14909</v>
          </cell>
          <cell r="L45">
            <v>119122.91</v>
          </cell>
          <cell r="M45">
            <v>0</v>
          </cell>
          <cell r="N45">
            <v>0</v>
          </cell>
          <cell r="O45">
            <v>0</v>
          </cell>
        </row>
        <row r="46">
          <cell r="B46" t="str">
            <v>Đào móng cột, trụ, hố kiểm tra bằng thủ công, rộng &gt;1m, sâu &gt;1m-đất cấp II</v>
          </cell>
          <cell r="C46" t="str">
            <v>m3</v>
          </cell>
          <cell r="D46">
            <v>2.5710000000000002</v>
          </cell>
          <cell r="G46">
            <v>177120.32</v>
          </cell>
          <cell r="H46">
            <v>0</v>
          </cell>
          <cell r="I46">
            <v>1</v>
          </cell>
          <cell r="J46">
            <v>1</v>
          </cell>
          <cell r="K46">
            <v>1</v>
          </cell>
          <cell r="L46">
            <v>0</v>
          </cell>
          <cell r="M46">
            <v>0</v>
          </cell>
          <cell r="N46">
            <v>455376.34272000007</v>
          </cell>
          <cell r="O46">
            <v>0</v>
          </cell>
        </row>
        <row r="47">
          <cell r="B47" t="str">
            <v>Đắp đất nền móng công trình, nền đường</v>
          </cell>
          <cell r="C47" t="str">
            <v>m3</v>
          </cell>
          <cell r="D47">
            <v>0.40500000000000003</v>
          </cell>
          <cell r="G47">
            <v>95372.48000000001</v>
          </cell>
          <cell r="H47">
            <v>0</v>
          </cell>
          <cell r="I47">
            <v>1</v>
          </cell>
          <cell r="J47">
            <v>1</v>
          </cell>
          <cell r="K47">
            <v>1</v>
          </cell>
          <cell r="L47">
            <v>0</v>
          </cell>
          <cell r="M47">
            <v>0</v>
          </cell>
          <cell r="N47">
            <v>38625.854400000004</v>
          </cell>
          <cell r="O47">
            <v>0</v>
          </cell>
        </row>
        <row r="48">
          <cell r="B48" t="str">
            <v>Bê tông móng SX bằng máy trộn, đổ bằng thủ công, rộng ≤250cm, M200, đá 2x4</v>
          </cell>
          <cell r="C48" t="str">
            <v>m3</v>
          </cell>
          <cell r="D48">
            <v>1.9780408099739035</v>
          </cell>
          <cell r="G48">
            <v>209478.84</v>
          </cell>
          <cell r="H48">
            <v>43111.729999999996</v>
          </cell>
          <cell r="I48">
            <v>1</v>
          </cell>
          <cell r="J48">
            <v>1</v>
          </cell>
          <cell r="K48">
            <v>1</v>
          </cell>
          <cell r="L48">
            <v>0</v>
          </cell>
          <cell r="M48">
            <v>0</v>
          </cell>
          <cell r="N48">
            <v>414357.69434599375</v>
          </cell>
          <cell r="O48">
            <v>85276.761328576235</v>
          </cell>
        </row>
        <row r="49">
          <cell r="B49" t="str">
            <v>Bộ tiếp đất lặp lại (trụ 12m) - cáp đồng</v>
          </cell>
          <cell r="C49" t="str">
            <v>Bộ</v>
          </cell>
          <cell r="D49">
            <v>1</v>
          </cell>
          <cell r="L49">
            <v>0</v>
          </cell>
          <cell r="M49">
            <v>700508.60800000001</v>
          </cell>
          <cell r="N49">
            <v>50509.8062336</v>
          </cell>
          <cell r="O49">
            <v>1337.6900000000003</v>
          </cell>
        </row>
        <row r="50">
          <cell r="B50" t="str">
            <v>Dây đồng trần C-25 (12m)</v>
          </cell>
          <cell r="C50" t="str">
            <v>kg</v>
          </cell>
          <cell r="D50">
            <v>2.6880000000000002</v>
          </cell>
          <cell r="F50">
            <v>203091</v>
          </cell>
          <cell r="L50">
            <v>0</v>
          </cell>
          <cell r="M50">
            <v>545908.60800000001</v>
          </cell>
          <cell r="N50">
            <v>0</v>
          </cell>
          <cell r="O50">
            <v>0</v>
          </cell>
        </row>
        <row r="51">
          <cell r="B51" t="str">
            <v>Cọc và kẹp tiếp đất 16x2400 mạ nhúng</v>
          </cell>
          <cell r="C51" t="str">
            <v>cây</v>
          </cell>
          <cell r="D51">
            <v>1</v>
          </cell>
          <cell r="F51">
            <v>154600</v>
          </cell>
          <cell r="L51">
            <v>0</v>
          </cell>
          <cell r="M51">
            <v>154600</v>
          </cell>
          <cell r="N51">
            <v>0</v>
          </cell>
          <cell r="O51">
            <v>0</v>
          </cell>
        </row>
        <row r="52">
          <cell r="B52" t="str">
            <v>Kẹp WR 259 (25-50/25-50mm2)</v>
          </cell>
          <cell r="C52" t="str">
            <v>cái</v>
          </cell>
          <cell r="D52">
            <v>2</v>
          </cell>
          <cell r="F52">
            <v>6000</v>
          </cell>
        </row>
        <row r="53">
          <cell r="B53" t="str">
            <v>Lắp tiếp địa cột điện F16-18mm</v>
          </cell>
          <cell r="C53" t="str">
            <v>kg</v>
          </cell>
          <cell r="D53">
            <v>2.6880000000000002</v>
          </cell>
          <cell r="G53">
            <v>1379.0172</v>
          </cell>
          <cell r="H53">
            <v>0</v>
          </cell>
          <cell r="I53">
            <v>1</v>
          </cell>
          <cell r="J53">
            <v>0.01</v>
          </cell>
          <cell r="K53">
            <v>0.01</v>
          </cell>
          <cell r="L53">
            <v>0</v>
          </cell>
          <cell r="M53">
            <v>0</v>
          </cell>
          <cell r="N53">
            <v>3706.7982336000005</v>
          </cell>
          <cell r="O53">
            <v>0</v>
          </cell>
        </row>
        <row r="54">
          <cell r="B54" t="str">
            <v>Đóng trực tiếp cọc tiếp địa dài 2.5m xuống đất, đất cấp II</v>
          </cell>
          <cell r="C54" t="str">
            <v>cọc</v>
          </cell>
          <cell r="D54">
            <v>1</v>
          </cell>
          <cell r="G54">
            <v>46803.008000000002</v>
          </cell>
          <cell r="H54">
            <v>1337.6900000000003</v>
          </cell>
          <cell r="I54">
            <v>0.8</v>
          </cell>
          <cell r="J54">
            <v>0.1</v>
          </cell>
          <cell r="K54">
            <v>0.1</v>
          </cell>
          <cell r="L54">
            <v>0</v>
          </cell>
          <cell r="M54">
            <v>0</v>
          </cell>
          <cell r="N54">
            <v>46803.008000000002</v>
          </cell>
          <cell r="O54">
            <v>1337.6900000000003</v>
          </cell>
        </row>
        <row r="55">
          <cell r="B55" t="str">
            <v>Bộ tiếp đất lặp lại (trụ 14m) - cáp đồng</v>
          </cell>
          <cell r="C55" t="str">
            <v>Bộ</v>
          </cell>
          <cell r="D55">
            <v>1</v>
          </cell>
          <cell r="L55">
            <v>0</v>
          </cell>
          <cell r="M55">
            <v>791493.37600000005</v>
          </cell>
          <cell r="N55">
            <v>51127.605939200002</v>
          </cell>
          <cell r="O55">
            <v>1337.6900000000003</v>
          </cell>
        </row>
        <row r="56">
          <cell r="B56" t="str">
            <v>Dây đồng trần C-25 (14m)</v>
          </cell>
          <cell r="C56" t="str">
            <v>kg</v>
          </cell>
          <cell r="D56">
            <v>3.1360000000000001</v>
          </cell>
          <cell r="F56">
            <v>203091</v>
          </cell>
          <cell r="L56">
            <v>0</v>
          </cell>
          <cell r="M56">
            <v>636893.37600000005</v>
          </cell>
          <cell r="N56">
            <v>0</v>
          </cell>
          <cell r="O56">
            <v>0</v>
          </cell>
        </row>
        <row r="57">
          <cell r="B57" t="str">
            <v>Cọc và kẹp tiếp đất 16x2400 mạ nhúng</v>
          </cell>
          <cell r="C57" t="str">
            <v>cây</v>
          </cell>
          <cell r="D57">
            <v>1</v>
          </cell>
          <cell r="F57">
            <v>154600</v>
          </cell>
          <cell r="L57">
            <v>0</v>
          </cell>
          <cell r="M57">
            <v>154600</v>
          </cell>
          <cell r="N57">
            <v>0</v>
          </cell>
          <cell r="O57">
            <v>0</v>
          </cell>
        </row>
        <row r="58">
          <cell r="B58" t="str">
            <v>Kẹp WR 259 (25-50/25-50mm2)</v>
          </cell>
          <cell r="C58" t="str">
            <v>cái</v>
          </cell>
          <cell r="D58">
            <v>2</v>
          </cell>
          <cell r="F58">
            <v>6000</v>
          </cell>
        </row>
        <row r="59">
          <cell r="B59" t="str">
            <v>Lắp tiếp địa cột điện F16-18mm</v>
          </cell>
          <cell r="C59" t="str">
            <v>kg</v>
          </cell>
          <cell r="D59">
            <v>3.1360000000000001</v>
          </cell>
          <cell r="G59">
            <v>1379.0172</v>
          </cell>
          <cell r="H59">
            <v>0</v>
          </cell>
          <cell r="I59">
            <v>1</v>
          </cell>
          <cell r="J59">
            <v>0.01</v>
          </cell>
          <cell r="K59">
            <v>0.01</v>
          </cell>
          <cell r="L59">
            <v>0</v>
          </cell>
          <cell r="M59">
            <v>0</v>
          </cell>
          <cell r="N59">
            <v>4324.5979391999999</v>
          </cell>
          <cell r="O59">
            <v>0</v>
          </cell>
        </row>
        <row r="60">
          <cell r="B60" t="str">
            <v>Đóng trực tiếp cọc tiếp địa dài 2.5m xuống đất, đất cấp II</v>
          </cell>
          <cell r="C60" t="str">
            <v>cọc</v>
          </cell>
          <cell r="D60">
            <v>1</v>
          </cell>
          <cell r="G60">
            <v>46803.008000000002</v>
          </cell>
          <cell r="H60">
            <v>1337.6900000000003</v>
          </cell>
          <cell r="I60">
            <v>0.8</v>
          </cell>
          <cell r="J60">
            <v>0.1</v>
          </cell>
          <cell r="K60">
            <v>0.1</v>
          </cell>
          <cell r="L60">
            <v>0</v>
          </cell>
          <cell r="M60">
            <v>0</v>
          </cell>
          <cell r="N60">
            <v>46803.008000000002</v>
          </cell>
          <cell r="O60">
            <v>1337.6900000000003</v>
          </cell>
        </row>
        <row r="61">
          <cell r="B61" t="str">
            <v>PHẦN TRỤ</v>
          </cell>
        </row>
        <row r="62">
          <cell r="B62" t="str">
            <v>Trụ BTLT-14m đôi (loại 6,5kN)</v>
          </cell>
          <cell r="C62" t="str">
            <v>Trụ</v>
          </cell>
          <cell r="D62">
            <v>1</v>
          </cell>
          <cell r="L62">
            <v>0</v>
          </cell>
          <cell r="M62">
            <v>12149055.471999999</v>
          </cell>
          <cell r="N62">
            <v>1190640</v>
          </cell>
          <cell r="O62">
            <v>385631.4</v>
          </cell>
        </row>
        <row r="63">
          <cell r="B63" t="str">
            <v>Trụ BTLT-14m (loại 6,5kN)</v>
          </cell>
          <cell r="C63" t="str">
            <v>trụ</v>
          </cell>
          <cell r="D63">
            <v>2</v>
          </cell>
          <cell r="F63">
            <v>5912727</v>
          </cell>
          <cell r="L63">
            <v>0</v>
          </cell>
          <cell r="M63">
            <v>11825454</v>
          </cell>
          <cell r="N63">
            <v>0</v>
          </cell>
          <cell r="O63">
            <v>0</v>
          </cell>
        </row>
        <row r="64">
          <cell r="B64" t="str">
            <v>Bulon 16x550 VRS MK nhúng nóng</v>
          </cell>
          <cell r="C64" t="str">
            <v>cái</v>
          </cell>
          <cell r="D64">
            <v>2</v>
          </cell>
          <cell r="F64">
            <v>44000</v>
          </cell>
          <cell r="L64">
            <v>0</v>
          </cell>
          <cell r="M64">
            <v>88000</v>
          </cell>
          <cell r="N64">
            <v>0</v>
          </cell>
          <cell r="O64">
            <v>0</v>
          </cell>
        </row>
        <row r="65">
          <cell r="B65" t="str">
            <v>Bulon 16x750 VRS MK nhúng nóng</v>
          </cell>
          <cell r="C65" t="str">
            <v>cái</v>
          </cell>
          <cell r="D65">
            <v>2</v>
          </cell>
          <cell r="F65">
            <v>56000</v>
          </cell>
          <cell r="L65">
            <v>0</v>
          </cell>
          <cell r="M65">
            <v>112000</v>
          </cell>
          <cell r="N65">
            <v>0</v>
          </cell>
          <cell r="O65">
            <v>0</v>
          </cell>
        </row>
        <row r="66">
          <cell r="B66" t="str">
            <v>Long đền vuông F18 MK nhúng nóng</v>
          </cell>
          <cell r="C66" t="str">
            <v>cái</v>
          </cell>
          <cell r="D66">
            <v>8</v>
          </cell>
          <cell r="F66">
            <v>2900</v>
          </cell>
          <cell r="L66">
            <v>0</v>
          </cell>
          <cell r="M66">
            <v>23200</v>
          </cell>
          <cell r="N66">
            <v>0</v>
          </cell>
          <cell r="O66">
            <v>0</v>
          </cell>
        </row>
        <row r="67">
          <cell r="B67" t="str">
            <v>Decal số trụ</v>
          </cell>
          <cell r="C67" t="str">
            <v>bộ</v>
          </cell>
          <cell r="D67">
            <v>1</v>
          </cell>
          <cell r="F67">
            <v>100000</v>
          </cell>
          <cell r="L67">
            <v>0</v>
          </cell>
          <cell r="M67">
            <v>100000</v>
          </cell>
          <cell r="N67">
            <v>0</v>
          </cell>
          <cell r="O67">
            <v>0</v>
          </cell>
        </row>
        <row r="68">
          <cell r="B68" t="str">
            <v>Sơn số trụ ((0,24x0,15)m2, 0,164kg/m2)</v>
          </cell>
          <cell r="C68" t="str">
            <v>kg</v>
          </cell>
          <cell r="D68">
            <v>5.9039999999999995E-3</v>
          </cell>
          <cell r="F68">
            <v>68000</v>
          </cell>
          <cell r="L68">
            <v>0</v>
          </cell>
          <cell r="M68">
            <v>401.47199999999998</v>
          </cell>
          <cell r="N68">
            <v>0</v>
          </cell>
          <cell r="O68">
            <v>0</v>
          </cell>
        </row>
        <row r="69">
          <cell r="B69" t="str">
            <v>Dựng cột bê tông có chiều cao ≤14m bằng thủ công kết hợp cẩu</v>
          </cell>
          <cell r="C69" t="str">
            <v>trụ</v>
          </cell>
          <cell r="D69">
            <v>2</v>
          </cell>
          <cell r="G69">
            <v>595320</v>
          </cell>
          <cell r="H69">
            <v>192815.7</v>
          </cell>
          <cell r="I69">
            <v>1</v>
          </cell>
          <cell r="J69">
            <v>1</v>
          </cell>
          <cell r="K69">
            <v>1</v>
          </cell>
          <cell r="L69">
            <v>0</v>
          </cell>
          <cell r="M69">
            <v>0</v>
          </cell>
          <cell r="N69">
            <v>1190640</v>
          </cell>
          <cell r="O69">
            <v>385631.4</v>
          </cell>
        </row>
        <row r="70">
          <cell r="B70" t="str">
            <v>Trụ BTLT-14m đơn (loại 6,5kN)</v>
          </cell>
          <cell r="C70" t="str">
            <v>Trụ</v>
          </cell>
          <cell r="D70">
            <v>1</v>
          </cell>
          <cell r="L70">
            <v>0</v>
          </cell>
          <cell r="M70">
            <v>6013128.4720000001</v>
          </cell>
          <cell r="N70">
            <v>595320</v>
          </cell>
          <cell r="O70">
            <v>192815.7</v>
          </cell>
        </row>
        <row r="71">
          <cell r="B71" t="str">
            <v>Trụ BTLT-14m (loại 6,5kN)</v>
          </cell>
          <cell r="C71" t="str">
            <v>trụ</v>
          </cell>
          <cell r="D71">
            <v>1</v>
          </cell>
          <cell r="F71">
            <v>5912727</v>
          </cell>
          <cell r="L71">
            <v>0</v>
          </cell>
          <cell r="M71">
            <v>5912727</v>
          </cell>
          <cell r="N71">
            <v>0</v>
          </cell>
          <cell r="O71">
            <v>0</v>
          </cell>
        </row>
        <row r="72">
          <cell r="B72" t="str">
            <v>Decal số trụ</v>
          </cell>
          <cell r="C72" t="str">
            <v>bộ</v>
          </cell>
          <cell r="D72">
            <v>1</v>
          </cell>
          <cell r="F72">
            <v>100000</v>
          </cell>
          <cell r="L72">
            <v>0</v>
          </cell>
          <cell r="M72">
            <v>100000</v>
          </cell>
          <cell r="N72">
            <v>0</v>
          </cell>
          <cell r="O72">
            <v>0</v>
          </cell>
        </row>
        <row r="73">
          <cell r="B73" t="str">
            <v>Sơn số trụ ((0,24x0,15)m2, 0,164kg/m2)</v>
          </cell>
          <cell r="C73" t="str">
            <v>kg</v>
          </cell>
          <cell r="D73">
            <v>5.9039999999999995E-3</v>
          </cell>
          <cell r="F73">
            <v>68000</v>
          </cell>
          <cell r="L73">
            <v>0</v>
          </cell>
          <cell r="M73">
            <v>401.47199999999998</v>
          </cell>
          <cell r="N73">
            <v>0</v>
          </cell>
          <cell r="O73">
            <v>0</v>
          </cell>
        </row>
        <row r="74">
          <cell r="B74" t="str">
            <v>Dựng cột bê tông có chiều cao ≤14m bằng thủ công kết hợp cẩu</v>
          </cell>
          <cell r="C74" t="str">
            <v>trụ</v>
          </cell>
          <cell r="D74">
            <v>1</v>
          </cell>
          <cell r="G74">
            <v>595320</v>
          </cell>
          <cell r="H74">
            <v>192815.7</v>
          </cell>
          <cell r="I74">
            <v>1</v>
          </cell>
          <cell r="J74">
            <v>1</v>
          </cell>
          <cell r="K74">
            <v>1</v>
          </cell>
          <cell r="L74">
            <v>0</v>
          </cell>
          <cell r="M74">
            <v>0</v>
          </cell>
          <cell r="N74">
            <v>595320</v>
          </cell>
          <cell r="O74">
            <v>192815.7</v>
          </cell>
        </row>
        <row r="75">
          <cell r="B75" t="str">
            <v>Trụ BTLT-12m đôi (loại 5,4kN)</v>
          </cell>
          <cell r="C75" t="str">
            <v>Trụ</v>
          </cell>
          <cell r="D75">
            <v>1</v>
          </cell>
          <cell r="L75">
            <v>0</v>
          </cell>
          <cell r="M75">
            <v>8344691.4720000001</v>
          </cell>
          <cell r="N75">
            <v>956120</v>
          </cell>
          <cell r="O75">
            <v>385631.4</v>
          </cell>
        </row>
        <row r="76">
          <cell r="B76" t="str">
            <v>Trụ BTLT-12m (loại 5,4kN)</v>
          </cell>
          <cell r="C76" t="str">
            <v>trụ</v>
          </cell>
          <cell r="D76">
            <v>2</v>
          </cell>
          <cell r="F76">
            <v>4014545</v>
          </cell>
          <cell r="L76">
            <v>0</v>
          </cell>
          <cell r="M76">
            <v>8029090</v>
          </cell>
          <cell r="N76">
            <v>0</v>
          </cell>
          <cell r="O76">
            <v>0</v>
          </cell>
        </row>
        <row r="77">
          <cell r="B77" t="str">
            <v>Bulon 16x550 VRS MK nhúng nóng</v>
          </cell>
          <cell r="C77" t="str">
            <v>cái</v>
          </cell>
          <cell r="D77">
            <v>2</v>
          </cell>
          <cell r="F77">
            <v>44000</v>
          </cell>
          <cell r="L77">
            <v>0</v>
          </cell>
          <cell r="M77">
            <v>88000</v>
          </cell>
          <cell r="N77">
            <v>0</v>
          </cell>
          <cell r="O77">
            <v>0</v>
          </cell>
        </row>
        <row r="78">
          <cell r="B78" t="str">
            <v>Bulon 16x700 VRS MK nhúng nóng</v>
          </cell>
          <cell r="C78" t="str">
            <v>cái</v>
          </cell>
          <cell r="D78">
            <v>2</v>
          </cell>
          <cell r="F78">
            <v>52000</v>
          </cell>
          <cell r="L78">
            <v>0</v>
          </cell>
          <cell r="M78">
            <v>104000</v>
          </cell>
          <cell r="N78">
            <v>0</v>
          </cell>
          <cell r="O78">
            <v>0</v>
          </cell>
        </row>
        <row r="79">
          <cell r="B79" t="str">
            <v>Long đền vuông F18 MK nhúng nóng</v>
          </cell>
          <cell r="C79" t="str">
            <v>cái</v>
          </cell>
          <cell r="D79">
            <v>8</v>
          </cell>
          <cell r="F79">
            <v>2900</v>
          </cell>
          <cell r="L79">
            <v>0</v>
          </cell>
          <cell r="M79">
            <v>23200</v>
          </cell>
          <cell r="N79">
            <v>0</v>
          </cell>
          <cell r="O79">
            <v>0</v>
          </cell>
        </row>
        <row r="80">
          <cell r="B80" t="str">
            <v>Decal số trụ</v>
          </cell>
          <cell r="C80" t="str">
            <v>bộ</v>
          </cell>
          <cell r="D80">
            <v>1</v>
          </cell>
          <cell r="F80">
            <v>100000</v>
          </cell>
          <cell r="L80">
            <v>0</v>
          </cell>
          <cell r="M80">
            <v>100000</v>
          </cell>
          <cell r="N80">
            <v>0</v>
          </cell>
          <cell r="O80">
            <v>0</v>
          </cell>
        </row>
        <row r="81">
          <cell r="B81" t="str">
            <v>Sơn số trụ ((0,24x0,15)m2, 0,164kg/m2)</v>
          </cell>
          <cell r="C81" t="str">
            <v>kg</v>
          </cell>
          <cell r="D81">
            <v>5.9039999999999995E-3</v>
          </cell>
          <cell r="F81">
            <v>68000</v>
          </cell>
          <cell r="L81">
            <v>0</v>
          </cell>
          <cell r="M81">
            <v>401.47199999999998</v>
          </cell>
          <cell r="N81">
            <v>0</v>
          </cell>
          <cell r="O81">
            <v>0</v>
          </cell>
        </row>
        <row r="82">
          <cell r="B82" t="str">
            <v>Dựng cột bê tông có chiều cao ≤12m bằng thủ công kết hợp cẩu</v>
          </cell>
          <cell r="C82" t="str">
            <v>trụ</v>
          </cell>
          <cell r="D82">
            <v>2</v>
          </cell>
          <cell r="G82">
            <v>478060</v>
          </cell>
          <cell r="H82">
            <v>192815.7</v>
          </cell>
          <cell r="I82">
            <v>1</v>
          </cell>
          <cell r="J82">
            <v>1</v>
          </cell>
          <cell r="K82">
            <v>1</v>
          </cell>
          <cell r="L82">
            <v>0</v>
          </cell>
          <cell r="M82">
            <v>0</v>
          </cell>
          <cell r="N82">
            <v>956120</v>
          </cell>
          <cell r="O82">
            <v>385631.4</v>
          </cell>
        </row>
        <row r="83">
          <cell r="B83" t="str">
            <v>Trụ BTLT-12m đơn (loại 5,4kN)</v>
          </cell>
          <cell r="C83" t="str">
            <v>Trụ</v>
          </cell>
          <cell r="D83">
            <v>1</v>
          </cell>
          <cell r="L83">
            <v>0</v>
          </cell>
          <cell r="M83">
            <v>4114946.4720000001</v>
          </cell>
          <cell r="N83">
            <v>478060</v>
          </cell>
          <cell r="O83">
            <v>192815.7</v>
          </cell>
        </row>
        <row r="84">
          <cell r="B84" t="str">
            <v>Trụ BTLT-12m (loại 5,4kN)</v>
          </cell>
          <cell r="C84" t="str">
            <v>trụ</v>
          </cell>
          <cell r="D84">
            <v>1</v>
          </cell>
          <cell r="F84">
            <v>4014545</v>
          </cell>
          <cell r="L84">
            <v>0</v>
          </cell>
          <cell r="M84">
            <v>4014545</v>
          </cell>
          <cell r="N84">
            <v>0</v>
          </cell>
          <cell r="O84">
            <v>0</v>
          </cell>
        </row>
        <row r="85">
          <cell r="B85" t="str">
            <v>Decal số trụ</v>
          </cell>
          <cell r="C85" t="str">
            <v>bộ</v>
          </cell>
          <cell r="D85">
            <v>1</v>
          </cell>
          <cell r="F85">
            <v>100000</v>
          </cell>
          <cell r="L85">
            <v>0</v>
          </cell>
          <cell r="M85">
            <v>100000</v>
          </cell>
          <cell r="N85">
            <v>0</v>
          </cell>
          <cell r="O85">
            <v>0</v>
          </cell>
        </row>
        <row r="86">
          <cell r="B86" t="str">
            <v>Sơn số trụ ((0,24x0,15)m2, 0,164kg/m2)</v>
          </cell>
          <cell r="C86" t="str">
            <v>kg</v>
          </cell>
          <cell r="D86">
            <v>5.9039999999999995E-3</v>
          </cell>
          <cell r="F86">
            <v>68000</v>
          </cell>
          <cell r="L86">
            <v>0</v>
          </cell>
          <cell r="M86">
            <v>401.47199999999998</v>
          </cell>
          <cell r="N86">
            <v>0</v>
          </cell>
          <cell r="O86">
            <v>0</v>
          </cell>
        </row>
        <row r="87">
          <cell r="B87" t="str">
            <v>Dựng cột bê tông có chiều cao ≤12m bằng thủ công kết hợp cẩu</v>
          </cell>
          <cell r="C87" t="str">
            <v>trụ</v>
          </cell>
          <cell r="D87">
            <v>1</v>
          </cell>
          <cell r="G87">
            <v>478060</v>
          </cell>
          <cell r="H87">
            <v>192815.7</v>
          </cell>
          <cell r="I87">
            <v>1</v>
          </cell>
          <cell r="J87">
            <v>1</v>
          </cell>
          <cell r="K87">
            <v>1</v>
          </cell>
          <cell r="L87">
            <v>0</v>
          </cell>
          <cell r="M87">
            <v>0</v>
          </cell>
          <cell r="N87">
            <v>478060</v>
          </cell>
          <cell r="O87">
            <v>192815.7</v>
          </cell>
        </row>
        <row r="88">
          <cell r="B88" t="str">
            <v>PHẦN XÀ, NÉO</v>
          </cell>
        </row>
        <row r="89">
          <cell r="B89" t="str">
            <v>Bộ đà néo cân N-2,4m - 4 ốp (kể cả bulon)</v>
          </cell>
          <cell r="C89" t="str">
            <v>Bộ</v>
          </cell>
          <cell r="D89">
            <v>1</v>
          </cell>
          <cell r="L89">
            <v>0</v>
          </cell>
          <cell r="M89">
            <v>2012400</v>
          </cell>
          <cell r="N89">
            <v>513997.32</v>
          </cell>
          <cell r="O89">
            <v>0</v>
          </cell>
        </row>
        <row r="90">
          <cell r="B90" t="str">
            <v>Đà sắt L75x75x8-2400 - 4 ốp m.nhúng (24,969kg)</v>
          </cell>
          <cell r="C90" t="str">
            <v>cây</v>
          </cell>
          <cell r="D90">
            <v>2</v>
          </cell>
          <cell r="F90">
            <v>730000</v>
          </cell>
          <cell r="L90">
            <v>0</v>
          </cell>
          <cell r="M90">
            <v>1460000</v>
          </cell>
          <cell r="N90">
            <v>0</v>
          </cell>
          <cell r="O90">
            <v>0</v>
          </cell>
        </row>
        <row r="91">
          <cell r="B91" t="str">
            <v>Thanh chống PL 60x6 - 920 (2,6kg)</v>
          </cell>
          <cell r="C91" t="str">
            <v>cây</v>
          </cell>
          <cell r="D91">
            <v>4</v>
          </cell>
          <cell r="F91">
            <v>94000</v>
          </cell>
          <cell r="L91">
            <v>0</v>
          </cell>
          <cell r="M91">
            <v>376000</v>
          </cell>
          <cell r="N91">
            <v>0</v>
          </cell>
          <cell r="O91">
            <v>0</v>
          </cell>
        </row>
        <row r="92">
          <cell r="B92" t="str">
            <v>Bulon 16x300 mạ nhúng</v>
          </cell>
          <cell r="C92" t="str">
            <v>bộ</v>
          </cell>
          <cell r="D92">
            <v>2</v>
          </cell>
          <cell r="F92">
            <v>20600</v>
          </cell>
          <cell r="L92">
            <v>0</v>
          </cell>
          <cell r="M92">
            <v>41200</v>
          </cell>
          <cell r="N92">
            <v>0</v>
          </cell>
          <cell r="O92">
            <v>0</v>
          </cell>
        </row>
        <row r="93">
          <cell r="B93" t="str">
            <v>Bulon 16x300 - VRS mạ nhúng</v>
          </cell>
          <cell r="C93" t="str">
            <v>bộ</v>
          </cell>
          <cell r="D93">
            <v>2</v>
          </cell>
          <cell r="F93">
            <v>24000</v>
          </cell>
          <cell r="L93">
            <v>0</v>
          </cell>
          <cell r="M93">
            <v>48000</v>
          </cell>
          <cell r="N93">
            <v>0</v>
          </cell>
          <cell r="O93">
            <v>0</v>
          </cell>
        </row>
        <row r="94">
          <cell r="B94" t="str">
            <v>Bulon 16x40 mạ nhúng</v>
          </cell>
          <cell r="C94" t="str">
            <v>bộ</v>
          </cell>
          <cell r="D94">
            <v>4</v>
          </cell>
          <cell r="F94">
            <v>16000</v>
          </cell>
          <cell r="L94">
            <v>0</v>
          </cell>
          <cell r="M94">
            <v>64000</v>
          </cell>
          <cell r="N94">
            <v>0</v>
          </cell>
          <cell r="O94">
            <v>0</v>
          </cell>
        </row>
        <row r="95">
          <cell r="B95" t="str">
            <v>Long đền vuông d=18 mạ nhúng</v>
          </cell>
          <cell r="C95" t="str">
            <v>cái</v>
          </cell>
          <cell r="D95">
            <v>8</v>
          </cell>
          <cell r="F95">
            <v>2900</v>
          </cell>
          <cell r="L95">
            <v>0</v>
          </cell>
          <cell r="M95">
            <v>23200</v>
          </cell>
          <cell r="N95">
            <v>0</v>
          </cell>
          <cell r="O95">
            <v>0</v>
          </cell>
        </row>
        <row r="96">
          <cell r="B96" t="str">
            <v>Lắp xà thép trụ néo, &lt; 100kg/xà (60,338kg), đg nội suy x 1,5</v>
          </cell>
          <cell r="C96" t="str">
            <v>bộ</v>
          </cell>
          <cell r="D96">
            <v>1</v>
          </cell>
          <cell r="G96">
            <v>513997.32</v>
          </cell>
          <cell r="I96">
            <v>1.5</v>
          </cell>
          <cell r="J96">
            <v>1</v>
          </cell>
          <cell r="K96">
            <v>1</v>
          </cell>
          <cell r="N96">
            <v>513997.32</v>
          </cell>
        </row>
        <row r="97">
          <cell r="B97" t="str">
            <v>Bộ đà néo cân dọc ND-2,4m - 4 ốp (kể cả bulon)</v>
          </cell>
          <cell r="C97" t="str">
            <v>Bộ</v>
          </cell>
          <cell r="D97">
            <v>1</v>
          </cell>
          <cell r="L97">
            <v>0</v>
          </cell>
          <cell r="M97">
            <v>2085200</v>
          </cell>
          <cell r="N97">
            <v>513997.32</v>
          </cell>
          <cell r="O97">
            <v>0</v>
          </cell>
        </row>
        <row r="98">
          <cell r="B98" t="str">
            <v>Đà sắt L75x75x8-2400 - 4 ốp m.nhúng (24,969kg)</v>
          </cell>
          <cell r="C98" t="str">
            <v>cây</v>
          </cell>
          <cell r="D98">
            <v>2</v>
          </cell>
          <cell r="F98">
            <v>730000</v>
          </cell>
          <cell r="L98">
            <v>0</v>
          </cell>
          <cell r="M98">
            <v>1460000</v>
          </cell>
          <cell r="N98">
            <v>0</v>
          </cell>
          <cell r="O98">
            <v>0</v>
          </cell>
        </row>
        <row r="99">
          <cell r="B99" t="str">
            <v>Thanh chống PL 60x6 - 920 (2,6kg)</v>
          </cell>
          <cell r="C99" t="str">
            <v>cây</v>
          </cell>
          <cell r="D99">
            <v>4</v>
          </cell>
          <cell r="F99">
            <v>94000</v>
          </cell>
          <cell r="L99">
            <v>0</v>
          </cell>
          <cell r="M99">
            <v>376000</v>
          </cell>
          <cell r="N99">
            <v>0</v>
          </cell>
          <cell r="O99">
            <v>0</v>
          </cell>
        </row>
        <row r="100">
          <cell r="B100" t="str">
            <v>Bulon 16x550 mạ nhúng</v>
          </cell>
          <cell r="C100" t="str">
            <v>bộ</v>
          </cell>
          <cell r="D100">
            <v>2</v>
          </cell>
          <cell r="F100">
            <v>37000</v>
          </cell>
          <cell r="L100">
            <v>0</v>
          </cell>
          <cell r="M100">
            <v>74000</v>
          </cell>
          <cell r="N100">
            <v>0</v>
          </cell>
          <cell r="O100">
            <v>0</v>
          </cell>
        </row>
        <row r="101">
          <cell r="B101" t="str">
            <v>Bulon 16x550 - VRS mạ nhúng</v>
          </cell>
          <cell r="C101" t="str">
            <v>bộ</v>
          </cell>
          <cell r="D101">
            <v>2</v>
          </cell>
          <cell r="F101">
            <v>44000</v>
          </cell>
          <cell r="L101">
            <v>0</v>
          </cell>
          <cell r="M101">
            <v>88000</v>
          </cell>
          <cell r="N101">
            <v>0</v>
          </cell>
          <cell r="O101">
            <v>0</v>
          </cell>
        </row>
        <row r="102">
          <cell r="B102" t="str">
            <v>Bulon 16x40 mạ nhúng</v>
          </cell>
          <cell r="C102" t="str">
            <v>bộ</v>
          </cell>
          <cell r="D102">
            <v>4</v>
          </cell>
          <cell r="F102">
            <v>16000</v>
          </cell>
          <cell r="L102">
            <v>0</v>
          </cell>
          <cell r="M102">
            <v>64000</v>
          </cell>
          <cell r="N102">
            <v>0</v>
          </cell>
          <cell r="O102">
            <v>0</v>
          </cell>
        </row>
        <row r="103">
          <cell r="B103" t="str">
            <v>Long đền vuông d=18 mạ nhúng</v>
          </cell>
          <cell r="C103" t="str">
            <v>cái</v>
          </cell>
          <cell r="D103">
            <v>8</v>
          </cell>
          <cell r="F103">
            <v>2900</v>
          </cell>
          <cell r="L103">
            <v>0</v>
          </cell>
          <cell r="M103">
            <v>23200</v>
          </cell>
          <cell r="N103">
            <v>0</v>
          </cell>
          <cell r="O103">
            <v>0</v>
          </cell>
        </row>
        <row r="104">
          <cell r="B104" t="str">
            <v>Lắp xà thép trụ néo, &lt; 100kg/xà (60,338kg), đg nội suy x 1,5</v>
          </cell>
          <cell r="C104" t="str">
            <v>bộ</v>
          </cell>
          <cell r="D104">
            <v>1</v>
          </cell>
          <cell r="G104">
            <v>513997.32</v>
          </cell>
          <cell r="I104">
            <v>1.5</v>
          </cell>
          <cell r="J104">
            <v>1</v>
          </cell>
          <cell r="K104">
            <v>1</v>
          </cell>
          <cell r="N104">
            <v>513997.32</v>
          </cell>
        </row>
        <row r="105">
          <cell r="B105" t="str">
            <v>Bộ đà đỡ đơn lệch hoàn toàn I-LHT-2,0m (3 ốp) (kể cả bulon)</v>
          </cell>
          <cell r="C105" t="str">
            <v>Bộ</v>
          </cell>
          <cell r="D105">
            <v>1</v>
          </cell>
          <cell r="M105">
            <v>1148800</v>
          </cell>
          <cell r="N105">
            <v>294294.80700000003</v>
          </cell>
          <cell r="O105">
            <v>0</v>
          </cell>
        </row>
        <row r="106">
          <cell r="B106" t="str">
            <v>Đà sắt L75x75x8-2000 - 3 ốp m.nhúng (20,51kg)</v>
          </cell>
          <cell r="C106" t="str">
            <v>cây</v>
          </cell>
          <cell r="D106">
            <v>1</v>
          </cell>
          <cell r="F106">
            <v>640000</v>
          </cell>
          <cell r="L106">
            <v>0</v>
          </cell>
          <cell r="M106">
            <v>640000</v>
          </cell>
          <cell r="N106">
            <v>0</v>
          </cell>
          <cell r="O106">
            <v>0</v>
          </cell>
        </row>
        <row r="107">
          <cell r="B107" t="str">
            <v>Thanh chống L63x63x6 - 2100 (11,869kg)</v>
          </cell>
          <cell r="C107" t="str">
            <v>cây</v>
          </cell>
          <cell r="D107">
            <v>1</v>
          </cell>
          <cell r="F107">
            <v>440000</v>
          </cell>
          <cell r="L107">
            <v>0</v>
          </cell>
          <cell r="M107">
            <v>440000</v>
          </cell>
          <cell r="N107">
            <v>0</v>
          </cell>
          <cell r="O107">
            <v>0</v>
          </cell>
        </row>
        <row r="108">
          <cell r="B108" t="str">
            <v>Bulon 16x300 mạ nhúng</v>
          </cell>
          <cell r="C108" t="str">
            <v>bộ</v>
          </cell>
          <cell r="D108">
            <v>2</v>
          </cell>
          <cell r="F108">
            <v>20600</v>
          </cell>
          <cell r="L108">
            <v>0</v>
          </cell>
          <cell r="M108">
            <v>41200</v>
          </cell>
          <cell r="N108">
            <v>0</v>
          </cell>
          <cell r="O108">
            <v>0</v>
          </cell>
        </row>
        <row r="109">
          <cell r="B109" t="str">
            <v>Bulon 16x40 mạ nhúng</v>
          </cell>
          <cell r="C109" t="str">
            <v>bộ</v>
          </cell>
          <cell r="D109">
            <v>1</v>
          </cell>
          <cell r="F109">
            <v>16000</v>
          </cell>
          <cell r="L109">
            <v>0</v>
          </cell>
          <cell r="M109">
            <v>16000</v>
          </cell>
          <cell r="N109">
            <v>0</v>
          </cell>
          <cell r="O109">
            <v>0</v>
          </cell>
        </row>
        <row r="110">
          <cell r="B110" t="str">
            <v>Long đền vuông d=18 mạ nhúng</v>
          </cell>
          <cell r="C110" t="str">
            <v>cái</v>
          </cell>
          <cell r="D110">
            <v>4</v>
          </cell>
          <cell r="F110">
            <v>2900</v>
          </cell>
          <cell r="L110">
            <v>0</v>
          </cell>
          <cell r="M110">
            <v>11600</v>
          </cell>
          <cell r="N110">
            <v>0</v>
          </cell>
          <cell r="O110">
            <v>0</v>
          </cell>
        </row>
        <row r="111">
          <cell r="B111" t="str">
            <v>Lắp xà thép trụ đỡ, &lt; 50kg/xà (33,07kg), đg nội suy x 1,5</v>
          </cell>
          <cell r="C111" t="str">
            <v>bộ</v>
          </cell>
          <cell r="D111">
            <v>1</v>
          </cell>
          <cell r="G111">
            <v>294294.80700000003</v>
          </cell>
          <cell r="I111">
            <v>1.5</v>
          </cell>
          <cell r="J111">
            <v>1</v>
          </cell>
          <cell r="K111">
            <v>1</v>
          </cell>
          <cell r="L111">
            <v>0</v>
          </cell>
          <cell r="M111">
            <v>0</v>
          </cell>
          <cell r="N111">
            <v>294294.80700000003</v>
          </cell>
          <cell r="O111">
            <v>0</v>
          </cell>
        </row>
        <row r="112">
          <cell r="B112" t="str">
            <v>Bộ đà đỡ kép dọc lệch hoàn toàn IK-LHT-2,2m (3 ốp) (kể cả bulon)</v>
          </cell>
          <cell r="C112" t="str">
            <v>Bộ</v>
          </cell>
          <cell r="D112">
            <v>1</v>
          </cell>
          <cell r="M112">
            <v>2402600</v>
          </cell>
          <cell r="N112">
            <v>406496.66099999996</v>
          </cell>
          <cell r="O112">
            <v>0</v>
          </cell>
        </row>
        <row r="113">
          <cell r="B113" t="str">
            <v>Đà sắt L75x75x8-2200 - 3 ốp m.nhúng (22,294kg)</v>
          </cell>
          <cell r="C113" t="str">
            <v>cây</v>
          </cell>
          <cell r="D113">
            <v>2</v>
          </cell>
          <cell r="F113">
            <v>704000</v>
          </cell>
          <cell r="L113">
            <v>0</v>
          </cell>
          <cell r="M113">
            <v>1408000</v>
          </cell>
          <cell r="N113">
            <v>0</v>
          </cell>
          <cell r="O113">
            <v>0</v>
          </cell>
        </row>
        <row r="114">
          <cell r="B114" t="str">
            <v>Thanh chống L63x63x6 - 2100 (11,869kg)</v>
          </cell>
          <cell r="C114" t="str">
            <v>cây</v>
          </cell>
          <cell r="D114">
            <v>2</v>
          </cell>
          <cell r="F114">
            <v>440000</v>
          </cell>
          <cell r="L114">
            <v>0</v>
          </cell>
          <cell r="M114">
            <v>880000</v>
          </cell>
          <cell r="N114">
            <v>0</v>
          </cell>
          <cell r="O114">
            <v>0</v>
          </cell>
        </row>
        <row r="115">
          <cell r="B115" t="str">
            <v>Bulon 16x300 mạ nhúng</v>
          </cell>
          <cell r="C115" t="str">
            <v>bộ</v>
          </cell>
          <cell r="D115">
            <v>2</v>
          </cell>
          <cell r="F115">
            <v>20600</v>
          </cell>
          <cell r="L115">
            <v>0</v>
          </cell>
          <cell r="M115">
            <v>41200</v>
          </cell>
          <cell r="N115">
            <v>0</v>
          </cell>
          <cell r="O115">
            <v>0</v>
          </cell>
        </row>
        <row r="116">
          <cell r="B116" t="str">
            <v>Bulon 16x300 - VRS mạ nhúng</v>
          </cell>
          <cell r="C116" t="str">
            <v>bộ</v>
          </cell>
          <cell r="D116">
            <v>1</v>
          </cell>
          <cell r="F116">
            <v>24000</v>
          </cell>
          <cell r="L116">
            <v>0</v>
          </cell>
          <cell r="M116">
            <v>24000</v>
          </cell>
          <cell r="N116">
            <v>0</v>
          </cell>
          <cell r="O116">
            <v>0</v>
          </cell>
        </row>
        <row r="117">
          <cell r="B117" t="str">
            <v>Bulon 16x40 mạ nhúng</v>
          </cell>
          <cell r="C117" t="str">
            <v>bộ</v>
          </cell>
          <cell r="D117">
            <v>2</v>
          </cell>
          <cell r="F117">
            <v>16000</v>
          </cell>
          <cell r="L117">
            <v>0</v>
          </cell>
          <cell r="M117">
            <v>32000</v>
          </cell>
          <cell r="N117">
            <v>0</v>
          </cell>
          <cell r="O117">
            <v>0</v>
          </cell>
        </row>
        <row r="118">
          <cell r="B118" t="str">
            <v>Long đền vuông d=18 mạ nhúng</v>
          </cell>
          <cell r="C118" t="str">
            <v>cái</v>
          </cell>
          <cell r="D118">
            <v>6</v>
          </cell>
          <cell r="F118">
            <v>2900</v>
          </cell>
          <cell r="L118">
            <v>0</v>
          </cell>
          <cell r="M118">
            <v>17400</v>
          </cell>
          <cell r="N118">
            <v>0</v>
          </cell>
          <cell r="O118">
            <v>0</v>
          </cell>
        </row>
        <row r="119">
          <cell r="B119" t="str">
            <v>Lắp xà thép trụ đỡ, &lt; 100kg/xà (68,326kg), đg nội suy x 1,5</v>
          </cell>
          <cell r="C119" t="str">
            <v>bộ</v>
          </cell>
          <cell r="D119">
            <v>1</v>
          </cell>
          <cell r="G119">
            <v>406496.66099999996</v>
          </cell>
          <cell r="I119">
            <v>1.5</v>
          </cell>
          <cell r="J119">
            <v>1</v>
          </cell>
          <cell r="K119">
            <v>1</v>
          </cell>
          <cell r="L119">
            <v>0</v>
          </cell>
          <cell r="M119">
            <v>0</v>
          </cell>
          <cell r="N119">
            <v>406496.66099999996</v>
          </cell>
          <cell r="O119">
            <v>0</v>
          </cell>
        </row>
        <row r="120">
          <cell r="B120" t="str">
            <v>Bộ đà đỡ kép dọc lệch hoàn toàn IK-LHT-2,0m (3 ốp) (kể cả bulon)</v>
          </cell>
          <cell r="C120" t="str">
            <v>Bộ</v>
          </cell>
          <cell r="D120">
            <v>1</v>
          </cell>
          <cell r="M120">
            <v>2327400</v>
          </cell>
          <cell r="N120">
            <v>397407.68400000001</v>
          </cell>
          <cell r="O120">
            <v>0</v>
          </cell>
        </row>
        <row r="121">
          <cell r="B121" t="str">
            <v>Đà sắt L75x75x8-2000 - 3 ốp m.nhúng (20,51kg)</v>
          </cell>
          <cell r="C121" t="str">
            <v>cây</v>
          </cell>
          <cell r="D121">
            <v>2</v>
          </cell>
          <cell r="F121">
            <v>640000</v>
          </cell>
          <cell r="L121">
            <v>0</v>
          </cell>
          <cell r="M121">
            <v>1280000</v>
          </cell>
          <cell r="N121">
            <v>0</v>
          </cell>
          <cell r="O121">
            <v>0</v>
          </cell>
        </row>
        <row r="122">
          <cell r="B122" t="str">
            <v>Thanh chống L63x63x6 - 2100 (11,869kg)</v>
          </cell>
          <cell r="C122" t="str">
            <v>cây</v>
          </cell>
          <cell r="D122">
            <v>2</v>
          </cell>
          <cell r="F122">
            <v>440000</v>
          </cell>
          <cell r="L122">
            <v>0</v>
          </cell>
          <cell r="M122">
            <v>880000</v>
          </cell>
          <cell r="N122">
            <v>0</v>
          </cell>
          <cell r="O122">
            <v>0</v>
          </cell>
        </row>
        <row r="123">
          <cell r="B123" t="str">
            <v>Bulon 16x550 mạ nhúng</v>
          </cell>
          <cell r="C123" t="str">
            <v>bộ</v>
          </cell>
          <cell r="D123">
            <v>2</v>
          </cell>
          <cell r="F123">
            <v>37000</v>
          </cell>
          <cell r="L123">
            <v>0</v>
          </cell>
          <cell r="M123">
            <v>74000</v>
          </cell>
          <cell r="N123">
            <v>0</v>
          </cell>
          <cell r="O123">
            <v>0</v>
          </cell>
        </row>
        <row r="124">
          <cell r="B124" t="str">
            <v>Bulon 16x550 - VRS mạ nhúng</v>
          </cell>
          <cell r="C124" t="str">
            <v>bộ</v>
          </cell>
          <cell r="D124">
            <v>1</v>
          </cell>
          <cell r="F124">
            <v>44000</v>
          </cell>
          <cell r="L124">
            <v>0</v>
          </cell>
          <cell r="M124">
            <v>44000</v>
          </cell>
          <cell r="N124">
            <v>0</v>
          </cell>
          <cell r="O124">
            <v>0</v>
          </cell>
        </row>
        <row r="125">
          <cell r="B125" t="str">
            <v>Bulon 16x40 mạ nhúng</v>
          </cell>
          <cell r="C125" t="str">
            <v>bộ</v>
          </cell>
          <cell r="D125">
            <v>2</v>
          </cell>
          <cell r="F125">
            <v>16000</v>
          </cell>
          <cell r="L125">
            <v>0</v>
          </cell>
          <cell r="M125">
            <v>32000</v>
          </cell>
          <cell r="N125">
            <v>0</v>
          </cell>
          <cell r="O125">
            <v>0</v>
          </cell>
        </row>
        <row r="126">
          <cell r="B126" t="str">
            <v>Long đền vuông d=18 mạ nhúng</v>
          </cell>
          <cell r="C126" t="str">
            <v>cái</v>
          </cell>
          <cell r="D126">
            <v>6</v>
          </cell>
          <cell r="F126">
            <v>2900</v>
          </cell>
          <cell r="L126">
            <v>0</v>
          </cell>
          <cell r="M126">
            <v>17400</v>
          </cell>
          <cell r="N126">
            <v>0</v>
          </cell>
          <cell r="O126">
            <v>0</v>
          </cell>
        </row>
        <row r="127">
          <cell r="B127" t="str">
            <v>Lắp xà thép trụ đỡ, &lt; 100kg/xà (64,82kg), đg nội suy x 1,5</v>
          </cell>
          <cell r="C127" t="str">
            <v>bộ</v>
          </cell>
          <cell r="D127">
            <v>1</v>
          </cell>
          <cell r="G127">
            <v>397407.68400000001</v>
          </cell>
          <cell r="I127">
            <v>1.5</v>
          </cell>
          <cell r="J127">
            <v>1</v>
          </cell>
          <cell r="K127">
            <v>1</v>
          </cell>
          <cell r="L127">
            <v>0</v>
          </cell>
          <cell r="M127">
            <v>0</v>
          </cell>
          <cell r="N127">
            <v>397407.68400000001</v>
          </cell>
          <cell r="O127">
            <v>0</v>
          </cell>
        </row>
        <row r="128">
          <cell r="B128" t="str">
            <v>Bộ đà néo lệch hoàn toàn N-LHT-2,0m (3 ốp) (kể cả bulon)</v>
          </cell>
          <cell r="C128" t="str">
            <v>Bộ</v>
          </cell>
          <cell r="D128">
            <v>1</v>
          </cell>
          <cell r="M128">
            <v>2274600</v>
          </cell>
          <cell r="N128">
            <v>528414.31799999997</v>
          </cell>
          <cell r="O128">
            <v>0</v>
          </cell>
        </row>
        <row r="129">
          <cell r="B129" t="str">
            <v>Đà sắt L75x75x8-2000 - 3 ốp m.nhúng (20,51kg)</v>
          </cell>
          <cell r="C129" t="str">
            <v>cây</v>
          </cell>
          <cell r="D129">
            <v>2</v>
          </cell>
          <cell r="F129">
            <v>640000</v>
          </cell>
          <cell r="L129">
            <v>0</v>
          </cell>
          <cell r="M129">
            <v>1280000</v>
          </cell>
          <cell r="N129">
            <v>0</v>
          </cell>
          <cell r="O129">
            <v>0</v>
          </cell>
        </row>
        <row r="130">
          <cell r="B130" t="str">
            <v>Thanh chống L63x63x6 - 2100 (11,869kg)</v>
          </cell>
          <cell r="C130" t="str">
            <v>cây</v>
          </cell>
          <cell r="D130">
            <v>2</v>
          </cell>
          <cell r="F130">
            <v>440000</v>
          </cell>
          <cell r="L130">
            <v>0</v>
          </cell>
          <cell r="M130">
            <v>880000</v>
          </cell>
          <cell r="N130">
            <v>0</v>
          </cell>
          <cell r="O130">
            <v>0</v>
          </cell>
        </row>
        <row r="131">
          <cell r="B131" t="str">
            <v>Bulon 16x300 mạ nhúng</v>
          </cell>
          <cell r="C131" t="str">
            <v>bộ</v>
          </cell>
          <cell r="D131">
            <v>2</v>
          </cell>
          <cell r="F131">
            <v>20600</v>
          </cell>
          <cell r="L131">
            <v>0</v>
          </cell>
          <cell r="M131">
            <v>41200</v>
          </cell>
          <cell r="N131">
            <v>0</v>
          </cell>
          <cell r="O131">
            <v>0</v>
          </cell>
        </row>
        <row r="132">
          <cell r="B132" t="str">
            <v>Bulon 16x300 - VRS mạ nhúng</v>
          </cell>
          <cell r="C132" t="str">
            <v>bộ</v>
          </cell>
          <cell r="D132">
            <v>1</v>
          </cell>
          <cell r="F132">
            <v>24000</v>
          </cell>
          <cell r="L132">
            <v>0</v>
          </cell>
          <cell r="M132">
            <v>24000</v>
          </cell>
          <cell r="N132">
            <v>0</v>
          </cell>
          <cell r="O132">
            <v>0</v>
          </cell>
        </row>
        <row r="133">
          <cell r="B133" t="str">
            <v>Bulon 16x40 mạ nhúng</v>
          </cell>
          <cell r="C133" t="str">
            <v>bộ</v>
          </cell>
          <cell r="D133">
            <v>2</v>
          </cell>
          <cell r="F133">
            <v>16000</v>
          </cell>
          <cell r="L133">
            <v>0</v>
          </cell>
          <cell r="M133">
            <v>32000</v>
          </cell>
          <cell r="N133">
            <v>0</v>
          </cell>
          <cell r="O133">
            <v>0</v>
          </cell>
        </row>
        <row r="134">
          <cell r="B134" t="str">
            <v>Long đền vuông d=18 mạ nhúng</v>
          </cell>
          <cell r="C134" t="str">
            <v>cái</v>
          </cell>
          <cell r="D134">
            <v>6</v>
          </cell>
          <cell r="F134">
            <v>2900</v>
          </cell>
          <cell r="L134">
            <v>0</v>
          </cell>
          <cell r="M134">
            <v>17400</v>
          </cell>
          <cell r="N134">
            <v>0</v>
          </cell>
          <cell r="O134">
            <v>0</v>
          </cell>
        </row>
        <row r="135">
          <cell r="B135" t="str">
            <v>Lắp xà thép trụ néo, &lt; 100kg/xà (69,386kg), đg nội suy x 1,5</v>
          </cell>
          <cell r="C135" t="str">
            <v>bộ</v>
          </cell>
          <cell r="D135">
            <v>1</v>
          </cell>
          <cell r="G135">
            <v>528414.31799999997</v>
          </cell>
          <cell r="I135">
            <v>1.5</v>
          </cell>
          <cell r="J135">
            <v>1</v>
          </cell>
          <cell r="K135">
            <v>1</v>
          </cell>
          <cell r="L135">
            <v>0</v>
          </cell>
          <cell r="M135">
            <v>0</v>
          </cell>
          <cell r="N135">
            <v>528414.31799999997</v>
          </cell>
          <cell r="O135">
            <v>0</v>
          </cell>
        </row>
        <row r="136">
          <cell r="B136" t="str">
            <v>Bộ đà néo lệch hoàn toàn N-LHT-2,2m (3 ốp) (kể cả bulon)</v>
          </cell>
          <cell r="C136" t="str">
            <v>Bộ</v>
          </cell>
          <cell r="D136">
            <v>1</v>
          </cell>
          <cell r="M136">
            <v>2402600</v>
          </cell>
          <cell r="N136">
            <v>540324.01199999999</v>
          </cell>
          <cell r="O136">
            <v>0</v>
          </cell>
        </row>
        <row r="137">
          <cell r="B137" t="str">
            <v>Đà sắt L75x75x8-2200 - 3 ốp m.nhúng (22,294kg)</v>
          </cell>
          <cell r="C137" t="str">
            <v>cây</v>
          </cell>
          <cell r="D137">
            <v>2</v>
          </cell>
          <cell r="F137">
            <v>704000</v>
          </cell>
          <cell r="L137">
            <v>0</v>
          </cell>
          <cell r="M137">
            <v>1408000</v>
          </cell>
          <cell r="N137">
            <v>0</v>
          </cell>
          <cell r="O137">
            <v>0</v>
          </cell>
        </row>
        <row r="138">
          <cell r="B138" t="str">
            <v>Thanh chống L63x63x6 - 2100 (11,869kg)</v>
          </cell>
          <cell r="C138" t="str">
            <v>cây</v>
          </cell>
          <cell r="D138">
            <v>2</v>
          </cell>
          <cell r="F138">
            <v>440000</v>
          </cell>
          <cell r="L138">
            <v>0</v>
          </cell>
          <cell r="M138">
            <v>880000</v>
          </cell>
          <cell r="N138">
            <v>0</v>
          </cell>
          <cell r="O138">
            <v>0</v>
          </cell>
        </row>
        <row r="139">
          <cell r="B139" t="str">
            <v>Bulon 16x300 mạ nhúng</v>
          </cell>
          <cell r="C139" t="str">
            <v>bộ</v>
          </cell>
          <cell r="D139">
            <v>2</v>
          </cell>
          <cell r="F139">
            <v>20600</v>
          </cell>
          <cell r="L139">
            <v>0</v>
          </cell>
          <cell r="M139">
            <v>41200</v>
          </cell>
          <cell r="N139">
            <v>0</v>
          </cell>
          <cell r="O139">
            <v>0</v>
          </cell>
        </row>
        <row r="140">
          <cell r="B140" t="str">
            <v>Bulon 16x300 - VRS mạ nhúng</v>
          </cell>
          <cell r="C140" t="str">
            <v>bộ</v>
          </cell>
          <cell r="D140">
            <v>1</v>
          </cell>
          <cell r="F140">
            <v>24000</v>
          </cell>
          <cell r="L140">
            <v>0</v>
          </cell>
          <cell r="M140">
            <v>24000</v>
          </cell>
          <cell r="N140">
            <v>0</v>
          </cell>
          <cell r="O140">
            <v>0</v>
          </cell>
        </row>
        <row r="141">
          <cell r="B141" t="str">
            <v>Bulon 16x40 mạ nhúng</v>
          </cell>
          <cell r="C141" t="str">
            <v>bộ</v>
          </cell>
          <cell r="D141">
            <v>2</v>
          </cell>
          <cell r="F141">
            <v>16000</v>
          </cell>
          <cell r="L141">
            <v>0</v>
          </cell>
          <cell r="M141">
            <v>32000</v>
          </cell>
          <cell r="N141">
            <v>0</v>
          </cell>
          <cell r="O141">
            <v>0</v>
          </cell>
        </row>
        <row r="142">
          <cell r="B142" t="str">
            <v>Long đền vuông d=18 mạ nhúng</v>
          </cell>
          <cell r="C142" t="str">
            <v>cái</v>
          </cell>
          <cell r="D142">
            <v>6</v>
          </cell>
          <cell r="F142">
            <v>2900</v>
          </cell>
          <cell r="L142">
            <v>0</v>
          </cell>
          <cell r="M142">
            <v>17400</v>
          </cell>
          <cell r="N142">
            <v>0</v>
          </cell>
          <cell r="O142">
            <v>0</v>
          </cell>
        </row>
        <row r="143">
          <cell r="B143" t="str">
            <v>Lắp xà thép trụ néo, &lt; 100kg/xà (68,326kg), đg nội suy x 1,5</v>
          </cell>
          <cell r="C143" t="str">
            <v>bộ</v>
          </cell>
          <cell r="D143">
            <v>1</v>
          </cell>
          <cell r="G143">
            <v>540324.01199999999</v>
          </cell>
          <cell r="I143">
            <v>1.5</v>
          </cell>
          <cell r="J143">
            <v>1</v>
          </cell>
          <cell r="K143">
            <v>1</v>
          </cell>
          <cell r="L143">
            <v>0</v>
          </cell>
          <cell r="M143">
            <v>0</v>
          </cell>
          <cell r="N143">
            <v>540324.01199999999</v>
          </cell>
          <cell r="O143">
            <v>0</v>
          </cell>
        </row>
        <row r="144">
          <cell r="B144" t="str">
            <v>Bộ đà N2,4m + đà composite 2,4m (kể cả bulon)</v>
          </cell>
          <cell r="C144" t="str">
            <v>Bộ</v>
          </cell>
          <cell r="D144">
            <v>1</v>
          </cell>
          <cell r="L144">
            <v>0</v>
          </cell>
          <cell r="M144">
            <v>3368800</v>
          </cell>
          <cell r="N144">
            <v>641869.82400000002</v>
          </cell>
          <cell r="O144">
            <v>0</v>
          </cell>
        </row>
        <row r="145">
          <cell r="B145" t="str">
            <v>Đà sắt L75x75x8-2400 - 4 ốp m.nhúng (24,969kg)</v>
          </cell>
          <cell r="C145" t="str">
            <v>cây</v>
          </cell>
          <cell r="D145">
            <v>2</v>
          </cell>
          <cell r="F145">
            <v>730000</v>
          </cell>
          <cell r="L145">
            <v>0</v>
          </cell>
          <cell r="M145">
            <v>1460000</v>
          </cell>
          <cell r="N145">
            <v>0</v>
          </cell>
          <cell r="O145">
            <v>0</v>
          </cell>
        </row>
        <row r="146">
          <cell r="B146" t="str">
            <v>Thanh chống PL 60x6 - 920 (2,6kg)</v>
          </cell>
          <cell r="C146" t="str">
            <v>cây</v>
          </cell>
          <cell r="D146">
            <v>4</v>
          </cell>
          <cell r="F146">
            <v>94000</v>
          </cell>
          <cell r="L146">
            <v>0</v>
          </cell>
          <cell r="M146">
            <v>376000</v>
          </cell>
          <cell r="N146">
            <v>0</v>
          </cell>
          <cell r="O146">
            <v>0</v>
          </cell>
        </row>
        <row r="147">
          <cell r="B147" t="str">
            <v>Đà Composite 75x75x2400 dày 6mm (7,83kg)</v>
          </cell>
          <cell r="C147" t="str">
            <v>cây</v>
          </cell>
          <cell r="D147">
            <v>1</v>
          </cell>
          <cell r="F147">
            <v>1160000</v>
          </cell>
          <cell r="L147">
            <v>0</v>
          </cell>
          <cell r="M147">
            <v>1160000</v>
          </cell>
          <cell r="N147">
            <v>0</v>
          </cell>
          <cell r="O147">
            <v>0</v>
          </cell>
        </row>
        <row r="148">
          <cell r="B148" t="str">
            <v>Bulon 16x550 mạ nhúng</v>
          </cell>
          <cell r="C148" t="str">
            <v>bộ</v>
          </cell>
          <cell r="D148">
            <v>2</v>
          </cell>
          <cell r="F148">
            <v>37000</v>
          </cell>
          <cell r="L148">
            <v>0</v>
          </cell>
          <cell r="M148">
            <v>74000</v>
          </cell>
          <cell r="N148">
            <v>0</v>
          </cell>
          <cell r="O148">
            <v>0</v>
          </cell>
        </row>
        <row r="149">
          <cell r="B149" t="str">
            <v>Bulon 16x550 - VRS mạ nhúng</v>
          </cell>
          <cell r="C149" t="str">
            <v>bộ</v>
          </cell>
          <cell r="D149">
            <v>2</v>
          </cell>
          <cell r="F149">
            <v>44000</v>
          </cell>
          <cell r="L149">
            <v>0</v>
          </cell>
          <cell r="M149">
            <v>88000</v>
          </cell>
          <cell r="N149">
            <v>0</v>
          </cell>
          <cell r="O149">
            <v>0</v>
          </cell>
        </row>
        <row r="150">
          <cell r="B150" t="str">
            <v>Bulon 16x750 VRS MK nhúng nóng</v>
          </cell>
          <cell r="C150" t="str">
            <v>bộ</v>
          </cell>
          <cell r="D150">
            <v>2</v>
          </cell>
          <cell r="F150">
            <v>56000</v>
          </cell>
          <cell r="L150">
            <v>0</v>
          </cell>
          <cell r="M150">
            <v>112000</v>
          </cell>
          <cell r="N150">
            <v>0</v>
          </cell>
          <cell r="O150">
            <v>0</v>
          </cell>
        </row>
        <row r="151">
          <cell r="B151" t="str">
            <v>Bulon 16x40 mạ nhúng</v>
          </cell>
          <cell r="C151" t="str">
            <v>bộ</v>
          </cell>
          <cell r="D151">
            <v>4</v>
          </cell>
          <cell r="F151">
            <v>16000</v>
          </cell>
          <cell r="L151">
            <v>0</v>
          </cell>
          <cell r="M151">
            <v>64000</v>
          </cell>
          <cell r="N151">
            <v>0</v>
          </cell>
          <cell r="O151">
            <v>0</v>
          </cell>
        </row>
        <row r="152">
          <cell r="B152" t="str">
            <v>Long đền vuông d=18 mạ nhúng</v>
          </cell>
          <cell r="C152" t="str">
            <v>cái</v>
          </cell>
          <cell r="D152">
            <v>12</v>
          </cell>
          <cell r="F152">
            <v>2900</v>
          </cell>
          <cell r="L152">
            <v>0</v>
          </cell>
          <cell r="M152">
            <v>34800</v>
          </cell>
          <cell r="N152">
            <v>0</v>
          </cell>
          <cell r="O152">
            <v>0</v>
          </cell>
        </row>
        <row r="153">
          <cell r="B153" t="str">
            <v>Lắp Đà composite 75x75x2400 dày 6mm (15kg), ĐG x 1,5 x 0,8</v>
          </cell>
          <cell r="C153" t="str">
            <v>bộ</v>
          </cell>
          <cell r="D153">
            <v>1</v>
          </cell>
          <cell r="G153">
            <v>127872.50400000002</v>
          </cell>
          <cell r="I153">
            <v>1.5</v>
          </cell>
          <cell r="J153">
            <v>0.8</v>
          </cell>
          <cell r="K153">
            <v>1</v>
          </cell>
          <cell r="L153">
            <v>0</v>
          </cell>
          <cell r="M153">
            <v>0</v>
          </cell>
          <cell r="N153">
            <v>127872.50400000002</v>
          </cell>
          <cell r="O153">
            <v>0</v>
          </cell>
        </row>
        <row r="154">
          <cell r="B154" t="str">
            <v>Lắp xà thép trụ néo, &lt; 100kg/xà (60,338kg), đg nội suy x 1,5</v>
          </cell>
          <cell r="C154" t="str">
            <v>bộ</v>
          </cell>
          <cell r="D154">
            <v>1</v>
          </cell>
          <cell r="G154">
            <v>513997.32</v>
          </cell>
          <cell r="I154">
            <v>1.5</v>
          </cell>
          <cell r="J154">
            <v>1</v>
          </cell>
          <cell r="K154">
            <v>1</v>
          </cell>
          <cell r="N154">
            <v>513997.32</v>
          </cell>
        </row>
        <row r="155">
          <cell r="B155" t="str">
            <v>Bộ đà đỡ composite 2,4m đỡ LB.FCO và đỡ LA</v>
          </cell>
          <cell r="C155" t="str">
            <v>Bộ</v>
          </cell>
          <cell r="D155">
            <v>1</v>
          </cell>
          <cell r="L155">
            <v>0</v>
          </cell>
          <cell r="M155">
            <v>1613600</v>
          </cell>
          <cell r="N155">
            <v>127872.50400000002</v>
          </cell>
          <cell r="O155">
            <v>0</v>
          </cell>
        </row>
        <row r="156">
          <cell r="B156" t="str">
            <v>Đà Composite 75x75x2400 dày 6mm (7,83kg)</v>
          </cell>
          <cell r="C156" t="str">
            <v>cây</v>
          </cell>
          <cell r="D156">
            <v>1</v>
          </cell>
          <cell r="F156">
            <v>1160000</v>
          </cell>
          <cell r="L156">
            <v>0</v>
          </cell>
          <cell r="M156">
            <v>1160000</v>
          </cell>
          <cell r="N156">
            <v>0</v>
          </cell>
          <cell r="O156">
            <v>0</v>
          </cell>
        </row>
        <row r="157">
          <cell r="B157" t="str">
            <v>Thanh chống Composite 40x10 - 920 (0,725kg)</v>
          </cell>
          <cell r="C157" t="str">
            <v>cây</v>
          </cell>
          <cell r="D157">
            <v>2</v>
          </cell>
          <cell r="F157">
            <v>165000</v>
          </cell>
          <cell r="L157">
            <v>0</v>
          </cell>
          <cell r="M157">
            <v>330000</v>
          </cell>
          <cell r="N157">
            <v>0</v>
          </cell>
          <cell r="O157">
            <v>0</v>
          </cell>
        </row>
        <row r="158">
          <cell r="B158" t="str">
            <v>Bulon 16x550 - VRS mạ nhúng</v>
          </cell>
          <cell r="C158" t="str">
            <v>bộ</v>
          </cell>
          <cell r="D158">
            <v>2</v>
          </cell>
          <cell r="F158">
            <v>44000</v>
          </cell>
          <cell r="L158">
            <v>0</v>
          </cell>
          <cell r="M158">
            <v>88000</v>
          </cell>
          <cell r="N158">
            <v>0</v>
          </cell>
          <cell r="O158">
            <v>0</v>
          </cell>
        </row>
        <row r="159">
          <cell r="B159" t="str">
            <v>Bulon 16x120 nhúng nóng</v>
          </cell>
          <cell r="C159" t="str">
            <v>bộ</v>
          </cell>
          <cell r="D159">
            <v>2</v>
          </cell>
          <cell r="F159">
            <v>12000</v>
          </cell>
          <cell r="L159">
            <v>0</v>
          </cell>
          <cell r="M159">
            <v>24000</v>
          </cell>
          <cell r="N159">
            <v>0</v>
          </cell>
          <cell r="O159">
            <v>0</v>
          </cell>
        </row>
        <row r="160">
          <cell r="B160" t="str">
            <v>Long đền vuông Ø18 MK nhúng nóng</v>
          </cell>
          <cell r="C160" t="str">
            <v>cái</v>
          </cell>
          <cell r="D160">
            <v>4</v>
          </cell>
          <cell r="F160">
            <v>2900</v>
          </cell>
          <cell r="L160">
            <v>0</v>
          </cell>
          <cell r="M160">
            <v>11600</v>
          </cell>
          <cell r="N160">
            <v>0</v>
          </cell>
          <cell r="O160">
            <v>0</v>
          </cell>
        </row>
        <row r="161">
          <cell r="B161" t="str">
            <v>Lắp Đà composite 75x75x2400 dày 6mm (15kg), ĐG x 1,5 x 0,8</v>
          </cell>
          <cell r="C161" t="str">
            <v>bộ</v>
          </cell>
          <cell r="D161">
            <v>1</v>
          </cell>
          <cell r="G161">
            <v>127872.50400000002</v>
          </cell>
          <cell r="I161">
            <v>1.5</v>
          </cell>
          <cell r="J161">
            <v>0.8</v>
          </cell>
          <cell r="K161">
            <v>1</v>
          </cell>
          <cell r="L161">
            <v>0</v>
          </cell>
          <cell r="M161">
            <v>0</v>
          </cell>
          <cell r="N161">
            <v>127872.50400000002</v>
          </cell>
          <cell r="O161">
            <v>0</v>
          </cell>
        </row>
        <row r="162">
          <cell r="B162" t="str">
            <v>PHẦN DÂY, SỨ VÀ PHỤ KIỆN XÂY DỰNG MỚI</v>
          </cell>
          <cell r="L162">
            <v>2639400</v>
          </cell>
          <cell r="M162">
            <v>330592474.15039998</v>
          </cell>
          <cell r="N162">
            <v>38058039.185625903</v>
          </cell>
          <cell r="O162">
            <v>1324060.4334154287</v>
          </cell>
        </row>
        <row r="163">
          <cell r="B163" t="str">
            <v>Dây dẫn</v>
          </cell>
        </row>
        <row r="164">
          <cell r="B164" t="str">
            <v>Dây ACXH.70mm²</v>
          </cell>
          <cell r="C164" t="str">
            <v>m</v>
          </cell>
          <cell r="D164">
            <v>3642.93</v>
          </cell>
          <cell r="F164">
            <v>58100</v>
          </cell>
          <cell r="L164">
            <v>0</v>
          </cell>
          <cell r="M164">
            <v>211654233</v>
          </cell>
          <cell r="N164">
            <v>0</v>
          </cell>
          <cell r="O164">
            <v>0</v>
          </cell>
        </row>
        <row r="165">
          <cell r="B165" t="str">
            <v>Dây ACKP.50mm²</v>
          </cell>
          <cell r="C165" t="str">
            <v>kg</v>
          </cell>
          <cell r="D165">
            <v>239.46193199999996</v>
          </cell>
          <cell r="F165">
            <v>77200</v>
          </cell>
          <cell r="L165">
            <v>0</v>
          </cell>
          <cell r="M165">
            <v>18486461.150399998</v>
          </cell>
          <cell r="N165">
            <v>0</v>
          </cell>
          <cell r="O165">
            <v>0</v>
          </cell>
        </row>
        <row r="166">
          <cell r="B166" t="str">
            <v>Dây CX.25mm2 - 24kV</v>
          </cell>
          <cell r="C166" t="str">
            <v>m</v>
          </cell>
          <cell r="D166">
            <v>9</v>
          </cell>
          <cell r="F166">
            <v>61500</v>
          </cell>
          <cell r="L166">
            <v>0</v>
          </cell>
          <cell r="M166">
            <v>553500</v>
          </cell>
          <cell r="N166">
            <v>0</v>
          </cell>
          <cell r="O166">
            <v>0</v>
          </cell>
        </row>
        <row r="167">
          <cell r="B167" t="str">
            <v>Dây C.22mm² (sử dụng lại)</v>
          </cell>
          <cell r="C167" t="str">
            <v>km</v>
          </cell>
          <cell r="D167">
            <v>0.59550000000000003</v>
          </cell>
          <cell r="G167">
            <v>2970850.1760000004</v>
          </cell>
          <cell r="H167">
            <v>260656.33531791304</v>
          </cell>
          <cell r="I167">
            <v>0.7</v>
          </cell>
          <cell r="J167">
            <v>1</v>
          </cell>
          <cell r="K167">
            <v>1</v>
          </cell>
          <cell r="L167">
            <v>0</v>
          </cell>
          <cell r="M167">
            <v>0</v>
          </cell>
          <cell r="N167">
            <v>1769141.2798080004</v>
          </cell>
          <cell r="O167">
            <v>155220.84768181722</v>
          </cell>
        </row>
        <row r="168">
          <cell r="B168" t="str">
            <v>Dây CV.35mm² (sử dụng lại)</v>
          </cell>
          <cell r="C168" t="str">
            <v>km</v>
          </cell>
          <cell r="D168">
            <v>1.7865</v>
          </cell>
          <cell r="G168">
            <v>2970850.1760000004</v>
          </cell>
          <cell r="H168">
            <v>260656.33531791304</v>
          </cell>
          <cell r="I168">
            <v>0.7</v>
          </cell>
          <cell r="J168">
            <v>1</v>
          </cell>
          <cell r="K168">
            <v>1</v>
          </cell>
          <cell r="L168">
            <v>0</v>
          </cell>
          <cell r="M168">
            <v>0</v>
          </cell>
          <cell r="N168">
            <v>5307423.8394240011</v>
          </cell>
          <cell r="O168">
            <v>465662.54304545163</v>
          </cell>
        </row>
        <row r="169">
          <cell r="B169" t="str">
            <v>Rải căng dây lấy độ võng bằng thủ công kết hợp cơ giới (sử dụng cáp mồi),dây nhôm lõi thép AC, ACSR .., tiết diện dây ≤70mm2</v>
          </cell>
          <cell r="C169" t="str">
            <v>km</v>
          </cell>
          <cell r="D169">
            <v>3.5714999999999999</v>
          </cell>
          <cell r="G169">
            <v>1650988.0925999999</v>
          </cell>
          <cell r="H169">
            <v>151098.27744000001</v>
          </cell>
          <cell r="I169">
            <v>0.7</v>
          </cell>
          <cell r="J169">
            <v>1.1000000000000001</v>
          </cell>
          <cell r="K169">
            <v>1.1000000000000001</v>
          </cell>
          <cell r="L169">
            <v>0</v>
          </cell>
          <cell r="M169">
            <v>0</v>
          </cell>
          <cell r="N169">
            <v>5896503.9727208996</v>
          </cell>
          <cell r="O169">
            <v>539647.49787695997</v>
          </cell>
        </row>
        <row r="170">
          <cell r="B170" t="str">
            <v>Rải căng dây lấy độ võng bằng thủ công kết hợp cơ giới (sử dụng cáp mồi),dây nhôm lõi thép AC, ACSR .., tiết diện dây ≤70mm2</v>
          </cell>
          <cell r="C170" t="str">
            <v>km</v>
          </cell>
          <cell r="D170">
            <v>1.1904999999999999</v>
          </cell>
          <cell r="G170">
            <v>1500898.2659999998</v>
          </cell>
          <cell r="H170">
            <v>137362.0704</v>
          </cell>
          <cell r="I170">
            <v>0.7</v>
          </cell>
          <cell r="J170">
            <v>1</v>
          </cell>
          <cell r="K170">
            <v>1</v>
          </cell>
          <cell r="L170">
            <v>0</v>
          </cell>
          <cell r="M170">
            <v>0</v>
          </cell>
          <cell r="N170">
            <v>1786819.3856729995</v>
          </cell>
          <cell r="O170">
            <v>163529.54481119997</v>
          </cell>
        </row>
        <row r="171">
          <cell r="B171" t="str">
            <v>Bộ sứ đứng 24kV loại porcelain</v>
          </cell>
          <cell r="C171" t="str">
            <v>Bộ</v>
          </cell>
          <cell r="D171">
            <v>144</v>
          </cell>
          <cell r="L171">
            <v>0</v>
          </cell>
          <cell r="M171">
            <v>0</v>
          </cell>
          <cell r="N171">
            <v>0</v>
          </cell>
          <cell r="O171">
            <v>0</v>
          </cell>
        </row>
        <row r="172">
          <cell r="B172" t="str">
            <v>Cách điện đứng 24kV + ty D20 (loại có bán dẫn)</v>
          </cell>
          <cell r="C172" t="str">
            <v>cái</v>
          </cell>
          <cell r="D172">
            <v>144</v>
          </cell>
          <cell r="F172">
            <v>375000</v>
          </cell>
          <cell r="L172">
            <v>0</v>
          </cell>
          <cell r="M172">
            <v>54000000</v>
          </cell>
          <cell r="N172">
            <v>0</v>
          </cell>
          <cell r="O172">
            <v>0</v>
          </cell>
        </row>
        <row r="173">
          <cell r="B173" t="str">
            <v>Lắp sứ đứng 15 - 22kV trên cột tròn, lắp trên cột</v>
          </cell>
          <cell r="C173" t="str">
            <v>bộ</v>
          </cell>
          <cell r="D173">
            <v>144</v>
          </cell>
          <cell r="G173">
            <v>47220.892</v>
          </cell>
          <cell r="H173">
            <v>0</v>
          </cell>
          <cell r="I173">
            <v>1</v>
          </cell>
          <cell r="J173">
            <v>0.1</v>
          </cell>
          <cell r="K173">
            <v>0.1</v>
          </cell>
          <cell r="L173">
            <v>0</v>
          </cell>
          <cell r="M173">
            <v>0</v>
          </cell>
          <cell r="N173">
            <v>6799808.4479999999</v>
          </cell>
          <cell r="O173">
            <v>0</v>
          </cell>
        </row>
        <row r="174">
          <cell r="B174" t="str">
            <v>Bộ cách điện treo 24kV + giáp níu dây bọc 70mm2 - dừng trên đà</v>
          </cell>
          <cell r="C174" t="str">
            <v>Bộ</v>
          </cell>
          <cell r="D174">
            <v>48</v>
          </cell>
          <cell r="L174">
            <v>0</v>
          </cell>
          <cell r="M174">
            <v>0</v>
          </cell>
          <cell r="N174">
            <v>0</v>
          </cell>
          <cell r="O174">
            <v>0</v>
          </cell>
        </row>
        <row r="175">
          <cell r="B175" t="str">
            <v>Chuỗi sứ treo polymer 24kV</v>
          </cell>
          <cell r="C175" t="str">
            <v>Chuỗi</v>
          </cell>
          <cell r="D175">
            <v>48</v>
          </cell>
          <cell r="F175">
            <v>185000</v>
          </cell>
          <cell r="L175">
            <v>0</v>
          </cell>
          <cell r="M175">
            <v>8880000</v>
          </cell>
          <cell r="N175">
            <v>0</v>
          </cell>
          <cell r="O175">
            <v>0</v>
          </cell>
        </row>
        <row r="176">
          <cell r="B176" t="str">
            <v>Giáp níu dây cáp nhôm bọc lõi thép trung áp 70mm2</v>
          </cell>
          <cell r="C176" t="str">
            <v>Dây</v>
          </cell>
          <cell r="D176">
            <v>48</v>
          </cell>
          <cell r="F176">
            <v>272000</v>
          </cell>
          <cell r="L176">
            <v>0</v>
          </cell>
          <cell r="M176">
            <v>13056000</v>
          </cell>
          <cell r="N176">
            <v>0</v>
          </cell>
          <cell r="O176">
            <v>0</v>
          </cell>
        </row>
        <row r="177">
          <cell r="B177" t="str">
            <v>Móc treo chữ U</v>
          </cell>
          <cell r="C177" t="str">
            <v>Cái</v>
          </cell>
          <cell r="D177">
            <v>96</v>
          </cell>
          <cell r="F177">
            <v>23000</v>
          </cell>
          <cell r="L177">
            <v>0</v>
          </cell>
          <cell r="M177">
            <v>2208000</v>
          </cell>
          <cell r="N177">
            <v>0</v>
          </cell>
          <cell r="O177">
            <v>0</v>
          </cell>
        </row>
        <row r="178">
          <cell r="B178" t="str">
            <v>Mắc nối yếm cáp</v>
          </cell>
          <cell r="C178" t="str">
            <v>Cái</v>
          </cell>
          <cell r="D178">
            <v>48</v>
          </cell>
          <cell r="F178">
            <v>30000</v>
          </cell>
          <cell r="L178">
            <v>0</v>
          </cell>
          <cell r="M178">
            <v>1440000</v>
          </cell>
          <cell r="N178">
            <v>0</v>
          </cell>
          <cell r="O178">
            <v>0</v>
          </cell>
        </row>
        <row r="179">
          <cell r="B179" t="str">
            <v>Yếm móc U giáp níu (dùng cho giáp níu 70mm2)</v>
          </cell>
          <cell r="C179" t="str">
            <v>Cái</v>
          </cell>
          <cell r="D179">
            <v>48</v>
          </cell>
          <cell r="F179">
            <v>30000</v>
          </cell>
          <cell r="L179">
            <v>0</v>
          </cell>
          <cell r="M179">
            <v>1440000</v>
          </cell>
          <cell r="N179">
            <v>0</v>
          </cell>
          <cell r="O179">
            <v>0</v>
          </cell>
        </row>
        <row r="180">
          <cell r="B180" t="str">
            <v>Lắp đặt cách điện Polymer néo đơn cho dây dẫn cấp điện áp 35kV, chiều cao lắp &lt;=20m</v>
          </cell>
          <cell r="C180" t="str">
            <v>bộ</v>
          </cell>
          <cell r="D180">
            <v>48</v>
          </cell>
          <cell r="G180">
            <v>56826</v>
          </cell>
          <cell r="H180">
            <v>0</v>
          </cell>
          <cell r="I180">
            <v>1</v>
          </cell>
          <cell r="J180">
            <v>1</v>
          </cell>
          <cell r="K180">
            <v>1</v>
          </cell>
          <cell r="L180">
            <v>0</v>
          </cell>
          <cell r="M180">
            <v>0</v>
          </cell>
          <cell r="N180">
            <v>2727648</v>
          </cell>
          <cell r="O180">
            <v>0</v>
          </cell>
        </row>
        <row r="181">
          <cell r="B181" t="str">
            <v>Bộ cách điện treo 24kV + khóa néo 3U (sử dụng lại) - dừng trên đà</v>
          </cell>
          <cell r="C181" t="str">
            <v>Bộ</v>
          </cell>
          <cell r="D181">
            <v>7</v>
          </cell>
          <cell r="L181">
            <v>0</v>
          </cell>
          <cell r="M181">
            <v>0</v>
          </cell>
          <cell r="N181">
            <v>0</v>
          </cell>
          <cell r="O181">
            <v>0</v>
          </cell>
        </row>
        <row r="182">
          <cell r="B182" t="str">
            <v>Chuỗi sứ treo polymer 24kV - Sử dụng lại</v>
          </cell>
          <cell r="C182" t="str">
            <v>Chuỗi</v>
          </cell>
          <cell r="D182">
            <v>7</v>
          </cell>
          <cell r="L182">
            <v>0</v>
          </cell>
          <cell r="M182">
            <v>0</v>
          </cell>
          <cell r="N182">
            <v>0</v>
          </cell>
          <cell r="O182">
            <v>0</v>
          </cell>
        </row>
        <row r="183">
          <cell r="B183" t="str">
            <v>Khóa néo 3U</v>
          </cell>
          <cell r="C183" t="str">
            <v>Dây</v>
          </cell>
          <cell r="D183">
            <v>7</v>
          </cell>
          <cell r="L183">
            <v>0</v>
          </cell>
          <cell r="M183">
            <v>0</v>
          </cell>
          <cell r="N183">
            <v>0</v>
          </cell>
          <cell r="O183">
            <v>0</v>
          </cell>
        </row>
        <row r="184">
          <cell r="B184" t="str">
            <v>Móc treo chữ U</v>
          </cell>
          <cell r="C184" t="str">
            <v>Cái</v>
          </cell>
          <cell r="D184">
            <v>14</v>
          </cell>
          <cell r="L184">
            <v>0</v>
          </cell>
          <cell r="M184">
            <v>0</v>
          </cell>
          <cell r="N184">
            <v>0</v>
          </cell>
          <cell r="O184">
            <v>0</v>
          </cell>
        </row>
        <row r="185">
          <cell r="B185" t="str">
            <v>Cách điện treo sử dụng lại</v>
          </cell>
          <cell r="C185" t="str">
            <v>bộ</v>
          </cell>
          <cell r="D185">
            <v>7</v>
          </cell>
          <cell r="G185">
            <v>102377</v>
          </cell>
          <cell r="I185">
            <v>1</v>
          </cell>
          <cell r="J185">
            <v>1</v>
          </cell>
          <cell r="K185">
            <v>1</v>
          </cell>
          <cell r="L185">
            <v>0</v>
          </cell>
          <cell r="M185">
            <v>0</v>
          </cell>
          <cell r="N185">
            <v>716639</v>
          </cell>
          <cell r="O185">
            <v>0</v>
          </cell>
        </row>
        <row r="186">
          <cell r="B186" t="str">
            <v>Bộ Clevis + sứ ống chỉ bắt trên trụ đơn</v>
          </cell>
          <cell r="C186" t="str">
            <v>Bộ</v>
          </cell>
          <cell r="D186">
            <v>29</v>
          </cell>
          <cell r="L186">
            <v>0</v>
          </cell>
          <cell r="M186">
            <v>0</v>
          </cell>
          <cell r="N186">
            <v>0</v>
          </cell>
          <cell r="O186">
            <v>0</v>
          </cell>
        </row>
        <row r="187">
          <cell r="B187" t="str">
            <v>Sứ ống chỉ 600V</v>
          </cell>
          <cell r="C187" t="str">
            <v>cái</v>
          </cell>
          <cell r="D187">
            <v>29</v>
          </cell>
          <cell r="E187">
            <v>16600</v>
          </cell>
          <cell r="L187">
            <v>481400</v>
          </cell>
          <cell r="M187">
            <v>0</v>
          </cell>
          <cell r="N187">
            <v>0</v>
          </cell>
          <cell r="O187">
            <v>0</v>
          </cell>
        </row>
        <row r="188">
          <cell r="B188" t="str">
            <v>Uclevis (dày 3mm) mạ nhúng</v>
          </cell>
          <cell r="C188" t="str">
            <v>cái</v>
          </cell>
          <cell r="D188">
            <v>29</v>
          </cell>
          <cell r="F188">
            <v>16800</v>
          </cell>
          <cell r="L188">
            <v>0</v>
          </cell>
          <cell r="M188">
            <v>487200</v>
          </cell>
          <cell r="N188">
            <v>0</v>
          </cell>
          <cell r="O188">
            <v>0</v>
          </cell>
        </row>
        <row r="189">
          <cell r="B189" t="str">
            <v>Bulon 16x300 mạ nhúng</v>
          </cell>
          <cell r="C189" t="str">
            <v>bộ</v>
          </cell>
          <cell r="D189">
            <v>29</v>
          </cell>
          <cell r="F189">
            <v>20600</v>
          </cell>
          <cell r="L189">
            <v>0</v>
          </cell>
          <cell r="M189">
            <v>597400</v>
          </cell>
          <cell r="N189">
            <v>0</v>
          </cell>
          <cell r="O189">
            <v>0</v>
          </cell>
        </row>
        <row r="190">
          <cell r="B190" t="str">
            <v>Long đền vuông d=18 mạ nhúng</v>
          </cell>
          <cell r="C190" t="str">
            <v>cái</v>
          </cell>
          <cell r="D190">
            <v>29</v>
          </cell>
          <cell r="F190">
            <v>2900</v>
          </cell>
          <cell r="L190">
            <v>0</v>
          </cell>
          <cell r="M190">
            <v>84100</v>
          </cell>
          <cell r="N190">
            <v>0</v>
          </cell>
          <cell r="O190">
            <v>0</v>
          </cell>
        </row>
        <row r="191">
          <cell r="B191" t="str">
            <v>Lắp đặt các loại sứ hạ thế bằng thủ công. Sứ các loại</v>
          </cell>
          <cell r="C191" t="str">
            <v>cái</v>
          </cell>
          <cell r="D191">
            <v>29</v>
          </cell>
          <cell r="G191">
            <v>12536.52</v>
          </cell>
          <cell r="H191">
            <v>0</v>
          </cell>
          <cell r="I191">
            <v>1</v>
          </cell>
          <cell r="J191">
            <v>1</v>
          </cell>
          <cell r="K191">
            <v>1</v>
          </cell>
          <cell r="L191">
            <v>0</v>
          </cell>
          <cell r="M191">
            <v>0</v>
          </cell>
          <cell r="N191">
            <v>363559.08</v>
          </cell>
          <cell r="O191">
            <v>0</v>
          </cell>
        </row>
        <row r="192">
          <cell r="B192" t="str">
            <v>Bộ Clevis + sứ ống chỉ bắt trên trụ đôi</v>
          </cell>
          <cell r="C192" t="str">
            <v>Bộ</v>
          </cell>
          <cell r="D192">
            <v>14</v>
          </cell>
          <cell r="L192">
            <v>0</v>
          </cell>
          <cell r="M192">
            <v>0</v>
          </cell>
          <cell r="N192">
            <v>0</v>
          </cell>
          <cell r="O192">
            <v>0</v>
          </cell>
        </row>
        <row r="193">
          <cell r="B193" t="str">
            <v>Sứ ống chỉ 600V</v>
          </cell>
          <cell r="C193" t="str">
            <v>cái</v>
          </cell>
          <cell r="D193">
            <v>14</v>
          </cell>
          <cell r="E193">
            <v>16600</v>
          </cell>
          <cell r="L193">
            <v>232400</v>
          </cell>
          <cell r="M193">
            <v>0</v>
          </cell>
          <cell r="N193">
            <v>0</v>
          </cell>
          <cell r="O193">
            <v>0</v>
          </cell>
        </row>
        <row r="194">
          <cell r="B194" t="str">
            <v>Uclevis (dày 3mm) mạ nhúng</v>
          </cell>
          <cell r="C194" t="str">
            <v>cái</v>
          </cell>
          <cell r="D194">
            <v>14</v>
          </cell>
          <cell r="F194">
            <v>16800</v>
          </cell>
          <cell r="L194">
            <v>0</v>
          </cell>
          <cell r="M194">
            <v>235200</v>
          </cell>
          <cell r="N194">
            <v>0</v>
          </cell>
          <cell r="O194">
            <v>0</v>
          </cell>
        </row>
        <row r="195">
          <cell r="B195" t="str">
            <v>Bulon 16x550 mạ nhúng</v>
          </cell>
          <cell r="C195" t="str">
            <v>bộ</v>
          </cell>
          <cell r="D195">
            <v>14</v>
          </cell>
          <cell r="F195">
            <v>37000</v>
          </cell>
          <cell r="L195">
            <v>0</v>
          </cell>
          <cell r="M195">
            <v>518000</v>
          </cell>
          <cell r="N195">
            <v>0</v>
          </cell>
          <cell r="O195">
            <v>0</v>
          </cell>
        </row>
        <row r="196">
          <cell r="B196" t="str">
            <v>Long đền vuông d=18 mạ nhúng</v>
          </cell>
          <cell r="C196" t="str">
            <v>cái</v>
          </cell>
          <cell r="D196">
            <v>14</v>
          </cell>
          <cell r="F196">
            <v>2900</v>
          </cell>
          <cell r="L196">
            <v>0</v>
          </cell>
          <cell r="M196">
            <v>40600</v>
          </cell>
          <cell r="N196">
            <v>0</v>
          </cell>
          <cell r="O196">
            <v>0</v>
          </cell>
        </row>
        <row r="197">
          <cell r="B197" t="str">
            <v>Lắp đặt các loại sứ hạ thế bằng thủ công. Sứ các loại</v>
          </cell>
          <cell r="C197" t="str">
            <v>cái</v>
          </cell>
          <cell r="D197">
            <v>14</v>
          </cell>
          <cell r="G197">
            <v>12536.52</v>
          </cell>
          <cell r="H197">
            <v>0</v>
          </cell>
          <cell r="I197">
            <v>1</v>
          </cell>
          <cell r="J197">
            <v>1</v>
          </cell>
          <cell r="K197">
            <v>1</v>
          </cell>
          <cell r="L197">
            <v>0</v>
          </cell>
          <cell r="M197">
            <v>0</v>
          </cell>
          <cell r="N197">
            <v>175511.28</v>
          </cell>
          <cell r="O197">
            <v>0</v>
          </cell>
        </row>
        <row r="198">
          <cell r="B198" t="str">
            <v>Rack 04 sứ + sứ ống chỉ (sử dụng lại)</v>
          </cell>
          <cell r="C198" t="str">
            <v>bộ</v>
          </cell>
          <cell r="D198">
            <v>29</v>
          </cell>
          <cell r="L198">
            <v>0</v>
          </cell>
          <cell r="M198">
            <v>0</v>
          </cell>
          <cell r="N198">
            <v>0</v>
          </cell>
          <cell r="O198">
            <v>0</v>
          </cell>
        </row>
        <row r="199">
          <cell r="B199" t="str">
            <v>Rack 4 - dày 3mm mạ nhúng (sử dụng lại)</v>
          </cell>
          <cell r="C199" t="str">
            <v>cái</v>
          </cell>
          <cell r="D199">
            <v>29</v>
          </cell>
          <cell r="L199">
            <v>0</v>
          </cell>
          <cell r="M199">
            <v>0</v>
          </cell>
          <cell r="N199">
            <v>0</v>
          </cell>
          <cell r="O199">
            <v>0</v>
          </cell>
        </row>
        <row r="200">
          <cell r="B200" t="str">
            <v>Sứ ống chỉ 600V</v>
          </cell>
          <cell r="C200" t="str">
            <v>cái</v>
          </cell>
          <cell r="D200">
            <v>116</v>
          </cell>
          <cell r="E200">
            <v>16600</v>
          </cell>
          <cell r="L200">
            <v>1925600</v>
          </cell>
          <cell r="M200">
            <v>0</v>
          </cell>
          <cell r="N200">
            <v>0</v>
          </cell>
          <cell r="O200">
            <v>0</v>
          </cell>
        </row>
        <row r="201">
          <cell r="B201" t="str">
            <v>Bulon 16x400 VRS mạ nhúng</v>
          </cell>
          <cell r="C201" t="str">
            <v>bộ</v>
          </cell>
          <cell r="D201">
            <v>87</v>
          </cell>
          <cell r="F201">
            <v>24400</v>
          </cell>
          <cell r="L201">
            <v>0</v>
          </cell>
          <cell r="M201">
            <v>2122800</v>
          </cell>
          <cell r="N201">
            <v>0</v>
          </cell>
          <cell r="O201">
            <v>0</v>
          </cell>
        </row>
        <row r="202">
          <cell r="B202" t="str">
            <v>Long đền vuông d=18 mạ nhúng</v>
          </cell>
          <cell r="C202" t="str">
            <v>cái</v>
          </cell>
          <cell r="D202">
            <v>174</v>
          </cell>
          <cell r="F202">
            <v>2900</v>
          </cell>
          <cell r="L202">
            <v>0</v>
          </cell>
          <cell r="M202">
            <v>504600</v>
          </cell>
          <cell r="N202">
            <v>0</v>
          </cell>
          <cell r="O202">
            <v>0</v>
          </cell>
        </row>
        <row r="203">
          <cell r="B203" t="str">
            <v>Lắp Rack 4sứ + sứ ống chỉ</v>
          </cell>
          <cell r="C203" t="str">
            <v>cái</v>
          </cell>
          <cell r="D203">
            <v>29</v>
          </cell>
          <cell r="G203">
            <v>114918.1</v>
          </cell>
          <cell r="H203">
            <v>0</v>
          </cell>
          <cell r="I203">
            <v>1</v>
          </cell>
          <cell r="J203">
            <v>1</v>
          </cell>
          <cell r="K203">
            <v>1</v>
          </cell>
          <cell r="L203">
            <v>0</v>
          </cell>
          <cell r="M203">
            <v>0</v>
          </cell>
          <cell r="N203">
            <v>3332624.9000000004</v>
          </cell>
          <cell r="O203">
            <v>0</v>
          </cell>
        </row>
        <row r="204">
          <cell r="B204" t="str">
            <v xml:space="preserve">Bộ mở bọc tiếp địa </v>
          </cell>
          <cell r="C204" t="str">
            <v>Bộ</v>
          </cell>
          <cell r="D204">
            <v>3</v>
          </cell>
          <cell r="L204">
            <v>0</v>
          </cell>
          <cell r="M204">
            <v>0</v>
          </cell>
          <cell r="N204">
            <v>0</v>
          </cell>
          <cell r="O204">
            <v>0</v>
          </cell>
        </row>
        <row r="205">
          <cell r="B205" t="str">
            <v>Kẹp quai 4/0</v>
          </cell>
          <cell r="C205" t="str">
            <v>Cái</v>
          </cell>
          <cell r="D205">
            <v>3</v>
          </cell>
          <cell r="F205">
            <v>300000</v>
          </cell>
          <cell r="L205">
            <v>0</v>
          </cell>
          <cell r="M205">
            <v>900000</v>
          </cell>
          <cell r="N205">
            <v>0</v>
          </cell>
          <cell r="O205">
            <v>0</v>
          </cell>
        </row>
        <row r="206">
          <cell r="B206" t="str">
            <v xml:space="preserve">Mũ chụp </v>
          </cell>
          <cell r="C206" t="str">
            <v>cái</v>
          </cell>
          <cell r="D206">
            <v>3</v>
          </cell>
          <cell r="F206">
            <v>20000</v>
          </cell>
          <cell r="L206">
            <v>0</v>
          </cell>
          <cell r="M206">
            <v>60000</v>
          </cell>
          <cell r="N206">
            <v>0</v>
          </cell>
          <cell r="O206">
            <v>0</v>
          </cell>
        </row>
        <row r="207">
          <cell r="B207" t="str">
            <v xml:space="preserve">Bộ cùm tăng cường chống gãy cáp CX tại FCO </v>
          </cell>
          <cell r="C207" t="str">
            <v>Bộ</v>
          </cell>
          <cell r="D207">
            <v>6</v>
          </cell>
          <cell r="L207">
            <v>0</v>
          </cell>
          <cell r="M207">
            <v>0</v>
          </cell>
          <cell r="N207">
            <v>0</v>
          </cell>
          <cell r="O207">
            <v>0</v>
          </cell>
        </row>
        <row r="208">
          <cell r="B208" t="str">
            <v>Thanh Inox dẹp 90x14 dày 2mm</v>
          </cell>
          <cell r="C208" t="str">
            <v>cái</v>
          </cell>
          <cell r="D208">
            <v>6</v>
          </cell>
          <cell r="F208">
            <v>7000</v>
          </cell>
          <cell r="L208">
            <v>0</v>
          </cell>
          <cell r="M208">
            <v>42000</v>
          </cell>
          <cell r="N208">
            <v>0</v>
          </cell>
          <cell r="O208">
            <v>0</v>
          </cell>
        </row>
        <row r="209">
          <cell r="B209" t="str">
            <v>Cô dê vít Inox</v>
          </cell>
          <cell r="C209" t="str">
            <v>cái</v>
          </cell>
          <cell r="D209">
            <v>24</v>
          </cell>
          <cell r="F209">
            <v>5000</v>
          </cell>
          <cell r="L209">
            <v>0</v>
          </cell>
          <cell r="M209">
            <v>120000</v>
          </cell>
          <cell r="N209">
            <v>0</v>
          </cell>
          <cell r="O209">
            <v>0</v>
          </cell>
        </row>
        <row r="210">
          <cell r="B210" t="str">
            <v>Đai ốc cho boulon 10mm2</v>
          </cell>
          <cell r="C210" t="str">
            <v>cái</v>
          </cell>
          <cell r="D210">
            <v>6</v>
          </cell>
          <cell r="F210">
            <v>1000</v>
          </cell>
          <cell r="L210">
            <v>0</v>
          </cell>
          <cell r="M210">
            <v>6000</v>
          </cell>
          <cell r="N210">
            <v>0</v>
          </cell>
          <cell r="O210">
            <v>0</v>
          </cell>
        </row>
        <row r="211">
          <cell r="B211" t="str">
            <v>Băng keo cách điện trung thế Scot 2228 bọc kín mối nối</v>
          </cell>
          <cell r="C211" t="str">
            <v>Cuộn</v>
          </cell>
          <cell r="D211">
            <v>1</v>
          </cell>
          <cell r="F211">
            <v>400000</v>
          </cell>
          <cell r="L211">
            <v>0</v>
          </cell>
          <cell r="M211">
            <v>400000</v>
          </cell>
          <cell r="N211">
            <v>0</v>
          </cell>
          <cell r="O211">
            <v>0</v>
          </cell>
        </row>
        <row r="212">
          <cell r="B212" t="str">
            <v>Phụ kiện</v>
          </cell>
          <cell r="C212" t="str">
            <v>Bộ</v>
          </cell>
          <cell r="D212">
            <v>1</v>
          </cell>
          <cell r="L212">
            <v>0</v>
          </cell>
          <cell r="M212">
            <v>0</v>
          </cell>
          <cell r="N212">
            <v>0</v>
          </cell>
          <cell r="O212">
            <v>0</v>
          </cell>
        </row>
        <row r="213">
          <cell r="B213" t="str">
            <v>Biển chỉ danh LB-FCO</v>
          </cell>
          <cell r="C213" t="str">
            <v>cái</v>
          </cell>
          <cell r="D213">
            <v>2</v>
          </cell>
          <cell r="F213">
            <v>32000</v>
          </cell>
          <cell r="L213">
            <v>0</v>
          </cell>
          <cell r="M213">
            <v>64000</v>
          </cell>
          <cell r="N213">
            <v>0</v>
          </cell>
          <cell r="O213">
            <v>0</v>
          </cell>
        </row>
        <row r="214">
          <cell r="B214" t="str">
            <v>Bộ côdê cùm biển chỉ danh LB.FCO (bao gồm bulon)</v>
          </cell>
          <cell r="C214" t="str">
            <v>cái</v>
          </cell>
          <cell r="D214">
            <v>2</v>
          </cell>
          <cell r="F214">
            <v>92000</v>
          </cell>
          <cell r="L214">
            <v>0</v>
          </cell>
          <cell r="M214">
            <v>184000</v>
          </cell>
          <cell r="N214">
            <v>0</v>
          </cell>
          <cell r="O214">
            <v>0</v>
          </cell>
        </row>
        <row r="215">
          <cell r="B215" t="str">
            <v>Kẹp Al - 50/70mm2 loại 2 bulon</v>
          </cell>
          <cell r="C215" t="str">
            <v>cái</v>
          </cell>
          <cell r="D215">
            <v>30</v>
          </cell>
          <cell r="F215">
            <v>22000</v>
          </cell>
          <cell r="L215">
            <v>0</v>
          </cell>
          <cell r="M215">
            <v>660000</v>
          </cell>
          <cell r="N215">
            <v>0</v>
          </cell>
          <cell r="O215">
            <v>0</v>
          </cell>
        </row>
        <row r="216">
          <cell r="B216" t="str">
            <v>Kẹp WR 259 (25-50/25-50mm2)</v>
          </cell>
          <cell r="C216" t="str">
            <v>cái</v>
          </cell>
          <cell r="D216">
            <v>50</v>
          </cell>
          <cell r="F216">
            <v>6000</v>
          </cell>
          <cell r="L216">
            <v>0</v>
          </cell>
          <cell r="M216">
            <v>300000</v>
          </cell>
          <cell r="N216">
            <v>0</v>
          </cell>
          <cell r="O216">
            <v>0</v>
          </cell>
        </row>
        <row r="217">
          <cell r="B217" t="str">
            <v>Dây VC30/10mm2 buộc cổ sứ (2,25m/dây, 03 dây)</v>
          </cell>
          <cell r="C217" t="str">
            <v>m</v>
          </cell>
          <cell r="D217">
            <v>432</v>
          </cell>
          <cell r="F217">
            <v>11200</v>
          </cell>
          <cell r="L217">
            <v>0</v>
          </cell>
          <cell r="M217">
            <v>4838400</v>
          </cell>
          <cell r="N217">
            <v>0</v>
          </cell>
          <cell r="O217">
            <v>0</v>
          </cell>
        </row>
        <row r="218">
          <cell r="B218" t="str">
            <v>Cose ép Al/Cu-70mm2 - đấu FCO</v>
          </cell>
          <cell r="C218" t="str">
            <v>cái</v>
          </cell>
          <cell r="D218">
            <v>18</v>
          </cell>
          <cell r="F218">
            <v>15000</v>
          </cell>
          <cell r="L218">
            <v>0</v>
          </cell>
          <cell r="M218">
            <v>270000</v>
          </cell>
          <cell r="N218">
            <v>0</v>
          </cell>
          <cell r="O218">
            <v>0</v>
          </cell>
        </row>
        <row r="219">
          <cell r="B219" t="str">
            <v>Bộ kẹp quai 2.0 (loại ty) + hotline 2/0</v>
          </cell>
          <cell r="C219" t="str">
            <v>bộ</v>
          </cell>
          <cell r="D219">
            <v>6</v>
          </cell>
          <cell r="F219">
            <v>450000</v>
          </cell>
          <cell r="L219">
            <v>0</v>
          </cell>
          <cell r="M219">
            <v>2700000</v>
          </cell>
          <cell r="N219">
            <v>0</v>
          </cell>
          <cell r="O219">
            <v>0</v>
          </cell>
        </row>
        <row r="220">
          <cell r="B220" t="str">
            <v>Mỡ compound (50g/tuýp)</v>
          </cell>
          <cell r="C220" t="str">
            <v>Tuýp</v>
          </cell>
          <cell r="D220">
            <v>1</v>
          </cell>
          <cell r="F220">
            <v>37080</v>
          </cell>
          <cell r="L220">
            <v>0</v>
          </cell>
          <cell r="M220">
            <v>37080</v>
          </cell>
          <cell r="N220">
            <v>0</v>
          </cell>
          <cell r="O220">
            <v>0</v>
          </cell>
        </row>
        <row r="221">
          <cell r="B221" t="str">
            <v>Dây chảy 12K</v>
          </cell>
          <cell r="C221" t="str">
            <v>sợi</v>
          </cell>
          <cell r="D221">
            <v>6</v>
          </cell>
          <cell r="F221">
            <v>34900</v>
          </cell>
          <cell r="L221">
            <v>0</v>
          </cell>
          <cell r="M221">
            <v>209400</v>
          </cell>
          <cell r="N221">
            <v>0</v>
          </cell>
          <cell r="O221">
            <v>0</v>
          </cell>
        </row>
        <row r="222">
          <cell r="B222" t="str">
            <v>Bộ dây đai inox + khóa đai (1m/bộ)</v>
          </cell>
          <cell r="C222" t="str">
            <v>bộ</v>
          </cell>
          <cell r="D222">
            <v>72</v>
          </cell>
          <cell r="F222">
            <v>23500</v>
          </cell>
          <cell r="L222">
            <v>0</v>
          </cell>
          <cell r="M222">
            <v>1692000</v>
          </cell>
          <cell r="N222">
            <v>0</v>
          </cell>
          <cell r="O222">
            <v>0</v>
          </cell>
        </row>
        <row r="223">
          <cell r="B223" t="str">
            <v>Cáp đồng bọc 600V- 6mm2</v>
          </cell>
          <cell r="C223" t="str">
            <v>m</v>
          </cell>
          <cell r="D223">
            <v>150</v>
          </cell>
          <cell r="F223">
            <v>12010</v>
          </cell>
          <cell r="L223">
            <v>0</v>
          </cell>
          <cell r="M223">
            <v>1801500</v>
          </cell>
          <cell r="N223">
            <v>0</v>
          </cell>
          <cell r="O223">
            <v>0</v>
          </cell>
        </row>
        <row r="224">
          <cell r="B224" t="str">
            <v>Thùng composite bảo vệ 02 công tơ 1 pha sử dụng lại</v>
          </cell>
          <cell r="C224" t="str">
            <v>Bộ</v>
          </cell>
          <cell r="D224">
            <v>36</v>
          </cell>
          <cell r="G224">
            <v>252560.00000000003</v>
          </cell>
          <cell r="L224">
            <v>0</v>
          </cell>
          <cell r="M224">
            <v>0</v>
          </cell>
          <cell r="N224">
            <v>9092160.0000000019</v>
          </cell>
          <cell r="O224">
            <v>0</v>
          </cell>
        </row>
        <row r="225">
          <cell r="B225" t="str">
            <v>Lắp biển  trên cột có chiều cao Lắp đặt ≤20m</v>
          </cell>
          <cell r="C225" t="str">
            <v>cái</v>
          </cell>
          <cell r="D225">
            <v>2</v>
          </cell>
          <cell r="G225">
            <v>45100</v>
          </cell>
          <cell r="H225">
            <v>0</v>
          </cell>
          <cell r="I225">
            <v>1</v>
          </cell>
          <cell r="J225">
            <v>1</v>
          </cell>
          <cell r="K225">
            <v>1</v>
          </cell>
          <cell r="L225">
            <v>0</v>
          </cell>
          <cell r="M225">
            <v>0</v>
          </cell>
          <cell r="N225">
            <v>90200</v>
          </cell>
          <cell r="O225">
            <v>0</v>
          </cell>
        </row>
        <row r="226">
          <cell r="B226" t="str">
            <v>PHẦN THIẾT BỊ XÂY DỰNG MỚI</v>
          </cell>
          <cell r="L226">
            <v>0</v>
          </cell>
          <cell r="M226">
            <v>10356000</v>
          </cell>
          <cell r="N226">
            <v>1082400</v>
          </cell>
          <cell r="O226">
            <v>0</v>
          </cell>
        </row>
        <row r="227">
          <cell r="B227" t="str">
            <v>Bộ LB-FCO 27kV -100A polymer</v>
          </cell>
          <cell r="C227" t="str">
            <v>bộ</v>
          </cell>
          <cell r="D227">
            <v>6</v>
          </cell>
          <cell r="F227">
            <v>1726000</v>
          </cell>
          <cell r="L227">
            <v>0</v>
          </cell>
          <cell r="M227">
            <v>10356000</v>
          </cell>
          <cell r="N227">
            <v>0</v>
          </cell>
          <cell r="O227">
            <v>0</v>
          </cell>
        </row>
        <row r="228">
          <cell r="B228" t="str">
            <v>Lắp LB-FCO, FCO</v>
          </cell>
          <cell r="C228" t="str">
            <v>bộ</v>
          </cell>
          <cell r="D228">
            <v>6</v>
          </cell>
          <cell r="G228">
            <v>180400</v>
          </cell>
          <cell r="I228">
            <v>1</v>
          </cell>
          <cell r="J228">
            <v>1</v>
          </cell>
          <cell r="K228">
            <v>1</v>
          </cell>
          <cell r="L228">
            <v>0</v>
          </cell>
          <cell r="M228">
            <v>0</v>
          </cell>
          <cell r="N228">
            <v>1082400</v>
          </cell>
          <cell r="O228">
            <v>0</v>
          </cell>
        </row>
        <row r="229">
          <cell r="B229" t="str">
            <v>PHẦN THU HỒI</v>
          </cell>
          <cell r="L229">
            <v>0</v>
          </cell>
          <cell r="M229">
            <v>0</v>
          </cell>
          <cell r="N229">
            <v>7195677.2741699992</v>
          </cell>
          <cell r="O229">
            <v>2452037.2569000004</v>
          </cell>
        </row>
        <row r="230">
          <cell r="B230" t="str">
            <v>Trụ BTLT 12m thu hồi</v>
          </cell>
          <cell r="C230" t="str">
            <v>Trụ</v>
          </cell>
          <cell r="D230">
            <v>1</v>
          </cell>
          <cell r="G230">
            <v>358795.20240000001</v>
          </cell>
          <cell r="H230">
            <v>156180.717</v>
          </cell>
          <cell r="I230">
            <v>0.45</v>
          </cell>
          <cell r="J230">
            <v>1</v>
          </cell>
          <cell r="K230">
            <v>0.45</v>
          </cell>
          <cell r="L230">
            <v>0</v>
          </cell>
          <cell r="M230">
            <v>0</v>
          </cell>
          <cell r="N230">
            <v>358795.20240000001</v>
          </cell>
          <cell r="O230">
            <v>156180.717</v>
          </cell>
        </row>
        <row r="231">
          <cell r="B231" t="str">
            <v>Trụ BTLT 7,5m thu hồi</v>
          </cell>
          <cell r="C231" t="str">
            <v>Trụ</v>
          </cell>
          <cell r="D231">
            <v>21</v>
          </cell>
          <cell r="G231">
            <v>313099.587</v>
          </cell>
          <cell r="H231">
            <v>109326.5019</v>
          </cell>
          <cell r="I231">
            <v>0.45</v>
          </cell>
          <cell r="J231">
            <v>1</v>
          </cell>
          <cell r="K231">
            <v>0.45</v>
          </cell>
          <cell r="L231">
            <v>0</v>
          </cell>
          <cell r="M231">
            <v>0</v>
          </cell>
          <cell r="N231">
            <v>6575091.3269999996</v>
          </cell>
          <cell r="O231">
            <v>2295856.5399000002</v>
          </cell>
        </row>
        <row r="232">
          <cell r="B232" t="str">
            <v>Bộ đà đỡ cân L75x75x8-2400 - 4 ốp m.nhúng (24,969kg); Thanh chống PL 60x6 - 920 (2,6kg)</v>
          </cell>
          <cell r="C232" t="str">
            <v>Bộ</v>
          </cell>
          <cell r="D232">
            <v>1</v>
          </cell>
          <cell r="G232">
            <v>223541.82225000003</v>
          </cell>
          <cell r="I232">
            <v>0.45</v>
          </cell>
          <cell r="J232">
            <v>1.5</v>
          </cell>
          <cell r="K232">
            <v>0.45</v>
          </cell>
          <cell r="L232">
            <v>0</v>
          </cell>
          <cell r="M232">
            <v>0</v>
          </cell>
          <cell r="N232">
            <v>223541.82225000003</v>
          </cell>
          <cell r="O232">
            <v>0</v>
          </cell>
        </row>
        <row r="233">
          <cell r="B233" t="str">
            <v>Bộ cách điện đứng 24kV (loại chống ô nhiễm) thu hồi</v>
          </cell>
          <cell r="C233" t="str">
            <v>Bộ</v>
          </cell>
          <cell r="D233">
            <v>1</v>
          </cell>
          <cell r="G233">
            <v>38248.922519999993</v>
          </cell>
          <cell r="I233">
            <v>0.45</v>
          </cell>
          <cell r="J233">
            <v>1</v>
          </cell>
          <cell r="K233">
            <v>0.45</v>
          </cell>
          <cell r="L233">
            <v>0</v>
          </cell>
          <cell r="M233">
            <v>0</v>
          </cell>
          <cell r="N233">
            <v>38248.922519999993</v>
          </cell>
          <cell r="O233">
            <v>0</v>
          </cell>
        </row>
      </sheetData>
      <sheetData sheetId="13">
        <row r="3">
          <cell r="B3" t="str">
            <v>Tên vật tư thiết bị</v>
          </cell>
        </row>
      </sheetData>
      <sheetData sheetId="14" refreshError="1"/>
      <sheetData sheetId="15" refreshError="1"/>
      <sheetData sheetId="16" refreshError="1"/>
      <sheetData sheetId="17"/>
      <sheetData sheetId="18" refreshError="1"/>
      <sheetData sheetId="19" refreshError="1"/>
      <sheetData sheetId="20">
        <row r="7">
          <cell r="B7">
            <v>2</v>
          </cell>
        </row>
      </sheetData>
      <sheetData sheetId="21" refreshError="1"/>
      <sheetData sheetId="22" refreshError="1"/>
      <sheetData sheetId="23" refreshError="1"/>
      <sheetData sheetId="24" refreshError="1"/>
      <sheetData sheetId="25" refreshError="1"/>
      <sheetData sheetId="26" refreshError="1"/>
      <sheetData sheetId="27">
        <row r="7">
          <cell r="F7" t="str">
            <v>1x50kVA (GÒ CÀ 2)</v>
          </cell>
        </row>
      </sheetData>
      <sheetData sheetId="28" refreshError="1"/>
      <sheetData sheetId="29">
        <row r="3">
          <cell r="C3" t="str">
            <v>Chuûng loaïi</v>
          </cell>
        </row>
      </sheetData>
      <sheetData sheetId="30">
        <row r="24">
          <cell r="G24">
            <v>170308</v>
          </cell>
        </row>
      </sheetData>
      <sheetData sheetId="31">
        <row r="2">
          <cell r="B2" t="str">
            <v>MH</v>
          </cell>
        </row>
      </sheetData>
      <sheetData sheetId="32">
        <row r="1">
          <cell r="A1" t="str">
            <v>ĐỊNH MỨC CHUYÊN NGÀNH LẮP ĐẶT ĐƯỜNG DÂY VÀ TBA (QĐ 4970/QĐ-BCT 21/12/2016)</v>
          </cell>
        </row>
      </sheetData>
      <sheetData sheetId="33">
        <row r="6">
          <cell r="C6" t="str">
            <v>S.H
Đ Mức</v>
          </cell>
        </row>
      </sheetData>
      <sheetData sheetId="34" refreshError="1"/>
      <sheetData sheetId="35">
        <row r="3">
          <cell r="A3" t="str">
            <v>HẠNG MỤC: PHẦN TRẠM BIẾN ÁP</v>
          </cell>
        </row>
      </sheetData>
      <sheetData sheetId="36">
        <row r="17">
          <cell r="E17">
            <v>0</v>
          </cell>
        </row>
      </sheetData>
      <sheetData sheetId="37">
        <row r="4">
          <cell r="A4" t="str">
            <v>HẠNG MỤC: PHẦN TRẠM BIẾN ÁP</v>
          </cell>
        </row>
      </sheetData>
      <sheetData sheetId="38">
        <row r="19">
          <cell r="C19">
            <v>1011855.92</v>
          </cell>
        </row>
      </sheetData>
      <sheetData sheetId="39">
        <row r="7">
          <cell r="B7">
            <v>2</v>
          </cell>
        </row>
      </sheetData>
      <sheetData sheetId="40">
        <row r="7">
          <cell r="B7">
            <v>2</v>
          </cell>
        </row>
      </sheetData>
      <sheetData sheetId="41">
        <row r="7">
          <cell r="B7">
            <v>2</v>
          </cell>
        </row>
      </sheetData>
      <sheetData sheetId="42">
        <row r="7">
          <cell r="B7">
            <v>2</v>
          </cell>
        </row>
      </sheetData>
      <sheetData sheetId="43">
        <row r="7">
          <cell r="B7">
            <v>2</v>
          </cell>
        </row>
      </sheetData>
      <sheetData sheetId="44">
        <row r="7">
          <cell r="B7">
            <v>2</v>
          </cell>
        </row>
      </sheetData>
      <sheetData sheetId="45">
        <row r="7">
          <cell r="B7">
            <v>2</v>
          </cell>
        </row>
      </sheetData>
      <sheetData sheetId="46">
        <row r="7">
          <cell r="B7">
            <v>2</v>
          </cell>
        </row>
      </sheetData>
      <sheetData sheetId="47">
        <row r="7">
          <cell r="B7">
            <v>2</v>
          </cell>
        </row>
      </sheetData>
      <sheetData sheetId="48">
        <row r="7">
          <cell r="B7">
            <v>2</v>
          </cell>
        </row>
      </sheetData>
      <sheetData sheetId="49">
        <row r="7">
          <cell r="B7">
            <v>2</v>
          </cell>
        </row>
      </sheetData>
      <sheetData sheetId="50">
        <row r="7">
          <cell r="B7">
            <v>2</v>
          </cell>
        </row>
      </sheetData>
      <sheetData sheetId="51"/>
      <sheetData sheetId="52" refreshError="1"/>
      <sheetData sheetId="53" refreshError="1"/>
      <sheetData sheetId="54"/>
      <sheetData sheetId="55">
        <row r="7">
          <cell r="B7">
            <v>2</v>
          </cell>
        </row>
      </sheetData>
      <sheetData sheetId="56">
        <row r="7">
          <cell r="B7">
            <v>2</v>
          </cell>
        </row>
      </sheetData>
      <sheetData sheetId="57">
        <row r="1">
          <cell r="A1">
            <v>1</v>
          </cell>
        </row>
      </sheetData>
      <sheetData sheetId="58">
        <row r="7">
          <cell r="B7">
            <v>2</v>
          </cell>
        </row>
      </sheetData>
      <sheetData sheetId="5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 "/>
      <sheetName val="ThongSo"/>
      <sheetName val="PT_SVĐT"/>
      <sheetName val="He so "/>
      <sheetName val="NOI SUY CP"/>
      <sheetName val="GIAI TRINH (2)"/>
      <sheetName val="GIAI TRINH"/>
      <sheetName val="so sanh"/>
      <sheetName val="Bienche"/>
      <sheetName val="TM"/>
      <sheetName val="CPC tt09"/>
      <sheetName val="II.1 TMDT"/>
      <sheetName val="KHLCNT"/>
      <sheetName val="Sheet1"/>
      <sheetName val="II.2 THXD"/>
      <sheetName val="PL1 THDT GIAN TIEP"/>
      <sheetName val="PL1.2  DCBMTC"/>
      <sheetName val="PL.1.2 TH KHO BAI"/>
      <sheetName val="PL.2.2 KHO BAI"/>
      <sheetName val="III.2 LAP XL"/>
      <sheetName val="III.3 LAP TB"/>
      <sheetName val="III.4 TNHC"/>
      <sheetName val="MUA SAM"/>
      <sheetName val="III.5 LAP DAT"/>
      <sheetName val="III.6 CTTNC"/>
      <sheetName val="III. 8 VC TBVLT"/>
      <sheetName val="PL.1 TH PCCC."/>
      <sheetName val="PL4 PCCC"/>
      <sheetName val="PL1.1.CT PCCC"/>
      <sheetName val="PL.2 CP-CBSX"/>
      <sheetName val="PL.3 THRELAY"/>
      <sheetName val="PL3.1 CTRELAY"/>
      <sheetName val="PL_DP TRUOT GIA"/>
      <sheetName val="PL_LAI VAY"/>
      <sheetName val="VC MBA40 (2)"/>
      <sheetName val="VC MBA40"/>
      <sheetName val="THU HOI"/>
      <sheetName val="THKL"/>
      <sheetName val="XXXXXXXX"/>
    </sheetNames>
    <sheetDataSet>
      <sheetData sheetId="0"/>
      <sheetData sheetId="1">
        <row r="17">
          <cell r="B17">
            <v>334</v>
          </cell>
          <cell r="C17">
            <v>334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tietDZ"/>
      <sheetName val="DGSR"/>
      <sheetName val="GiaVL"/>
      <sheetName val="DGIATRAM"/>
      <sheetName val="DGIANHIET"/>
      <sheetName val="TK"/>
      <sheetName val="MACV"/>
      <sheetName val="DGIA"/>
      <sheetName val="TT"/>
      <sheetName val="DGiaTN"/>
      <sheetName val="DGiaTTLL"/>
      <sheetName val="NCTr"/>
      <sheetName val="NCDZ"/>
      <sheetName val="TLThep"/>
      <sheetName val="CaMay"/>
      <sheetName val="DGiaDZ (2)"/>
      <sheetName val="DGiaDZ"/>
      <sheetName val="Buolon"/>
      <sheetName val="denbu"/>
      <sheetName val="HS"/>
      <sheetName val="THDT"/>
      <sheetName val="HMDZ"/>
      <sheetName val="Thongso"/>
      <sheetName val="TLUONG"/>
      <sheetName val="Heso (2)"/>
      <sheetName val="Bienche"/>
      <sheetName val="Thuyet minh"/>
      <sheetName val="TMDT 5724"/>
      <sheetName val="II.1THDT 5724"/>
      <sheetName val="II.1THDT 5724 (2)"/>
      <sheetName val="2X400"/>
      <sheetName val="1X400"/>
      <sheetName val="2X500VN"/>
      <sheetName val="THXL"/>
      <sheetName val="TH-TNdz"/>
      <sheetName val="THDZ"/>
      <sheetName val="MONG"/>
      <sheetName val="dsu"/>
      <sheetName val="VCTC 2"/>
      <sheetName val="VC"/>
      <sheetName val="CLVT"/>
      <sheetName val="GIA VATU"/>
      <sheetName val="TH-kho bai"/>
      <sheetName val="Khobai"/>
      <sheetName val="DTKB"/>
      <sheetName val="TH-bobao (2)"/>
      <sheetName val="Ctiet-Bb (2)"/>
      <sheetName val="VM75 (2)"/>
      <sheetName val="TH-DTMC"/>
      <sheetName val="CT-DTMC"/>
      <sheetName val="DCBMTC"/>
      <sheetName val="CBSX (2)"/>
      <sheetName val="Sheet1 (2)"/>
      <sheetName val="D bu  (2)"/>
      <sheetName val="Doan 1"/>
      <sheetName val="Doan 2"/>
      <sheetName val="Laivay"/>
      <sheetName val="Sheet1"/>
      <sheetName val="Sheet2"/>
      <sheetName val="Sheet3"/>
      <sheetName val="vankhuon"/>
      <sheetName val="PTVT"/>
      <sheetName val="CT_LD"/>
      <sheetName val="CT_td"/>
      <sheetName val="DGTB"/>
      <sheetName val="DGVL"/>
      <sheetName val="CHI TIET"/>
      <sheetName val="THU HOI"/>
      <sheetName val="t-hop"/>
      <sheetName val="Gia Du Thau "/>
      <sheetName val="SUAT DAU TU DIEN"/>
      <sheetName val="COT"/>
      <sheetName val="DAY SU PHU KIEN"/>
      <sheetName val="NHAP KL MONG"/>
      <sheetName val="TIEP DIA"/>
      <sheetName val="THAO DO"/>
      <sheetName val="XA VA NEO"/>
      <sheetName val="LUACHONTHIETB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yet minh"/>
      <sheetName val="ND SĐM"/>
      <sheetName val="TS"/>
      <sheetName val="NCTT13"/>
      <sheetName val="GCM TT13"/>
      <sheetName val="DG-TT36"/>
      <sheetName val="PTDG-TT36"/>
      <sheetName val="VL -TT36"/>
      <sheetName val="SS THAY DOI TT36"/>
      <sheetName val="VL203"/>
      <sheetName val="DG203"/>
      <sheetName val="PTDG203"/>
      <sheetName val="NC203"/>
      <sheetName val="DG-32 HC"/>
      <sheetName val="PT_DG32 HC"/>
      <sheetName val="VL 32"/>
      <sheetName val="DG-32"/>
      <sheetName val="PT_DG32"/>
      <sheetName val="DG-TT05"/>
      <sheetName val="MAY MOI"/>
      <sheetName val="PTDG-TT05"/>
      <sheetName val="TNĐ"/>
      <sheetName val="DG-1781"/>
      <sheetName val="VL-TT05"/>
      <sheetName val="DG ROLE"/>
      <sheetName val="DG-44"/>
      <sheetName val="NC-258"/>
      <sheetName val="DG 258"/>
      <sheetName val="VL 258"/>
      <sheetName val="PT-DG44"/>
      <sheetName val="VL-TT44"/>
      <sheetName val="DG-TT12"/>
      <sheetName val="PTDG-TT12"/>
      <sheetName val="VL_TT12"/>
    </sheetNames>
    <sheetDataSet>
      <sheetData sheetId="0" refreshError="1"/>
      <sheetData sheetId="1" refreshError="1"/>
      <sheetData sheetId="2" refreshError="1"/>
      <sheetData sheetId="3" refreshError="1"/>
      <sheetData sheetId="4" refreshError="1">
        <row r="23">
          <cell r="A23" t="str">
            <v>M101.0000</v>
          </cell>
          <cell r="B23" t="str">
            <v>MÁY THI CÔNG ĐẤT VÀ LU LÈN</v>
          </cell>
        </row>
        <row r="24">
          <cell r="A24" t="str">
            <v>M101.0100</v>
          </cell>
          <cell r="B24" t="str">
            <v>Máy đào một gầu, bánh xích - dung tích gầu:</v>
          </cell>
        </row>
        <row r="25">
          <cell r="A25" t="str">
            <v>M101.0101</v>
          </cell>
          <cell r="B25" t="str">
            <v>Máy đào một gầu, bánh xích 0,40 m³</v>
          </cell>
          <cell r="C25" t="str">
            <v>ca</v>
          </cell>
          <cell r="D25">
            <v>280</v>
          </cell>
          <cell r="E25">
            <v>17</v>
          </cell>
          <cell r="F25">
            <v>5.8</v>
          </cell>
          <cell r="G25">
            <v>5</v>
          </cell>
          <cell r="H25">
            <v>43</v>
          </cell>
          <cell r="I25" t="str">
            <v>lít diezel</v>
          </cell>
          <cell r="J25" t="str">
            <v>1x4/7</v>
          </cell>
          <cell r="K25">
            <v>809944</v>
          </cell>
          <cell r="L25">
            <v>442576.54285714292</v>
          </cell>
          <cell r="M25">
            <v>167774.11428571425</v>
          </cell>
          <cell r="N25">
            <v>144632.85714285716</v>
          </cell>
          <cell r="O25">
            <v>737629.81818181812</v>
          </cell>
          <cell r="P25">
            <v>318602</v>
          </cell>
          <cell r="Q25">
            <v>1811215.3324675325</v>
          </cell>
        </row>
        <row r="26">
          <cell r="A26" t="str">
            <v>M101.0102</v>
          </cell>
          <cell r="B26" t="str">
            <v>Máy đào một gầu, bánh xích 0,50 m³</v>
          </cell>
          <cell r="C26" t="str">
            <v>ca</v>
          </cell>
          <cell r="D26">
            <v>280</v>
          </cell>
          <cell r="E26">
            <v>17</v>
          </cell>
          <cell r="F26">
            <v>5.8</v>
          </cell>
          <cell r="G26">
            <v>5</v>
          </cell>
          <cell r="H26">
            <v>51</v>
          </cell>
          <cell r="I26" t="str">
            <v>lít diezel</v>
          </cell>
          <cell r="J26" t="str">
            <v>1x4/7</v>
          </cell>
          <cell r="K26">
            <v>952186</v>
          </cell>
          <cell r="L26">
            <v>520301.63571428572</v>
          </cell>
          <cell r="M26">
            <v>197238.52857142856</v>
          </cell>
          <cell r="N26">
            <v>170033.21428571429</v>
          </cell>
          <cell r="O26">
            <v>874863.27272727259</v>
          </cell>
          <cell r="P26">
            <v>318602</v>
          </cell>
          <cell r="Q26">
            <v>2081039</v>
          </cell>
        </row>
        <row r="27">
          <cell r="A27" t="str">
            <v>M101.0103</v>
          </cell>
          <cell r="B27" t="str">
            <v>Máy đào một gầu, bánh xích 0,65 m³</v>
          </cell>
          <cell r="C27" t="str">
            <v>ca</v>
          </cell>
          <cell r="D27">
            <v>280</v>
          </cell>
          <cell r="E27">
            <v>17</v>
          </cell>
          <cell r="F27">
            <v>5.8</v>
          </cell>
          <cell r="G27">
            <v>5</v>
          </cell>
          <cell r="H27">
            <v>59</v>
          </cell>
          <cell r="I27" t="str">
            <v>lít diezel</v>
          </cell>
          <cell r="J27" t="str">
            <v>1x4/7</v>
          </cell>
          <cell r="K27">
            <v>1075609</v>
          </cell>
          <cell r="L27">
            <v>587743.48928571434</v>
          </cell>
          <cell r="M27">
            <v>222804.72142857141</v>
          </cell>
          <cell r="N27">
            <v>192073.03571428574</v>
          </cell>
          <cell r="O27">
            <v>1012096.7272727272</v>
          </cell>
          <cell r="P27">
            <v>318602</v>
          </cell>
          <cell r="Q27">
            <v>2333320</v>
          </cell>
        </row>
        <row r="28">
          <cell r="A28" t="str">
            <v>M101.0104</v>
          </cell>
          <cell r="B28" t="str">
            <v>Máy đào một gầu, bánh xích 0,80 m³</v>
          </cell>
          <cell r="C28" t="str">
            <v>ca</v>
          </cell>
          <cell r="D28">
            <v>280</v>
          </cell>
          <cell r="E28">
            <v>17</v>
          </cell>
          <cell r="F28">
            <v>5.8</v>
          </cell>
          <cell r="G28">
            <v>5</v>
          </cell>
          <cell r="H28">
            <v>65</v>
          </cell>
          <cell r="I28" t="str">
            <v>lít diezel</v>
          </cell>
          <cell r="J28" t="str">
            <v>1x4/7</v>
          </cell>
          <cell r="K28">
            <v>1183203</v>
          </cell>
          <cell r="L28">
            <v>646535.92500000005</v>
          </cell>
          <cell r="M28">
            <v>245092.04999999996</v>
          </cell>
          <cell r="N28">
            <v>211286.25</v>
          </cell>
          <cell r="O28">
            <v>1115021.8181818181</v>
          </cell>
          <cell r="P28">
            <v>318602</v>
          </cell>
          <cell r="Q28">
            <v>2536538</v>
          </cell>
        </row>
        <row r="29">
          <cell r="A29" t="str">
            <v>M101.0105</v>
          </cell>
          <cell r="B29" t="str">
            <v>Máy đào một gầu, bánh xích 1,25 m³</v>
          </cell>
          <cell r="C29" t="str">
            <v>ca</v>
          </cell>
          <cell r="D29">
            <v>280</v>
          </cell>
          <cell r="E29">
            <v>17</v>
          </cell>
          <cell r="F29">
            <v>5.8</v>
          </cell>
          <cell r="G29">
            <v>5</v>
          </cell>
          <cell r="H29">
            <v>83</v>
          </cell>
          <cell r="I29" t="str">
            <v>lít diezel</v>
          </cell>
          <cell r="J29" t="str">
            <v>1x4/7</v>
          </cell>
          <cell r="K29">
            <v>1863636</v>
          </cell>
          <cell r="L29">
            <v>1018343.9571428571</v>
          </cell>
          <cell r="M29">
            <v>386038.88571428566</v>
          </cell>
          <cell r="N29">
            <v>332792.14285714284</v>
          </cell>
          <cell r="O29">
            <v>1423797.0909090908</v>
          </cell>
          <cell r="P29">
            <v>318602</v>
          </cell>
          <cell r="Q29">
            <v>3479574</v>
          </cell>
        </row>
        <row r="30">
          <cell r="A30" t="str">
            <v>M101.0106</v>
          </cell>
          <cell r="B30" t="str">
            <v>Máy đào một gầu, bánh xích 1,60 m³</v>
          </cell>
          <cell r="C30" t="str">
            <v>ca</v>
          </cell>
          <cell r="D30">
            <v>280</v>
          </cell>
          <cell r="E30">
            <v>16</v>
          </cell>
          <cell r="F30">
            <v>5.5</v>
          </cell>
          <cell r="G30">
            <v>5</v>
          </cell>
          <cell r="H30">
            <v>113</v>
          </cell>
          <cell r="I30" t="str">
            <v>lít diezel</v>
          </cell>
          <cell r="J30" t="str">
            <v>1x4/7</v>
          </cell>
          <cell r="K30">
            <v>2244200</v>
          </cell>
          <cell r="L30">
            <v>1154160</v>
          </cell>
          <cell r="M30">
            <v>440825</v>
          </cell>
          <cell r="N30">
            <v>400750</v>
          </cell>
          <cell r="O30">
            <v>1938422.5454545452</v>
          </cell>
          <cell r="P30">
            <v>318602</v>
          </cell>
          <cell r="Q30">
            <v>4252760</v>
          </cell>
        </row>
        <row r="31">
          <cell r="A31" t="str">
            <v>M101.0107</v>
          </cell>
          <cell r="B31" t="str">
            <v>Máy đào một gầu, bánh xích 2,30 m³</v>
          </cell>
          <cell r="C31" t="str">
            <v>ca</v>
          </cell>
          <cell r="D31">
            <v>280</v>
          </cell>
          <cell r="E31">
            <v>16</v>
          </cell>
          <cell r="F31">
            <v>5.5</v>
          </cell>
          <cell r="G31">
            <v>5</v>
          </cell>
          <cell r="H31">
            <v>138</v>
          </cell>
          <cell r="I31" t="str">
            <v>lít diezel</v>
          </cell>
          <cell r="J31" t="str">
            <v>1x4/7</v>
          </cell>
          <cell r="K31">
            <v>3258264</v>
          </cell>
          <cell r="L31">
            <v>1675678.6285714286</v>
          </cell>
          <cell r="M31">
            <v>640016.14285714284</v>
          </cell>
          <cell r="N31">
            <v>581832.85714285716</v>
          </cell>
          <cell r="O31">
            <v>2367277.0909090908</v>
          </cell>
          <cell r="P31">
            <v>318602</v>
          </cell>
          <cell r="Q31">
            <v>5583407</v>
          </cell>
        </row>
        <row r="32">
          <cell r="A32" t="str">
            <v>M101.0108</v>
          </cell>
          <cell r="B32" t="str">
            <v>Máy đào một gầu, bánh xích 3,60 m³</v>
          </cell>
          <cell r="C32" t="str">
            <v>ca</v>
          </cell>
          <cell r="D32">
            <v>300</v>
          </cell>
          <cell r="E32">
            <v>14</v>
          </cell>
          <cell r="F32">
            <v>4</v>
          </cell>
          <cell r="G32">
            <v>5</v>
          </cell>
          <cell r="H32">
            <v>199</v>
          </cell>
          <cell r="I32" t="str">
            <v>lít diezel</v>
          </cell>
          <cell r="J32" t="str">
            <v>1x4/7</v>
          </cell>
          <cell r="K32">
            <v>6504000</v>
          </cell>
          <cell r="L32">
            <v>2731680.0000000005</v>
          </cell>
          <cell r="M32">
            <v>867200</v>
          </cell>
          <cell r="N32">
            <v>1084000</v>
          </cell>
          <cell r="O32">
            <v>3413682.1818181816</v>
          </cell>
          <cell r="P32">
            <v>318602</v>
          </cell>
          <cell r="Q32">
            <v>8415164</v>
          </cell>
        </row>
        <row r="33">
          <cell r="A33" t="str">
            <v>M101.0115</v>
          </cell>
          <cell r="B33" t="str">
            <v>Máy đào 1,25 m³ gắn đầu búa thủy lực/ hàm kẹp</v>
          </cell>
          <cell r="C33" t="str">
            <v>ca</v>
          </cell>
          <cell r="D33">
            <v>280</v>
          </cell>
          <cell r="E33">
            <v>17</v>
          </cell>
          <cell r="F33">
            <v>5.8</v>
          </cell>
          <cell r="G33">
            <v>5</v>
          </cell>
          <cell r="H33">
            <v>83</v>
          </cell>
          <cell r="I33" t="str">
            <v>lít diezel</v>
          </cell>
          <cell r="J33" t="str">
            <v>1x4/7</v>
          </cell>
          <cell r="K33">
            <v>2150000</v>
          </cell>
          <cell r="L33">
            <v>1174821.4285714286</v>
          </cell>
          <cell r="M33">
            <v>445357.14285714278</v>
          </cell>
          <cell r="N33">
            <v>383928.57142857142</v>
          </cell>
          <cell r="O33">
            <v>1423797.0909090908</v>
          </cell>
          <cell r="P33">
            <v>318602</v>
          </cell>
          <cell r="Q33">
            <v>3746506</v>
          </cell>
        </row>
        <row r="34">
          <cell r="A34" t="str">
            <v>M101.0116</v>
          </cell>
          <cell r="B34" t="str">
            <v>Máy đào 1,6 m³ gắn đầu búa thủy lực</v>
          </cell>
          <cell r="C34" t="str">
            <v>ca</v>
          </cell>
          <cell r="D34">
            <v>300</v>
          </cell>
          <cell r="E34">
            <v>16</v>
          </cell>
          <cell r="F34">
            <v>5.5</v>
          </cell>
          <cell r="G34">
            <v>5</v>
          </cell>
          <cell r="H34">
            <v>113</v>
          </cell>
          <cell r="I34" t="str">
            <v>lít diezel</v>
          </cell>
          <cell r="J34" t="str">
            <v>1x4/7</v>
          </cell>
          <cell r="K34">
            <v>2530564</v>
          </cell>
          <cell r="L34">
            <v>1214670.72</v>
          </cell>
          <cell r="M34">
            <v>463936.73333333334</v>
          </cell>
          <cell r="N34">
            <v>421760.66666666674</v>
          </cell>
          <cell r="O34">
            <v>1938422.5454545452</v>
          </cell>
          <cell r="P34">
            <v>318602</v>
          </cell>
          <cell r="Q34">
            <v>4357393</v>
          </cell>
        </row>
        <row r="35">
          <cell r="A35" t="str">
            <v>M101.0200</v>
          </cell>
          <cell r="M35" t="str">
            <v/>
          </cell>
          <cell r="N35" t="str">
            <v/>
          </cell>
          <cell r="O35">
            <v>0</v>
          </cell>
        </row>
        <row r="36">
          <cell r="A36" t="str">
            <v>M101.0201</v>
          </cell>
          <cell r="B36" t="str">
            <v>Máy đào một gầu, bánh hơi 0,75 m³</v>
          </cell>
          <cell r="C36" t="str">
            <v>ca</v>
          </cell>
          <cell r="D36">
            <v>260</v>
          </cell>
          <cell r="E36">
            <v>17</v>
          </cell>
          <cell r="F36">
            <v>5.4</v>
          </cell>
          <cell r="G36">
            <v>5</v>
          </cell>
          <cell r="H36">
            <v>57</v>
          </cell>
          <cell r="I36" t="str">
            <v>lít diezel</v>
          </cell>
          <cell r="J36" t="str">
            <v>1x4/7</v>
          </cell>
          <cell r="K36">
            <v>1172647</v>
          </cell>
          <cell r="L36">
            <v>690057.65769230772</v>
          </cell>
          <cell r="M36">
            <v>243549.76153846158</v>
          </cell>
          <cell r="N36">
            <v>225509.0384615385</v>
          </cell>
          <cell r="O36">
            <v>977788.36363636353</v>
          </cell>
          <cell r="P36">
            <v>318602</v>
          </cell>
          <cell r="Q36">
            <v>2455507</v>
          </cell>
        </row>
        <row r="37">
          <cell r="A37" t="str">
            <v>M101.0202</v>
          </cell>
          <cell r="B37" t="str">
            <v>Máy đào một gầu, bánh hơi 1,25 m³</v>
          </cell>
          <cell r="C37" t="str">
            <v>ca</v>
          </cell>
          <cell r="D37">
            <v>260</v>
          </cell>
          <cell r="E37">
            <v>17</v>
          </cell>
          <cell r="F37">
            <v>4.7</v>
          </cell>
          <cell r="G37">
            <v>5</v>
          </cell>
          <cell r="H37">
            <v>73</v>
          </cell>
          <cell r="I37" t="str">
            <v>lít diezel</v>
          </cell>
          <cell r="J37" t="str">
            <v>1x4/7</v>
          </cell>
          <cell r="K37">
            <v>2084693</v>
          </cell>
          <cell r="L37">
            <v>1226761.6499999999</v>
          </cell>
          <cell r="M37">
            <v>376848.35</v>
          </cell>
          <cell r="N37">
            <v>400902.50000000006</v>
          </cell>
          <cell r="O37">
            <v>1252255.2727272725</v>
          </cell>
          <cell r="P37">
            <v>318602</v>
          </cell>
          <cell r="Q37">
            <v>3575370</v>
          </cell>
        </row>
        <row r="38">
          <cell r="A38" t="str">
            <v>M101.0300</v>
          </cell>
          <cell r="B38" t="str">
            <v>Máy đào gầu dây - dung tích gầu:</v>
          </cell>
          <cell r="M38" t="str">
            <v/>
          </cell>
          <cell r="N38" t="str">
            <v/>
          </cell>
          <cell r="O38">
            <v>0</v>
          </cell>
        </row>
        <row r="39">
          <cell r="A39" t="str">
            <v>M101.0301</v>
          </cell>
          <cell r="B39" t="str">
            <v>Máy đào gầu ngoạm (gầu dây) 0,40 m³</v>
          </cell>
          <cell r="C39" t="str">
            <v>ca</v>
          </cell>
          <cell r="D39">
            <v>260</v>
          </cell>
          <cell r="E39">
            <v>17</v>
          </cell>
          <cell r="F39">
            <v>5.8</v>
          </cell>
          <cell r="G39">
            <v>5</v>
          </cell>
          <cell r="H39">
            <v>59</v>
          </cell>
          <cell r="I39" t="str">
            <v>lít diezel</v>
          </cell>
          <cell r="J39" t="str">
            <v>1x5/7</v>
          </cell>
          <cell r="K39">
            <v>1080697</v>
          </cell>
          <cell r="L39">
            <v>635948.61923076923</v>
          </cell>
          <cell r="M39">
            <v>241078.56153846151</v>
          </cell>
          <cell r="N39">
            <v>207826.34615384619</v>
          </cell>
          <cell r="O39">
            <v>1012096.7272727272</v>
          </cell>
          <cell r="P39">
            <v>374599</v>
          </cell>
          <cell r="Q39">
            <v>2471549</v>
          </cell>
        </row>
        <row r="40">
          <cell r="A40" t="str">
            <v>M101.0302</v>
          </cell>
          <cell r="B40" t="str">
            <v>Máy đào gầu ngoạm (gầu dây) 0,65 m³</v>
          </cell>
          <cell r="C40" t="str">
            <v>ca</v>
          </cell>
          <cell r="D40">
            <v>260</v>
          </cell>
          <cell r="E40">
            <v>17</v>
          </cell>
          <cell r="F40">
            <v>5.8</v>
          </cell>
          <cell r="G40">
            <v>5</v>
          </cell>
          <cell r="H40">
            <v>65</v>
          </cell>
          <cell r="I40" t="str">
            <v>lít diezel</v>
          </cell>
          <cell r="J40" t="str">
            <v>1x5/7</v>
          </cell>
          <cell r="K40">
            <v>1188698</v>
          </cell>
          <cell r="L40">
            <v>699503.0538461539</v>
          </cell>
          <cell r="M40">
            <v>265171.09230769234</v>
          </cell>
          <cell r="N40">
            <v>228595.76923076922</v>
          </cell>
          <cell r="O40">
            <v>1115021.8181818181</v>
          </cell>
          <cell r="P40">
            <v>374599</v>
          </cell>
          <cell r="Q40">
            <v>2682891</v>
          </cell>
        </row>
        <row r="41">
          <cell r="A41" t="str">
            <v>M101.0303</v>
          </cell>
          <cell r="B41" t="str">
            <v>Máy đào gầu ngoạm (gầu dây) 1,20 m³</v>
          </cell>
          <cell r="C41" t="str">
            <v>ca</v>
          </cell>
          <cell r="D41">
            <v>260</v>
          </cell>
          <cell r="E41">
            <v>16</v>
          </cell>
          <cell r="F41">
            <v>5.5</v>
          </cell>
          <cell r="G41">
            <v>5</v>
          </cell>
          <cell r="H41">
            <v>113</v>
          </cell>
          <cell r="I41" t="str">
            <v>lít diezel</v>
          </cell>
          <cell r="J41" t="str">
            <v>1x5/7</v>
          </cell>
          <cell r="K41">
            <v>2208172</v>
          </cell>
          <cell r="L41">
            <v>1222987.5692307693</v>
          </cell>
          <cell r="M41">
            <v>467113.30769230769</v>
          </cell>
          <cell r="N41">
            <v>424648.46153846156</v>
          </cell>
          <cell r="O41">
            <v>1938422.5454545452</v>
          </cell>
          <cell r="P41">
            <v>374599</v>
          </cell>
          <cell r="Q41">
            <v>4427771</v>
          </cell>
        </row>
        <row r="42">
          <cell r="A42" t="str">
            <v>M101.0304</v>
          </cell>
          <cell r="B42" t="str">
            <v>Máy đào gầu ngoạm (gầu dây) 1,60 m³</v>
          </cell>
          <cell r="C42" t="str">
            <v>ca</v>
          </cell>
          <cell r="D42">
            <v>260</v>
          </cell>
          <cell r="E42">
            <v>16</v>
          </cell>
          <cell r="F42">
            <v>5.5</v>
          </cell>
          <cell r="G42">
            <v>5</v>
          </cell>
          <cell r="H42">
            <v>128</v>
          </cell>
          <cell r="I42" t="str">
            <v>lít diezel</v>
          </cell>
          <cell r="J42" t="str">
            <v>1x5/7</v>
          </cell>
          <cell r="K42">
            <v>2806763</v>
          </cell>
          <cell r="L42">
            <v>1554514.8923076922</v>
          </cell>
          <cell r="M42">
            <v>593738.32692307688</v>
          </cell>
          <cell r="N42">
            <v>539762.11538461538</v>
          </cell>
          <cell r="O42">
            <v>2195735.2727272725</v>
          </cell>
          <cell r="P42">
            <v>374599</v>
          </cell>
          <cell r="Q42">
            <v>5258350</v>
          </cell>
        </row>
        <row r="43">
          <cell r="A43" t="str">
            <v>M101.0305</v>
          </cell>
          <cell r="B43" t="str">
            <v>Máy đào gầu ngoạm (gầu dây) 2,30 m³</v>
          </cell>
          <cell r="C43" t="str">
            <v>ca</v>
          </cell>
          <cell r="D43">
            <v>260</v>
          </cell>
          <cell r="E43">
            <v>16</v>
          </cell>
          <cell r="F43">
            <v>5.5</v>
          </cell>
          <cell r="G43">
            <v>5</v>
          </cell>
          <cell r="H43">
            <v>164</v>
          </cell>
          <cell r="I43" t="str">
            <v>lít diezel</v>
          </cell>
          <cell r="J43" t="str">
            <v>1x5/7</v>
          </cell>
          <cell r="K43">
            <v>3732682</v>
          </cell>
          <cell r="L43">
            <v>2067331.5692307693</v>
          </cell>
          <cell r="M43">
            <v>789605.80769230775</v>
          </cell>
          <cell r="N43">
            <v>717823.4615384615</v>
          </cell>
          <cell r="O43">
            <v>2813285.8181818179</v>
          </cell>
          <cell r="P43">
            <v>374599</v>
          </cell>
          <cell r="Q43">
            <v>6762646</v>
          </cell>
        </row>
        <row r="44">
          <cell r="A44" t="str">
            <v>M101.0400</v>
          </cell>
          <cell r="B44" t="str">
            <v>Máy xúc lật - dung tích gầu:</v>
          </cell>
          <cell r="M44" t="str">
            <v/>
          </cell>
          <cell r="N44" t="str">
            <v/>
          </cell>
        </row>
        <row r="45">
          <cell r="A45" t="str">
            <v>M101.0401</v>
          </cell>
          <cell r="B45" t="str">
            <v>Máy xúc lật 0,65 m³</v>
          </cell>
          <cell r="C45" t="str">
            <v>ca</v>
          </cell>
          <cell r="D45">
            <v>280</v>
          </cell>
          <cell r="E45">
            <v>16</v>
          </cell>
          <cell r="F45">
            <v>4.8</v>
          </cell>
          <cell r="G45">
            <v>5</v>
          </cell>
          <cell r="H45">
            <v>29</v>
          </cell>
          <cell r="I45" t="str">
            <v>lít diezel</v>
          </cell>
          <cell r="J45" t="str">
            <v>1x4/7</v>
          </cell>
          <cell r="K45">
            <v>690656</v>
          </cell>
          <cell r="L45">
            <v>355194.51428571431</v>
          </cell>
          <cell r="M45">
            <v>118398.17142857141</v>
          </cell>
          <cell r="N45">
            <v>123331.42857142857</v>
          </cell>
          <cell r="O45">
            <v>497471.27272727265</v>
          </cell>
          <cell r="P45">
            <v>318602</v>
          </cell>
          <cell r="Q45">
            <v>1412997</v>
          </cell>
        </row>
        <row r="46">
          <cell r="A46" t="str">
            <v>M101.0402</v>
          </cell>
          <cell r="B46" t="str">
            <v>Máy xúc lật 0,9 m³</v>
          </cell>
          <cell r="C46" t="str">
            <v>ca</v>
          </cell>
          <cell r="D46">
            <v>280</v>
          </cell>
          <cell r="E46">
            <v>16</v>
          </cell>
          <cell r="F46">
            <v>4.8</v>
          </cell>
          <cell r="G46">
            <v>5</v>
          </cell>
          <cell r="H46">
            <v>39</v>
          </cell>
          <cell r="I46" t="str">
            <v>lít diezel</v>
          </cell>
          <cell r="J46" t="str">
            <v>1x4/7</v>
          </cell>
          <cell r="K46">
            <v>911473</v>
          </cell>
          <cell r="L46">
            <v>468757.54285714286</v>
          </cell>
          <cell r="M46">
            <v>156252.51428571428</v>
          </cell>
          <cell r="N46">
            <v>162763.03571428571</v>
          </cell>
          <cell r="O46">
            <v>669013.09090909082</v>
          </cell>
          <cell r="P46">
            <v>318602</v>
          </cell>
          <cell r="Q46">
            <v>1775388</v>
          </cell>
        </row>
        <row r="47">
          <cell r="A47" t="str">
            <v>M101.0403</v>
          </cell>
          <cell r="B47" t="str">
            <v>Máy xúc lật 1,25 m³</v>
          </cell>
          <cell r="C47" t="str">
            <v>ca</v>
          </cell>
          <cell r="D47">
            <v>280</v>
          </cell>
          <cell r="E47">
            <v>16</v>
          </cell>
          <cell r="F47">
            <v>4.8</v>
          </cell>
          <cell r="G47">
            <v>5</v>
          </cell>
          <cell r="H47">
            <v>47</v>
          </cell>
          <cell r="I47" t="str">
            <v>lít diezel</v>
          </cell>
          <cell r="J47" t="str">
            <v>1x4/7</v>
          </cell>
          <cell r="K47">
            <v>1061665</v>
          </cell>
          <cell r="L47">
            <v>545999.14285714284</v>
          </cell>
          <cell r="M47">
            <v>181999.71428571429</v>
          </cell>
          <cell r="N47">
            <v>189583.03571428571</v>
          </cell>
          <cell r="O47">
            <v>806246.54545454541</v>
          </cell>
          <cell r="P47">
            <v>318602</v>
          </cell>
          <cell r="Q47">
            <v>2042430</v>
          </cell>
        </row>
        <row r="48">
          <cell r="A48" t="str">
            <v>M101.0404</v>
          </cell>
          <cell r="B48" t="str">
            <v>Máy xúc lật 1,6m3 ÷ 1,65 m3</v>
          </cell>
          <cell r="C48" t="str">
            <v>ca</v>
          </cell>
          <cell r="D48">
            <v>280</v>
          </cell>
          <cell r="E48">
            <v>16</v>
          </cell>
          <cell r="F48">
            <v>4.8</v>
          </cell>
          <cell r="G48">
            <v>5</v>
          </cell>
          <cell r="H48">
            <v>75</v>
          </cell>
          <cell r="I48" t="str">
            <v>lít diezel</v>
          </cell>
          <cell r="J48" t="str">
            <v>1x4/7</v>
          </cell>
          <cell r="K48">
            <v>1362509</v>
          </cell>
          <cell r="L48">
            <v>700718.91428571427</v>
          </cell>
          <cell r="M48">
            <v>233572.97142857141</v>
          </cell>
          <cell r="N48">
            <v>243305.17857142858</v>
          </cell>
          <cell r="O48">
            <v>1286563.6363636362</v>
          </cell>
          <cell r="P48">
            <v>318602</v>
          </cell>
          <cell r="Q48">
            <v>2782763</v>
          </cell>
        </row>
        <row r="49">
          <cell r="A49" t="str">
            <v>M101.0405</v>
          </cell>
          <cell r="B49" t="str">
            <v>Máy xúc lật 2,30 m³</v>
          </cell>
          <cell r="C49" t="str">
            <v>ca</v>
          </cell>
          <cell r="D49">
            <v>280</v>
          </cell>
          <cell r="E49">
            <v>14</v>
          </cell>
          <cell r="F49">
            <v>4.4000000000000004</v>
          </cell>
          <cell r="G49">
            <v>5</v>
          </cell>
          <cell r="H49">
            <v>95</v>
          </cell>
          <cell r="I49" t="str">
            <v>lít diezel</v>
          </cell>
          <cell r="J49" t="str">
            <v>1x4/7</v>
          </cell>
          <cell r="K49">
            <v>1769175</v>
          </cell>
          <cell r="L49">
            <v>796128.75000000012</v>
          </cell>
          <cell r="M49">
            <v>278013.21428571432</v>
          </cell>
          <cell r="N49">
            <v>315924.10714285716</v>
          </cell>
          <cell r="O49">
            <v>1629647.2727272725</v>
          </cell>
          <cell r="P49">
            <v>318602</v>
          </cell>
          <cell r="Q49">
            <v>3338315</v>
          </cell>
        </row>
        <row r="50">
          <cell r="A50" t="str">
            <v>M101.0406</v>
          </cell>
          <cell r="B50" t="str">
            <v>Máy xúc lật 3,20 m³</v>
          </cell>
          <cell r="C50" t="str">
            <v>ca</v>
          </cell>
          <cell r="D50">
            <v>280</v>
          </cell>
          <cell r="E50">
            <v>14</v>
          </cell>
          <cell r="F50">
            <v>3.8</v>
          </cell>
          <cell r="G50">
            <v>5</v>
          </cell>
          <cell r="H50">
            <v>134</v>
          </cell>
          <cell r="I50" t="str">
            <v>lít diezel</v>
          </cell>
          <cell r="J50" t="str">
            <v>1x4/7</v>
          </cell>
          <cell r="K50">
            <v>3282220</v>
          </cell>
          <cell r="L50">
            <v>1476999.0000000002</v>
          </cell>
          <cell r="M50">
            <v>445444.14285714284</v>
          </cell>
          <cell r="N50">
            <v>586110.71428571432</v>
          </cell>
          <cell r="O50">
            <v>2298660.3636363633</v>
          </cell>
          <cell r="P50">
            <v>318602</v>
          </cell>
          <cell r="Q50">
            <v>5125816</v>
          </cell>
        </row>
        <row r="51">
          <cell r="A51" t="str">
            <v>M101.0500</v>
          </cell>
          <cell r="B51" t="str">
            <v>Máy ủi - công suất:</v>
          </cell>
          <cell r="M51" t="str">
            <v/>
          </cell>
          <cell r="N51" t="str">
            <v/>
          </cell>
        </row>
        <row r="52">
          <cell r="A52" t="str">
            <v>M101.0501</v>
          </cell>
          <cell r="B52" t="str">
            <v>Máy ủi 75 cv</v>
          </cell>
          <cell r="C52" t="str">
            <v>ca</v>
          </cell>
          <cell r="D52">
            <v>280</v>
          </cell>
          <cell r="E52">
            <v>18</v>
          </cell>
          <cell r="F52">
            <v>6</v>
          </cell>
          <cell r="G52">
            <v>5</v>
          </cell>
          <cell r="H52">
            <v>38</v>
          </cell>
          <cell r="I52" t="str">
            <v>lít diezel</v>
          </cell>
          <cell r="J52" t="str">
            <v>1x4/7</v>
          </cell>
          <cell r="K52">
            <v>496093</v>
          </cell>
          <cell r="L52">
            <v>287025.23571428569</v>
          </cell>
          <cell r="M52">
            <v>106305.64285714284</v>
          </cell>
          <cell r="N52">
            <v>88588.03571428571</v>
          </cell>
          <cell r="O52">
            <v>651858.90909090906</v>
          </cell>
          <cell r="P52">
            <v>318602</v>
          </cell>
          <cell r="Q52">
            <v>1452380</v>
          </cell>
        </row>
        <row r="53">
          <cell r="A53" t="str">
            <v>M101.0502</v>
          </cell>
          <cell r="B53" t="str">
            <v>Máy ủi 100 cv</v>
          </cell>
          <cell r="C53" t="str">
            <v>ca</v>
          </cell>
          <cell r="D53">
            <v>280</v>
          </cell>
          <cell r="E53">
            <v>14</v>
          </cell>
          <cell r="F53">
            <v>5.8</v>
          </cell>
          <cell r="G53">
            <v>5</v>
          </cell>
          <cell r="H53">
            <v>44</v>
          </cell>
          <cell r="I53" t="str">
            <v>lít diezel</v>
          </cell>
          <cell r="J53" t="str">
            <v>1x4/7</v>
          </cell>
          <cell r="K53">
            <v>792756</v>
          </cell>
          <cell r="L53">
            <v>356740.20000000007</v>
          </cell>
          <cell r="M53">
            <v>164213.74285714285</v>
          </cell>
          <cell r="N53">
            <v>141563.57142857142</v>
          </cell>
          <cell r="O53">
            <v>754783.99999999988</v>
          </cell>
          <cell r="P53">
            <v>318602</v>
          </cell>
          <cell r="Q53">
            <v>1735904</v>
          </cell>
        </row>
        <row r="54">
          <cell r="A54" t="str">
            <v>M101.0503</v>
          </cell>
          <cell r="B54" t="str">
            <v>Máy ủi 110 cv</v>
          </cell>
          <cell r="C54" t="str">
            <v>ca</v>
          </cell>
          <cell r="D54">
            <v>280</v>
          </cell>
          <cell r="E54">
            <v>14</v>
          </cell>
          <cell r="F54">
            <v>5.8</v>
          </cell>
          <cell r="G54">
            <v>5</v>
          </cell>
          <cell r="H54">
            <v>46</v>
          </cell>
          <cell r="I54" t="str">
            <v>lít diezel</v>
          </cell>
          <cell r="J54" t="str">
            <v>1x4/7</v>
          </cell>
          <cell r="K54">
            <v>851855</v>
          </cell>
          <cell r="L54">
            <v>383334.75000000006</v>
          </cell>
          <cell r="M54">
            <v>176455.67857142858</v>
          </cell>
          <cell r="N54">
            <v>152116.96428571429</v>
          </cell>
          <cell r="O54">
            <v>789092.36363636353</v>
          </cell>
          <cell r="P54">
            <v>318602</v>
          </cell>
          <cell r="Q54">
            <v>1819602</v>
          </cell>
        </row>
        <row r="55">
          <cell r="A55" t="str">
            <v>M101.0504</v>
          </cell>
          <cell r="B55" t="str">
            <v>Máy ủi 140 cv</v>
          </cell>
          <cell r="C55" t="str">
            <v>ca</v>
          </cell>
          <cell r="D55">
            <v>280</v>
          </cell>
          <cell r="E55">
            <v>14</v>
          </cell>
          <cell r="F55">
            <v>5.8</v>
          </cell>
          <cell r="G55">
            <v>5</v>
          </cell>
          <cell r="H55">
            <v>59</v>
          </cell>
          <cell r="I55" t="str">
            <v>lít diezel</v>
          </cell>
          <cell r="J55" t="str">
            <v>1x4/7</v>
          </cell>
          <cell r="K55">
            <v>1366980</v>
          </cell>
          <cell r="L55">
            <v>615141.00000000012</v>
          </cell>
          <cell r="M55">
            <v>283160.14285714284</v>
          </cell>
          <cell r="N55">
            <v>244103.57142857142</v>
          </cell>
          <cell r="O55">
            <v>1012096.7272727272</v>
          </cell>
          <cell r="P55">
            <v>318602</v>
          </cell>
          <cell r="Q55">
            <v>2473103</v>
          </cell>
        </row>
        <row r="56">
          <cell r="A56" t="str">
            <v>M101.0505</v>
          </cell>
          <cell r="B56" t="str">
            <v>Máy ủi 180 cv</v>
          </cell>
          <cell r="C56" t="str">
            <v>ca</v>
          </cell>
          <cell r="D56">
            <v>280</v>
          </cell>
          <cell r="E56">
            <v>14</v>
          </cell>
          <cell r="F56">
            <v>5.5</v>
          </cell>
          <cell r="G56">
            <v>5</v>
          </cell>
          <cell r="H56">
            <v>76</v>
          </cell>
          <cell r="I56" t="str">
            <v>lít diezel</v>
          </cell>
          <cell r="J56" t="str">
            <v>1x4/7</v>
          </cell>
          <cell r="K56">
            <v>1753811</v>
          </cell>
          <cell r="L56">
            <v>789214.95000000007</v>
          </cell>
          <cell r="M56">
            <v>344498.58928571426</v>
          </cell>
          <cell r="N56">
            <v>313180.53571428574</v>
          </cell>
          <cell r="O56">
            <v>1303717.8181818181</v>
          </cell>
          <cell r="P56">
            <v>318602</v>
          </cell>
          <cell r="Q56">
            <v>3069214</v>
          </cell>
        </row>
        <row r="57">
          <cell r="A57" t="str">
            <v>M101.0506</v>
          </cell>
          <cell r="B57" t="str">
            <v>Máy ủi 240 cv</v>
          </cell>
          <cell r="C57" t="str">
            <v>ca</v>
          </cell>
          <cell r="D57">
            <v>280</v>
          </cell>
          <cell r="E57">
            <v>13</v>
          </cell>
          <cell r="F57">
            <v>5.2</v>
          </cell>
          <cell r="G57">
            <v>5</v>
          </cell>
          <cell r="H57">
            <v>94</v>
          </cell>
          <cell r="I57" t="str">
            <v>lít diezel</v>
          </cell>
          <cell r="J57" t="str">
            <v>1x4/7</v>
          </cell>
          <cell r="K57">
            <v>2203242</v>
          </cell>
          <cell r="L57">
            <v>920640.40714285709</v>
          </cell>
          <cell r="M57">
            <v>409173.51428571437</v>
          </cell>
          <cell r="N57">
            <v>393436.07142857142</v>
          </cell>
          <cell r="O57">
            <v>1612493.0909090908</v>
          </cell>
          <cell r="P57">
            <v>318602</v>
          </cell>
          <cell r="Q57">
            <v>3654345</v>
          </cell>
        </row>
        <row r="58">
          <cell r="A58" t="str">
            <v>M101.0507</v>
          </cell>
          <cell r="B58" t="str">
            <v>Máy ủi 320 cv</v>
          </cell>
          <cell r="C58" t="str">
            <v>ca</v>
          </cell>
          <cell r="D58">
            <v>280</v>
          </cell>
          <cell r="E58">
            <v>12</v>
          </cell>
          <cell r="F58">
            <v>4.0999999999999996</v>
          </cell>
          <cell r="G58">
            <v>5</v>
          </cell>
          <cell r="H58">
            <v>125</v>
          </cell>
          <cell r="I58" t="str">
            <v>lít diezel</v>
          </cell>
          <cell r="J58" t="str">
            <v>1x4/7</v>
          </cell>
          <cell r="K58">
            <v>3710784</v>
          </cell>
          <cell r="L58">
            <v>1431302.4</v>
          </cell>
          <cell r="M58">
            <v>543364.79999999993</v>
          </cell>
          <cell r="N58">
            <v>662640</v>
          </cell>
          <cell r="O58">
            <v>2144272.7272727271</v>
          </cell>
          <cell r="P58">
            <v>318602</v>
          </cell>
          <cell r="Q58">
            <v>5100182</v>
          </cell>
        </row>
        <row r="59">
          <cell r="A59" t="str">
            <v>M101.0600</v>
          </cell>
          <cell r="B59" t="str">
            <v>Máy cạp tự hành - dung tích thùng:</v>
          </cell>
          <cell r="M59" t="str">
            <v/>
          </cell>
          <cell r="N59" t="str">
            <v/>
          </cell>
        </row>
        <row r="60">
          <cell r="A60" t="str">
            <v>M101.0601</v>
          </cell>
          <cell r="B60" t="str">
            <v>Máy cạp tự hành 9 m³</v>
          </cell>
          <cell r="C60" t="str">
            <v>ca</v>
          </cell>
          <cell r="D60">
            <v>280</v>
          </cell>
          <cell r="E60">
            <v>14</v>
          </cell>
          <cell r="F60">
            <v>4.2</v>
          </cell>
          <cell r="G60">
            <v>5</v>
          </cell>
          <cell r="H60">
            <v>132</v>
          </cell>
          <cell r="I60" t="str">
            <v>lít diezel</v>
          </cell>
          <cell r="J60" t="str">
            <v>1x6/7</v>
          </cell>
          <cell r="K60">
            <v>1727900</v>
          </cell>
          <cell r="L60">
            <v>777555.00000000012</v>
          </cell>
          <cell r="M60">
            <v>259185</v>
          </cell>
          <cell r="N60">
            <v>308553.57142857142</v>
          </cell>
          <cell r="O60">
            <v>2264351.9999999995</v>
          </cell>
          <cell r="P60">
            <v>444112</v>
          </cell>
          <cell r="Q60">
            <v>4053758</v>
          </cell>
        </row>
        <row r="61">
          <cell r="A61" t="str">
            <v>M101.0602</v>
          </cell>
          <cell r="B61" t="str">
            <v>Máy cạp tự hành 16 m³</v>
          </cell>
          <cell r="C61" t="str">
            <v>ca</v>
          </cell>
          <cell r="D61">
            <v>280</v>
          </cell>
          <cell r="E61">
            <v>14</v>
          </cell>
          <cell r="F61">
            <v>4</v>
          </cell>
          <cell r="G61">
            <v>5</v>
          </cell>
          <cell r="H61">
            <v>154</v>
          </cell>
          <cell r="I61" t="str">
            <v>lít diezel</v>
          </cell>
          <cell r="J61" t="str">
            <v>1x6/7</v>
          </cell>
          <cell r="K61">
            <v>2631577</v>
          </cell>
          <cell r="L61">
            <v>1184209.6500000001</v>
          </cell>
          <cell r="M61">
            <v>375939.57142857142</v>
          </cell>
          <cell r="N61">
            <v>469924.46428571426</v>
          </cell>
          <cell r="O61">
            <v>2641743.9999999995</v>
          </cell>
          <cell r="P61">
            <v>444112</v>
          </cell>
          <cell r="Q61">
            <v>5115930</v>
          </cell>
        </row>
        <row r="62">
          <cell r="A62" t="str">
            <v>M101.0603</v>
          </cell>
          <cell r="B62" t="str">
            <v>Máy cạp tự hành 25 m³</v>
          </cell>
          <cell r="C62" t="str">
            <v>ca</v>
          </cell>
          <cell r="D62">
            <v>280</v>
          </cell>
          <cell r="E62">
            <v>13</v>
          </cell>
          <cell r="F62">
            <v>4</v>
          </cell>
          <cell r="G62">
            <v>5</v>
          </cell>
          <cell r="H62">
            <v>182</v>
          </cell>
          <cell r="I62" t="str">
            <v>lít diezel</v>
          </cell>
          <cell r="J62" t="str">
            <v>1x6/7</v>
          </cell>
          <cell r="K62">
            <v>3289328</v>
          </cell>
          <cell r="L62">
            <v>1374469.2</v>
          </cell>
          <cell r="M62">
            <v>469904</v>
          </cell>
          <cell r="N62">
            <v>587380.00000000012</v>
          </cell>
          <cell r="O62">
            <v>3122061.0909090904</v>
          </cell>
          <cell r="P62">
            <v>444112</v>
          </cell>
          <cell r="Q62">
            <v>5997926</v>
          </cell>
        </row>
        <row r="63">
          <cell r="A63" t="str">
            <v>M101.0700</v>
          </cell>
          <cell r="B63" t="str">
            <v>Máy san tự hành - công suất:</v>
          </cell>
          <cell r="M63" t="str">
            <v/>
          </cell>
          <cell r="N63" t="str">
            <v/>
          </cell>
        </row>
        <row r="64">
          <cell r="A64" t="str">
            <v>M101.0701</v>
          </cell>
          <cell r="B64" t="str">
            <v>Máy san tự hành 110 cv</v>
          </cell>
          <cell r="C64" t="str">
            <v>ca</v>
          </cell>
          <cell r="D64">
            <v>230</v>
          </cell>
          <cell r="E64">
            <v>15</v>
          </cell>
          <cell r="F64">
            <v>3.6</v>
          </cell>
          <cell r="G64">
            <v>5</v>
          </cell>
          <cell r="H64">
            <v>39</v>
          </cell>
          <cell r="I64" t="str">
            <v>lít diezel</v>
          </cell>
          <cell r="J64" t="str">
            <v>1x5/7</v>
          </cell>
          <cell r="K64">
            <v>1022799</v>
          </cell>
          <cell r="L64">
            <v>600338.54347826086</v>
          </cell>
          <cell r="M64">
            <v>160090.27826086956</v>
          </cell>
          <cell r="N64">
            <v>222347.60869565222</v>
          </cell>
          <cell r="O64">
            <v>669013.09090909082</v>
          </cell>
          <cell r="P64">
            <v>374599</v>
          </cell>
          <cell r="Q64">
            <v>2026389</v>
          </cell>
        </row>
        <row r="65">
          <cell r="A65" t="str">
            <v>M101.0702</v>
          </cell>
          <cell r="B65" t="str">
            <v>Máy san tự hành 140 cv</v>
          </cell>
          <cell r="C65" t="str">
            <v>ca</v>
          </cell>
          <cell r="D65">
            <v>230</v>
          </cell>
          <cell r="E65">
            <v>14</v>
          </cell>
          <cell r="F65">
            <v>3.08</v>
          </cell>
          <cell r="G65">
            <v>5</v>
          </cell>
          <cell r="H65">
            <v>44</v>
          </cell>
          <cell r="I65" t="str">
            <v>lít diezel</v>
          </cell>
          <cell r="J65" t="str">
            <v>1x5/7</v>
          </cell>
          <cell r="K65">
            <v>1370764</v>
          </cell>
          <cell r="L65">
            <v>750940.27826086967</v>
          </cell>
          <cell r="M65">
            <v>183563.17913043479</v>
          </cell>
          <cell r="N65">
            <v>297992.17391304346</v>
          </cell>
          <cell r="O65">
            <v>754783.99999999988</v>
          </cell>
          <cell r="P65">
            <v>374599</v>
          </cell>
          <cell r="Q65">
            <v>2361879</v>
          </cell>
        </row>
        <row r="66">
          <cell r="A66" t="str">
            <v>M101.0703</v>
          </cell>
          <cell r="B66" t="str">
            <v>Máy san tự hành 180 cv</v>
          </cell>
          <cell r="C66" t="str">
            <v>ca</v>
          </cell>
          <cell r="D66">
            <v>250</v>
          </cell>
          <cell r="E66">
            <v>14</v>
          </cell>
          <cell r="F66">
            <v>3.1</v>
          </cell>
          <cell r="G66">
            <v>5</v>
          </cell>
          <cell r="H66">
            <v>54</v>
          </cell>
          <cell r="I66" t="str">
            <v>lít diezel</v>
          </cell>
          <cell r="J66" t="str">
            <v>1x5/7</v>
          </cell>
          <cell r="K66">
            <v>1713454</v>
          </cell>
          <cell r="L66">
            <v>863580.81600000011</v>
          </cell>
          <cell r="M66">
            <v>212468.296</v>
          </cell>
          <cell r="N66">
            <v>342690.80000000005</v>
          </cell>
          <cell r="O66">
            <v>926325.81818181812</v>
          </cell>
          <cell r="P66">
            <v>374599</v>
          </cell>
          <cell r="Q66">
            <v>2719665</v>
          </cell>
        </row>
        <row r="67">
          <cell r="A67" t="str">
            <v>M101.0800</v>
          </cell>
          <cell r="B67" t="str">
            <v>Máy đầm đất cầm tay - trọng lượng:</v>
          </cell>
          <cell r="M67" t="str">
            <v/>
          </cell>
          <cell r="N67" t="str">
            <v/>
          </cell>
        </row>
        <row r="68">
          <cell r="A68" t="str">
            <v>M101.0801</v>
          </cell>
          <cell r="B68" t="str">
            <v>Máy đầm đất cầm tay 50 kg</v>
          </cell>
          <cell r="C68" t="str">
            <v>ca</v>
          </cell>
          <cell r="D68">
            <v>200</v>
          </cell>
          <cell r="E68">
            <v>20</v>
          </cell>
          <cell r="F68">
            <v>5.4</v>
          </cell>
          <cell r="G68">
            <v>4</v>
          </cell>
          <cell r="H68">
            <v>3</v>
          </cell>
          <cell r="I68" t="str">
            <v>lít xăng</v>
          </cell>
          <cell r="J68" t="str">
            <v>1x3/7</v>
          </cell>
          <cell r="K68">
            <v>26484</v>
          </cell>
          <cell r="L68">
            <v>26484</v>
          </cell>
          <cell r="M68">
            <v>7150.6800000000012</v>
          </cell>
          <cell r="N68">
            <v>5296.8000000000011</v>
          </cell>
          <cell r="O68">
            <v>54885.272727272728</v>
          </cell>
          <cell r="P68">
            <v>268398</v>
          </cell>
          <cell r="Q68">
            <v>362215</v>
          </cell>
        </row>
        <row r="69">
          <cell r="A69" t="str">
            <v>M101.0802</v>
          </cell>
          <cell r="B69" t="str">
            <v>Máy đầm đất cầm tay 60 kg</v>
          </cell>
          <cell r="C69" t="str">
            <v>ca</v>
          </cell>
          <cell r="D69">
            <v>200</v>
          </cell>
          <cell r="E69">
            <v>20</v>
          </cell>
          <cell r="F69">
            <v>5.4</v>
          </cell>
          <cell r="G69">
            <v>4</v>
          </cell>
          <cell r="H69">
            <v>3.5</v>
          </cell>
          <cell r="I69" t="str">
            <v>lít xăng</v>
          </cell>
          <cell r="J69" t="str">
            <v>1x3/7</v>
          </cell>
          <cell r="K69">
            <v>33134</v>
          </cell>
          <cell r="L69">
            <v>29820.6</v>
          </cell>
          <cell r="M69">
            <v>8946.18</v>
          </cell>
          <cell r="N69">
            <v>6626.8000000000011</v>
          </cell>
          <cell r="O69">
            <v>64032.818181818184</v>
          </cell>
          <cell r="P69">
            <v>268398</v>
          </cell>
          <cell r="Q69">
            <v>377824</v>
          </cell>
        </row>
        <row r="70">
          <cell r="A70" t="str">
            <v>M101.0803</v>
          </cell>
          <cell r="B70" t="str">
            <v>Máy đầm đất cầm tay 70 kg</v>
          </cell>
          <cell r="C70" t="str">
            <v>ca</v>
          </cell>
          <cell r="D70">
            <v>200</v>
          </cell>
          <cell r="E70">
            <v>20</v>
          </cell>
          <cell r="F70">
            <v>5.4</v>
          </cell>
          <cell r="G70">
            <v>4</v>
          </cell>
          <cell r="H70">
            <v>4</v>
          </cell>
          <cell r="I70" t="str">
            <v>lít xăng</v>
          </cell>
          <cell r="J70" t="str">
            <v>1x3/7</v>
          </cell>
          <cell r="K70">
            <v>35771</v>
          </cell>
          <cell r="L70">
            <v>32193.9</v>
          </cell>
          <cell r="M70">
            <v>9658.1700000000019</v>
          </cell>
          <cell r="N70">
            <v>7154.2</v>
          </cell>
          <cell r="O70">
            <v>73180.363636363632</v>
          </cell>
          <cell r="P70">
            <v>268398</v>
          </cell>
          <cell r="Q70">
            <v>390585</v>
          </cell>
        </row>
        <row r="71">
          <cell r="A71" t="str">
            <v>M101.0804</v>
          </cell>
          <cell r="B71" t="str">
            <v>Máy đầm đất cầm tay 80 kg</v>
          </cell>
          <cell r="C71" t="str">
            <v>ca</v>
          </cell>
          <cell r="D71">
            <v>200</v>
          </cell>
          <cell r="E71">
            <v>20</v>
          </cell>
          <cell r="F71">
            <v>5.4</v>
          </cell>
          <cell r="G71">
            <v>4</v>
          </cell>
          <cell r="H71">
            <v>5</v>
          </cell>
          <cell r="I71" t="str">
            <v>lít xăng</v>
          </cell>
          <cell r="J71" t="str">
            <v>1x3/7</v>
          </cell>
          <cell r="K71">
            <v>37663</v>
          </cell>
          <cell r="L71">
            <v>33896.699999999997</v>
          </cell>
          <cell r="M71">
            <v>10169.010000000002</v>
          </cell>
          <cell r="N71">
            <v>7532.6</v>
          </cell>
          <cell r="O71">
            <v>91475.454545454544</v>
          </cell>
          <cell r="P71">
            <v>268398</v>
          </cell>
          <cell r="Q71">
            <v>411472</v>
          </cell>
        </row>
        <row r="72">
          <cell r="A72" t="str">
            <v>M101.0900</v>
          </cell>
          <cell r="B72" t="str">
            <v>Máy lu bánh hơi tự hành - trọng lượng:</v>
          </cell>
          <cell r="M72" t="str">
            <v/>
          </cell>
          <cell r="N72" t="str">
            <v/>
          </cell>
        </row>
        <row r="73">
          <cell r="A73" t="str">
            <v>M101.0901</v>
          </cell>
          <cell r="B73" t="str">
            <v>Máy lu bánh hơi tự hành 9t</v>
          </cell>
          <cell r="C73" t="str">
            <v>ca</v>
          </cell>
          <cell r="D73">
            <v>270</v>
          </cell>
          <cell r="E73">
            <v>15</v>
          </cell>
          <cell r="F73">
            <v>4.3</v>
          </cell>
          <cell r="G73">
            <v>5</v>
          </cell>
          <cell r="H73">
            <v>34</v>
          </cell>
          <cell r="I73" t="str">
            <v>lít diezel</v>
          </cell>
          <cell r="J73" t="str">
            <v>1x4/7</v>
          </cell>
          <cell r="K73">
            <v>611661</v>
          </cell>
          <cell r="L73">
            <v>305830.5</v>
          </cell>
          <cell r="M73">
            <v>97412.677777777775</v>
          </cell>
          <cell r="N73">
            <v>113270.55555555558</v>
          </cell>
          <cell r="O73">
            <v>583242.18181818177</v>
          </cell>
          <cell r="P73">
            <v>318602</v>
          </cell>
          <cell r="Q73">
            <v>1418358</v>
          </cell>
        </row>
        <row r="74">
          <cell r="A74" t="str">
            <v>M101.0902</v>
          </cell>
          <cell r="B74" t="str">
            <v>Máy lu bánh hơi tự hành 16t</v>
          </cell>
          <cell r="C74" t="str">
            <v>ca</v>
          </cell>
          <cell r="D74">
            <v>270</v>
          </cell>
          <cell r="E74">
            <v>15</v>
          </cell>
          <cell r="F74">
            <v>4.3</v>
          </cell>
          <cell r="G74">
            <v>5</v>
          </cell>
          <cell r="H74">
            <v>38</v>
          </cell>
          <cell r="I74" t="str">
            <v>lít diezel</v>
          </cell>
          <cell r="J74" t="str">
            <v>1x4/7</v>
          </cell>
          <cell r="K74">
            <v>695012</v>
          </cell>
          <cell r="L74">
            <v>347506</v>
          </cell>
          <cell r="M74">
            <v>110687.09629629628</v>
          </cell>
          <cell r="N74">
            <v>128705.92592592593</v>
          </cell>
          <cell r="O74">
            <v>651858.90909090906</v>
          </cell>
          <cell r="P74">
            <v>318602</v>
          </cell>
          <cell r="Q74">
            <v>1557360</v>
          </cell>
        </row>
        <row r="75">
          <cell r="A75" t="str">
            <v>M101.0903</v>
          </cell>
          <cell r="B75" t="str">
            <v>Máy lu bánh hơi tự hành 18t</v>
          </cell>
          <cell r="C75" t="str">
            <v>ca</v>
          </cell>
          <cell r="D75">
            <v>270</v>
          </cell>
          <cell r="E75">
            <v>14</v>
          </cell>
          <cell r="F75">
            <v>4.3</v>
          </cell>
          <cell r="G75">
            <v>5</v>
          </cell>
          <cell r="H75">
            <v>42</v>
          </cell>
          <cell r="I75" t="str">
            <v>lít diezel</v>
          </cell>
          <cell r="J75" t="str">
            <v>1x4/7</v>
          </cell>
          <cell r="K75">
            <v>765981</v>
          </cell>
          <cell r="L75">
            <v>357457.80000000005</v>
          </cell>
          <cell r="M75">
            <v>121989.56666666665</v>
          </cell>
          <cell r="N75">
            <v>141848.33333333334</v>
          </cell>
          <cell r="O75">
            <v>720475.63636363624</v>
          </cell>
          <cell r="P75">
            <v>318602</v>
          </cell>
          <cell r="Q75">
            <v>1660373</v>
          </cell>
        </row>
        <row r="76">
          <cell r="A76" t="str">
            <v>M101.0904</v>
          </cell>
          <cell r="B76" t="str">
            <v>Máy lu bánh hơi tự hành 25t</v>
          </cell>
          <cell r="C76" t="str">
            <v>ca</v>
          </cell>
          <cell r="D76">
            <v>270</v>
          </cell>
          <cell r="E76">
            <v>14</v>
          </cell>
          <cell r="F76">
            <v>4.0999999999999996</v>
          </cell>
          <cell r="G76">
            <v>5</v>
          </cell>
          <cell r="H76">
            <v>55</v>
          </cell>
          <cell r="I76" t="str">
            <v>lít diezel</v>
          </cell>
          <cell r="J76" t="str">
            <v>1x4/7</v>
          </cell>
          <cell r="K76">
            <v>873524</v>
          </cell>
          <cell r="L76">
            <v>407644.53333333338</v>
          </cell>
          <cell r="M76">
            <v>132646.23703703703</v>
          </cell>
          <cell r="N76">
            <v>161763.70370370374</v>
          </cell>
          <cell r="O76">
            <v>943479.99999999988</v>
          </cell>
          <cell r="P76">
            <v>318602</v>
          </cell>
          <cell r="Q76">
            <v>1964136</v>
          </cell>
        </row>
        <row r="77">
          <cell r="A77" t="str">
            <v>M101.1000</v>
          </cell>
          <cell r="B77" t="str">
            <v>Máy lu rung tự hành - trọng lượng tĩnh:</v>
          </cell>
          <cell r="M77" t="str">
            <v/>
          </cell>
          <cell r="N77" t="str">
            <v/>
          </cell>
        </row>
        <row r="78">
          <cell r="A78" t="str">
            <v>M101.1001</v>
          </cell>
          <cell r="B78" t="str">
            <v>Máy lu rung tự hành 8t</v>
          </cell>
          <cell r="C78" t="str">
            <v>ca</v>
          </cell>
          <cell r="D78">
            <v>270</v>
          </cell>
          <cell r="E78">
            <v>14</v>
          </cell>
          <cell r="F78">
            <v>4.5999999999999996</v>
          </cell>
          <cell r="G78">
            <v>5</v>
          </cell>
          <cell r="H78">
            <v>19</v>
          </cell>
          <cell r="I78" t="str">
            <v>lít diezel</v>
          </cell>
          <cell r="J78" t="str">
            <v>1x4/7</v>
          </cell>
          <cell r="K78">
            <v>778593</v>
          </cell>
          <cell r="L78">
            <v>363343.40000000008</v>
          </cell>
          <cell r="M78">
            <v>132649.17777777778</v>
          </cell>
          <cell r="N78">
            <v>144183.88888888888</v>
          </cell>
          <cell r="O78">
            <v>325929.45454545453</v>
          </cell>
          <cell r="P78">
            <v>318602</v>
          </cell>
          <cell r="Q78">
            <v>1284708</v>
          </cell>
        </row>
        <row r="79">
          <cell r="A79" t="str">
            <v>M101.1002</v>
          </cell>
          <cell r="B79" t="str">
            <v>Máy lu rung tự hành 12t</v>
          </cell>
          <cell r="C79" t="str">
            <v>ca</v>
          </cell>
          <cell r="D79">
            <v>270</v>
          </cell>
          <cell r="E79">
            <v>14</v>
          </cell>
          <cell r="F79">
            <v>4.5999999999999996</v>
          </cell>
          <cell r="G79">
            <v>5</v>
          </cell>
          <cell r="H79">
            <v>27</v>
          </cell>
          <cell r="I79" t="str">
            <v>lít diezel</v>
          </cell>
          <cell r="J79" t="str">
            <v>1x4/7</v>
          </cell>
          <cell r="K79">
            <v>1008000</v>
          </cell>
          <cell r="L79">
            <v>470400.00000000006</v>
          </cell>
          <cell r="M79">
            <v>171733.33333333334</v>
          </cell>
          <cell r="N79">
            <v>186666.66666666666</v>
          </cell>
          <cell r="O79">
            <v>463162.90909090906</v>
          </cell>
          <cell r="P79">
            <v>318602</v>
          </cell>
          <cell r="Q79">
            <v>1610565</v>
          </cell>
        </row>
        <row r="80">
          <cell r="A80" t="str">
            <v>M101.1003</v>
          </cell>
          <cell r="B80" t="str">
            <v>Máy lu rung tự hành 15t</v>
          </cell>
          <cell r="C80" t="str">
            <v>ca</v>
          </cell>
          <cell r="D80">
            <v>270</v>
          </cell>
          <cell r="E80">
            <v>14</v>
          </cell>
          <cell r="F80">
            <v>4.3</v>
          </cell>
          <cell r="G80">
            <v>5</v>
          </cell>
          <cell r="H80">
            <v>39</v>
          </cell>
          <cell r="I80" t="str">
            <v>lít diezel</v>
          </cell>
          <cell r="J80" t="str">
            <v>1x4/7</v>
          </cell>
          <cell r="K80">
            <v>1268266</v>
          </cell>
          <cell r="L80">
            <v>591857.46666666679</v>
          </cell>
          <cell r="M80">
            <v>201983.10370370367</v>
          </cell>
          <cell r="N80">
            <v>234864.07407407407</v>
          </cell>
          <cell r="O80">
            <v>669013.09090909082</v>
          </cell>
          <cell r="P80">
            <v>318602</v>
          </cell>
          <cell r="Q80">
            <v>2016320</v>
          </cell>
        </row>
        <row r="81">
          <cell r="A81" t="str">
            <v>M101.1004</v>
          </cell>
          <cell r="B81" t="str">
            <v>Máy lu rung tự hành 18t</v>
          </cell>
          <cell r="C81" t="str">
            <v>ca</v>
          </cell>
          <cell r="D81">
            <v>270</v>
          </cell>
          <cell r="E81">
            <v>14</v>
          </cell>
          <cell r="F81">
            <v>4.3</v>
          </cell>
          <cell r="G81">
            <v>5</v>
          </cell>
          <cell r="H81">
            <v>53</v>
          </cell>
          <cell r="I81" t="str">
            <v>lít diezel</v>
          </cell>
          <cell r="J81" t="str">
            <v>1x4/7</v>
          </cell>
          <cell r="K81">
            <v>1484153</v>
          </cell>
          <cell r="L81">
            <v>692604.7333333334</v>
          </cell>
          <cell r="M81">
            <v>236365.1074074074</v>
          </cell>
          <cell r="N81">
            <v>274843.1481481482</v>
          </cell>
          <cell r="O81">
            <v>909171.63636363624</v>
          </cell>
          <cell r="P81">
            <v>318602</v>
          </cell>
          <cell r="Q81">
            <v>2431587</v>
          </cell>
        </row>
        <row r="82">
          <cell r="A82" t="str">
            <v>M101.1005</v>
          </cell>
          <cell r="B82" t="str">
            <v>Máy lu rung tự hành 20t</v>
          </cell>
          <cell r="C82" t="str">
            <v>ca</v>
          </cell>
          <cell r="D82">
            <v>270</v>
          </cell>
          <cell r="E82">
            <v>14</v>
          </cell>
          <cell r="F82">
            <v>4.3</v>
          </cell>
          <cell r="G82">
            <v>5</v>
          </cell>
          <cell r="H82">
            <v>61</v>
          </cell>
          <cell r="I82" t="str">
            <v>lít diezel</v>
          </cell>
          <cell r="J82" t="str">
            <v>1x4/7</v>
          </cell>
          <cell r="K82">
            <v>1535452</v>
          </cell>
          <cell r="L82">
            <v>716544.26666666672</v>
          </cell>
          <cell r="M82">
            <v>244534.94814814813</v>
          </cell>
          <cell r="N82">
            <v>284342.96296296298</v>
          </cell>
          <cell r="O82">
            <v>1046405.0909090908</v>
          </cell>
          <cell r="P82">
            <v>318602</v>
          </cell>
          <cell r="Q82">
            <v>2610429</v>
          </cell>
        </row>
        <row r="83">
          <cell r="A83" t="str">
            <v>M101.1006</v>
          </cell>
          <cell r="B83" t="str">
            <v>Máy lu rung tự hành 25t</v>
          </cell>
          <cell r="C83" t="str">
            <v>ca</v>
          </cell>
          <cell r="D83">
            <v>270</v>
          </cell>
          <cell r="E83">
            <v>14</v>
          </cell>
          <cell r="F83">
            <v>3.7</v>
          </cell>
          <cell r="G83">
            <v>5</v>
          </cell>
          <cell r="H83">
            <v>67</v>
          </cell>
          <cell r="I83" t="str">
            <v>lít diezel</v>
          </cell>
          <cell r="J83" t="str">
            <v>1x4/7</v>
          </cell>
          <cell r="K83">
            <v>1668970</v>
          </cell>
          <cell r="L83">
            <v>778852.66666666674</v>
          </cell>
          <cell r="M83">
            <v>228710.70370370374</v>
          </cell>
          <cell r="N83">
            <v>309068.51851851854</v>
          </cell>
          <cell r="O83">
            <v>1149330.1818181816</v>
          </cell>
          <cell r="P83">
            <v>318602</v>
          </cell>
          <cell r="Q83">
            <v>2784564</v>
          </cell>
        </row>
        <row r="84">
          <cell r="A84" t="str">
            <v>M101.1100</v>
          </cell>
          <cell r="B84" t="str">
            <v>Máy lu bánh thép tự hành - trọng lượng tĩnh:</v>
          </cell>
          <cell r="M84" t="str">
            <v/>
          </cell>
          <cell r="N84" t="str">
            <v/>
          </cell>
        </row>
        <row r="85">
          <cell r="A85" t="str">
            <v>M101.1101</v>
          </cell>
          <cell r="B85" t="str">
            <v>Máy lu bánh thép tự hành 6,0t</v>
          </cell>
          <cell r="C85" t="str">
            <v>ca</v>
          </cell>
          <cell r="D85">
            <v>270</v>
          </cell>
          <cell r="E85">
            <v>15</v>
          </cell>
          <cell r="F85">
            <v>2.9</v>
          </cell>
          <cell r="G85">
            <v>5</v>
          </cell>
          <cell r="H85">
            <v>20</v>
          </cell>
          <cell r="I85" t="str">
            <v>lít diezel</v>
          </cell>
          <cell r="J85" t="str">
            <v>1x4/7</v>
          </cell>
          <cell r="K85">
            <v>310973</v>
          </cell>
          <cell r="L85">
            <v>155486.5</v>
          </cell>
          <cell r="M85">
            <v>33400.803703703699</v>
          </cell>
          <cell r="N85">
            <v>57587.592592592599</v>
          </cell>
          <cell r="O85">
            <v>343083.63636363635</v>
          </cell>
          <cell r="P85">
            <v>318602</v>
          </cell>
          <cell r="Q85">
            <v>908161</v>
          </cell>
        </row>
        <row r="86">
          <cell r="A86" t="str">
            <v>M101.1102</v>
          </cell>
          <cell r="B86" t="str">
            <v>Máy lu bánh thép tự hành 8,5t÷ 9t</v>
          </cell>
          <cell r="C86" t="str">
            <v>ca</v>
          </cell>
          <cell r="D86">
            <v>270</v>
          </cell>
          <cell r="E86">
            <v>15</v>
          </cell>
          <cell r="F86">
            <v>2.9</v>
          </cell>
          <cell r="G86">
            <v>5</v>
          </cell>
          <cell r="H86">
            <v>24</v>
          </cell>
          <cell r="I86" t="str">
            <v>lít diezel</v>
          </cell>
          <cell r="J86" t="str">
            <v>1x4/7</v>
          </cell>
          <cell r="K86">
            <v>365850</v>
          </cell>
          <cell r="L86">
            <v>182925</v>
          </cell>
          <cell r="M86">
            <v>39295</v>
          </cell>
          <cell r="N86">
            <v>67750</v>
          </cell>
          <cell r="O86">
            <v>411700.36363636359</v>
          </cell>
          <cell r="P86">
            <v>318602</v>
          </cell>
          <cell r="Q86">
            <v>1020272</v>
          </cell>
        </row>
        <row r="87">
          <cell r="A87" t="str">
            <v>M101.1103</v>
          </cell>
          <cell r="B87" t="str">
            <v>Máy lu bánh thép tự hành 10t</v>
          </cell>
          <cell r="C87" t="str">
            <v>ca</v>
          </cell>
          <cell r="D87">
            <v>270</v>
          </cell>
          <cell r="E87">
            <v>15</v>
          </cell>
          <cell r="F87">
            <v>2.9</v>
          </cell>
          <cell r="G87">
            <v>5</v>
          </cell>
          <cell r="H87">
            <v>26</v>
          </cell>
          <cell r="I87" t="str">
            <v>lít diezel</v>
          </cell>
          <cell r="J87" t="str">
            <v>1x4/7</v>
          </cell>
          <cell r="K87">
            <v>476144</v>
          </cell>
          <cell r="L87">
            <v>238072</v>
          </cell>
          <cell r="M87">
            <v>51141.392592592594</v>
          </cell>
          <cell r="N87">
            <v>88174.814814814818</v>
          </cell>
          <cell r="O87">
            <v>446008.72727272724</v>
          </cell>
          <cell r="P87">
            <v>318602</v>
          </cell>
          <cell r="Q87">
            <v>1141999</v>
          </cell>
        </row>
        <row r="88">
          <cell r="A88" t="str">
            <v>M101.1104</v>
          </cell>
          <cell r="B88" t="str">
            <v>Máy lu bánh thép tự hành 12t</v>
          </cell>
          <cell r="C88" t="str">
            <v>ca</v>
          </cell>
          <cell r="D88">
            <v>270</v>
          </cell>
          <cell r="E88">
            <v>15</v>
          </cell>
          <cell r="F88">
            <v>2.9</v>
          </cell>
          <cell r="G88">
            <v>5</v>
          </cell>
          <cell r="H88">
            <v>32</v>
          </cell>
          <cell r="I88" t="str">
            <v>lít diezel</v>
          </cell>
          <cell r="J88" t="str">
            <v>1x4/7</v>
          </cell>
          <cell r="K88">
            <v>516960</v>
          </cell>
          <cell r="L88">
            <v>258480</v>
          </cell>
          <cell r="M88">
            <v>55525.333333333328</v>
          </cell>
          <cell r="N88">
            <v>95733.333333333328</v>
          </cell>
          <cell r="O88">
            <v>548933.81818181812</v>
          </cell>
          <cell r="P88">
            <v>318602</v>
          </cell>
          <cell r="Q88">
            <v>1277274</v>
          </cell>
        </row>
        <row r="89">
          <cell r="A89" t="str">
            <v>M101.1105</v>
          </cell>
          <cell r="B89" t="str">
            <v>Máy lu bánh thép tự hành 16t</v>
          </cell>
          <cell r="C89" t="str">
            <v>ca</v>
          </cell>
          <cell r="D89">
            <v>270</v>
          </cell>
          <cell r="E89">
            <v>15</v>
          </cell>
          <cell r="F89">
            <v>2.9</v>
          </cell>
          <cell r="G89">
            <v>5</v>
          </cell>
          <cell r="H89">
            <v>37</v>
          </cell>
          <cell r="I89" t="str">
            <v>lít diezel</v>
          </cell>
          <cell r="J89" t="str">
            <v>1x4/7</v>
          </cell>
          <cell r="K89">
            <v>534828</v>
          </cell>
          <cell r="L89">
            <v>267414</v>
          </cell>
          <cell r="M89">
            <v>57444.488888888882</v>
          </cell>
          <cell r="N89">
            <v>99042.222222222219</v>
          </cell>
          <cell r="O89">
            <v>634704.72727272718</v>
          </cell>
          <cell r="P89">
            <v>318602</v>
          </cell>
          <cell r="Q89">
            <v>1377207</v>
          </cell>
        </row>
        <row r="90">
          <cell r="A90" t="str">
            <v>M101.1106</v>
          </cell>
          <cell r="B90" t="str">
            <v>Máy lu bánh thép tự hành 25t</v>
          </cell>
          <cell r="C90" t="str">
            <v>ca</v>
          </cell>
          <cell r="D90">
            <v>270</v>
          </cell>
          <cell r="E90">
            <v>15</v>
          </cell>
          <cell r="F90">
            <v>2.9</v>
          </cell>
          <cell r="G90">
            <v>5</v>
          </cell>
          <cell r="H90">
            <v>47</v>
          </cell>
          <cell r="I90" t="str">
            <v>lít diezel</v>
          </cell>
          <cell r="J90" t="str">
            <v>1x4/7</v>
          </cell>
          <cell r="K90">
            <v>601429</v>
          </cell>
          <cell r="L90">
            <v>300714.5</v>
          </cell>
          <cell r="M90">
            <v>64597.929629629631</v>
          </cell>
          <cell r="N90">
            <v>111375.74074074074</v>
          </cell>
          <cell r="O90">
            <v>806246.54545454541</v>
          </cell>
          <cell r="P90">
            <v>318602</v>
          </cell>
          <cell r="Q90">
            <v>1601537</v>
          </cell>
        </row>
        <row r="91">
          <cell r="A91" t="str">
            <v>M101.1200</v>
          </cell>
          <cell r="B91" t="str">
            <v>Máy lu chân cừu tự hành - trọng lượng tĩnh:</v>
          </cell>
          <cell r="M91" t="str">
            <v/>
          </cell>
          <cell r="N91" t="str">
            <v/>
          </cell>
        </row>
        <row r="92">
          <cell r="A92" t="str">
            <v>M101.1201</v>
          </cell>
          <cell r="B92" t="str">
            <v>Máy lu chân cừu tự hành 12t</v>
          </cell>
          <cell r="C92" t="str">
            <v>ca</v>
          </cell>
          <cell r="D92">
            <v>270</v>
          </cell>
          <cell r="E92">
            <v>15</v>
          </cell>
          <cell r="F92">
            <v>3.6</v>
          </cell>
          <cell r="G92">
            <v>5</v>
          </cell>
          <cell r="H92">
            <v>29</v>
          </cell>
          <cell r="I92" t="str">
            <v>lít diezel</v>
          </cell>
          <cell r="J92" t="str">
            <v>1x4/7</v>
          </cell>
          <cell r="K92">
            <v>1073429</v>
          </cell>
          <cell r="L92">
            <v>536714.5</v>
          </cell>
          <cell r="M92">
            <v>143123.86666666667</v>
          </cell>
          <cell r="N92">
            <v>198783.14814814818</v>
          </cell>
          <cell r="O92">
            <v>497471.27272727265</v>
          </cell>
          <cell r="P92">
            <v>318602</v>
          </cell>
          <cell r="Q92">
            <v>1694695</v>
          </cell>
        </row>
        <row r="93">
          <cell r="A93" t="str">
            <v>M101.1202</v>
          </cell>
          <cell r="B93" t="str">
            <v>Máy lu chân cừu tự hành 20t</v>
          </cell>
          <cell r="C93" t="str">
            <v>ca</v>
          </cell>
          <cell r="D93">
            <v>270</v>
          </cell>
          <cell r="E93">
            <v>15</v>
          </cell>
          <cell r="F93">
            <v>3.6</v>
          </cell>
          <cell r="G93">
            <v>5</v>
          </cell>
          <cell r="H93">
            <v>61</v>
          </cell>
          <cell r="I93" t="str">
            <v>lít diezel</v>
          </cell>
          <cell r="J93" t="str">
            <v>1x4/7</v>
          </cell>
          <cell r="K93">
            <v>1610452</v>
          </cell>
          <cell r="L93">
            <v>805226</v>
          </cell>
          <cell r="M93">
            <v>214726.93333333335</v>
          </cell>
          <cell r="N93">
            <v>298231.85185185185</v>
          </cell>
          <cell r="O93">
            <v>1046405.0909090908</v>
          </cell>
          <cell r="P93">
            <v>318602</v>
          </cell>
          <cell r="Q93">
            <v>2683192</v>
          </cell>
        </row>
        <row r="94">
          <cell r="A94" t="str">
            <v>M102.0000</v>
          </cell>
          <cell r="B94" t="str">
            <v>MÁY NÂNG CHUYỂN</v>
          </cell>
          <cell r="M94" t="str">
            <v/>
          </cell>
          <cell r="N94" t="str">
            <v/>
          </cell>
        </row>
        <row r="95">
          <cell r="A95" t="str">
            <v>M102.0100</v>
          </cell>
          <cell r="B95" t="str">
            <v>Cần trục ô tô - sức nâng:</v>
          </cell>
          <cell r="M95" t="str">
            <v/>
          </cell>
          <cell r="N95" t="str">
            <v/>
          </cell>
        </row>
        <row r="96">
          <cell r="A96" t="str">
            <v>M102.0101</v>
          </cell>
          <cell r="B96" t="str">
            <v>Cần trục ô tô 3t</v>
          </cell>
          <cell r="C96" t="str">
            <v>ca</v>
          </cell>
          <cell r="D96">
            <v>250</v>
          </cell>
          <cell r="E96">
            <v>9</v>
          </cell>
          <cell r="F96">
            <v>5.0999999999999996</v>
          </cell>
          <cell r="G96">
            <v>5</v>
          </cell>
          <cell r="H96">
            <v>25</v>
          </cell>
          <cell r="I96" t="str">
            <v>lít diezel</v>
          </cell>
          <cell r="J96" t="str">
            <v xml:space="preserve">1x1/4+1x3/4 lái xe  </v>
          </cell>
          <cell r="K96">
            <v>645827</v>
          </cell>
          <cell r="L96">
            <v>209247.948</v>
          </cell>
          <cell r="M96">
            <v>131748.70799999998</v>
          </cell>
          <cell r="N96">
            <v>129165.40000000001</v>
          </cell>
          <cell r="O96">
            <v>428854.54545454541</v>
          </cell>
          <cell r="P96">
            <v>596949.15254237293</v>
          </cell>
          <cell r="Q96">
            <v>1495966</v>
          </cell>
        </row>
        <row r="97">
          <cell r="A97" t="str">
            <v>M102.0102</v>
          </cell>
          <cell r="B97" t="str">
            <v>Cần trục ô tô 4t</v>
          </cell>
          <cell r="C97" t="str">
            <v>ca</v>
          </cell>
          <cell r="D97">
            <v>250</v>
          </cell>
          <cell r="E97">
            <v>9</v>
          </cell>
          <cell r="F97">
            <v>5.0999999999999996</v>
          </cell>
          <cell r="G97">
            <v>5</v>
          </cell>
          <cell r="H97">
            <v>26</v>
          </cell>
          <cell r="I97" t="str">
            <v>lít diezel</v>
          </cell>
          <cell r="J97" t="str">
            <v xml:space="preserve">1x1/4+1x3/4 lái xe  </v>
          </cell>
          <cell r="K97">
            <v>693293</v>
          </cell>
          <cell r="L97">
            <v>224626.932</v>
          </cell>
          <cell r="M97">
            <v>141431.772</v>
          </cell>
          <cell r="N97">
            <v>138658.6</v>
          </cell>
          <cell r="O97">
            <v>446008.72727272724</v>
          </cell>
          <cell r="P97">
            <v>596949.15254237293</v>
          </cell>
          <cell r="Q97">
            <v>1547675</v>
          </cell>
        </row>
        <row r="98">
          <cell r="A98" t="str">
            <v>M102.0103</v>
          </cell>
          <cell r="B98" t="str">
            <v>Cần trục ô tô 5t</v>
          </cell>
          <cell r="C98" t="str">
            <v>ca</v>
          </cell>
          <cell r="D98">
            <v>250</v>
          </cell>
          <cell r="E98">
            <v>9</v>
          </cell>
          <cell r="F98">
            <v>4.7</v>
          </cell>
          <cell r="G98">
            <v>5</v>
          </cell>
          <cell r="H98">
            <v>30</v>
          </cell>
          <cell r="I98" t="str">
            <v>lít diezel</v>
          </cell>
          <cell r="J98" t="str">
            <v xml:space="preserve">1x1/4+1x3/4 lái xe  </v>
          </cell>
          <cell r="K98">
            <v>769879</v>
          </cell>
          <cell r="L98">
            <v>249440.796</v>
          </cell>
          <cell r="M98">
            <v>144737.25200000001</v>
          </cell>
          <cell r="N98">
            <v>153975.80000000002</v>
          </cell>
          <cell r="O98">
            <v>514625.45454545447</v>
          </cell>
          <cell r="P98">
            <v>596949.15254237293</v>
          </cell>
          <cell r="Q98">
            <v>1659728</v>
          </cell>
        </row>
        <row r="99">
          <cell r="A99" t="str">
            <v>M102.0104</v>
          </cell>
          <cell r="B99" t="str">
            <v>Cần trục ô tô 6t</v>
          </cell>
          <cell r="C99" t="str">
            <v>ca</v>
          </cell>
          <cell r="D99">
            <v>250</v>
          </cell>
          <cell r="E99">
            <v>9</v>
          </cell>
          <cell r="F99">
            <v>4.7</v>
          </cell>
          <cell r="G99">
            <v>5</v>
          </cell>
          <cell r="H99">
            <v>33</v>
          </cell>
          <cell r="I99" t="str">
            <v>lít diezel</v>
          </cell>
          <cell r="J99" t="str">
            <v xml:space="preserve">1x1/4+1x3/4 lái xe  </v>
          </cell>
          <cell r="K99">
            <v>948964</v>
          </cell>
          <cell r="L99">
            <v>307464.33600000001</v>
          </cell>
          <cell r="M99">
            <v>178405.23199999999</v>
          </cell>
          <cell r="N99">
            <v>189792.80000000002</v>
          </cell>
          <cell r="O99">
            <v>566087.99999999988</v>
          </cell>
          <cell r="P99">
            <v>596949.15254237293</v>
          </cell>
          <cell r="Q99">
            <v>1838700</v>
          </cell>
        </row>
        <row r="100">
          <cell r="A100" t="str">
            <v>M102.0105</v>
          </cell>
          <cell r="B100" t="str">
            <v>Cần trục ô tô 10t</v>
          </cell>
          <cell r="C100" t="str">
            <v>ca</v>
          </cell>
          <cell r="D100">
            <v>250</v>
          </cell>
          <cell r="E100">
            <v>9</v>
          </cell>
          <cell r="F100">
            <v>4.5</v>
          </cell>
          <cell r="G100">
            <v>5</v>
          </cell>
          <cell r="H100">
            <v>37</v>
          </cell>
          <cell r="I100" t="str">
            <v>lít diezel</v>
          </cell>
          <cell r="J100" t="str">
            <v xml:space="preserve">1x1/4+1x3/4 lái xe  </v>
          </cell>
          <cell r="K100">
            <v>1328572</v>
          </cell>
          <cell r="L100">
            <v>430457.32799999998</v>
          </cell>
          <cell r="M100">
            <v>239142.96</v>
          </cell>
          <cell r="N100">
            <v>265714.40000000002</v>
          </cell>
          <cell r="O100">
            <v>634704.72727272718</v>
          </cell>
          <cell r="P100">
            <v>596949.15254237293</v>
          </cell>
          <cell r="Q100">
            <v>2166969</v>
          </cell>
        </row>
        <row r="101">
          <cell r="A101" t="str">
            <v>M102.0106</v>
          </cell>
          <cell r="B101" t="str">
            <v>Cần trục ô tô 16t</v>
          </cell>
          <cell r="C101" t="str">
            <v>ca</v>
          </cell>
          <cell r="D101">
            <v>250</v>
          </cell>
          <cell r="E101">
            <v>9</v>
          </cell>
          <cell r="F101">
            <v>4.5</v>
          </cell>
          <cell r="G101">
            <v>5</v>
          </cell>
          <cell r="H101">
            <v>43</v>
          </cell>
          <cell r="I101" t="str">
            <v>lít diezel</v>
          </cell>
          <cell r="J101" t="str">
            <v xml:space="preserve">1x1/4+1x3/4 lái xe  </v>
          </cell>
          <cell r="K101">
            <v>1556727</v>
          </cell>
          <cell r="L101">
            <v>504379.54800000001</v>
          </cell>
          <cell r="M101">
            <v>280210.86</v>
          </cell>
          <cell r="N101">
            <v>311345.40000000002</v>
          </cell>
          <cell r="O101">
            <v>737629.81818181812</v>
          </cell>
          <cell r="P101">
            <v>596949.15254237293</v>
          </cell>
          <cell r="Q101">
            <v>2430515</v>
          </cell>
        </row>
        <row r="102">
          <cell r="A102" t="str">
            <v>M102.0107</v>
          </cell>
          <cell r="B102" t="str">
            <v>Cần trục ô tô 20t</v>
          </cell>
          <cell r="C102" t="str">
            <v>ca</v>
          </cell>
          <cell r="D102">
            <v>250</v>
          </cell>
          <cell r="E102">
            <v>8</v>
          </cell>
          <cell r="F102">
            <v>4.5</v>
          </cell>
          <cell r="G102">
            <v>5</v>
          </cell>
          <cell r="H102">
            <v>44</v>
          </cell>
          <cell r="I102" t="str">
            <v>lít diezel</v>
          </cell>
          <cell r="J102" t="str">
            <v xml:space="preserve">1x1/4+1x3/4 lái xe  </v>
          </cell>
          <cell r="K102">
            <v>1939546</v>
          </cell>
          <cell r="L102">
            <v>558589.24800000002</v>
          </cell>
          <cell r="M102">
            <v>349118.27999999991</v>
          </cell>
          <cell r="N102">
            <v>387909.2</v>
          </cell>
          <cell r="O102">
            <v>754783.99999999988</v>
          </cell>
          <cell r="P102">
            <v>596949.15254237293</v>
          </cell>
          <cell r="Q102">
            <v>2647350</v>
          </cell>
        </row>
        <row r="103">
          <cell r="A103" t="str">
            <v>M102.0108</v>
          </cell>
          <cell r="B103" t="str">
            <v>Cần trục ô tô 25t</v>
          </cell>
          <cell r="C103" t="str">
            <v>ca</v>
          </cell>
          <cell r="D103">
            <v>250</v>
          </cell>
          <cell r="E103">
            <v>8</v>
          </cell>
          <cell r="F103">
            <v>4.3</v>
          </cell>
          <cell r="G103">
            <v>5</v>
          </cell>
          <cell r="H103">
            <v>50</v>
          </cell>
          <cell r="I103" t="str">
            <v>lít diezel</v>
          </cell>
          <cell r="J103" t="str">
            <v xml:space="preserve">1x1/4+1x3/4 lái xe  </v>
          </cell>
          <cell r="K103">
            <v>2230644</v>
          </cell>
          <cell r="L103">
            <v>642425.47199999995</v>
          </cell>
          <cell r="M103">
            <v>383670.76799999998</v>
          </cell>
          <cell r="N103">
            <v>446128.80000000005</v>
          </cell>
          <cell r="O103">
            <v>857709.09090909082</v>
          </cell>
          <cell r="P103">
            <v>596949.15254237293</v>
          </cell>
          <cell r="Q103">
            <v>2926883</v>
          </cell>
        </row>
        <row r="104">
          <cell r="A104" t="str">
            <v>M102.0109</v>
          </cell>
          <cell r="B104" t="str">
            <v>Cần trục ô tô 30t</v>
          </cell>
          <cell r="C104" t="str">
            <v>ca</v>
          </cell>
          <cell r="D104">
            <v>250</v>
          </cell>
          <cell r="E104">
            <v>8</v>
          </cell>
          <cell r="F104">
            <v>4.3</v>
          </cell>
          <cell r="G104">
            <v>5</v>
          </cell>
          <cell r="H104">
            <v>54</v>
          </cell>
          <cell r="I104" t="str">
            <v>lít diezel</v>
          </cell>
          <cell r="J104" t="str">
            <v xml:space="preserve">1x1/4+1x3/4 lái xe  </v>
          </cell>
          <cell r="K104">
            <v>2521398</v>
          </cell>
          <cell r="L104">
            <v>726162.62399999995</v>
          </cell>
          <cell r="M104">
            <v>433680.45599999995</v>
          </cell>
          <cell r="N104">
            <v>504279.60000000003</v>
          </cell>
          <cell r="O104">
            <v>926325.81818181812</v>
          </cell>
          <cell r="P104">
            <v>596949.15254237293</v>
          </cell>
          <cell r="Q104">
            <v>3187398</v>
          </cell>
        </row>
        <row r="105">
          <cell r="A105" t="str">
            <v>M102.0110</v>
          </cell>
          <cell r="B105" t="str">
            <v>Cần trục ô tô 40t</v>
          </cell>
          <cell r="C105" t="str">
            <v>ca</v>
          </cell>
          <cell r="D105">
            <v>250</v>
          </cell>
          <cell r="E105">
            <v>7</v>
          </cell>
          <cell r="F105">
            <v>4.0999999999999996</v>
          </cell>
          <cell r="G105">
            <v>5</v>
          </cell>
          <cell r="H105">
            <v>64</v>
          </cell>
          <cell r="I105" t="str">
            <v>lít diezel</v>
          </cell>
          <cell r="J105" t="str">
            <v xml:space="preserve">1x1/4+1x3/4 lái xe  </v>
          </cell>
          <cell r="K105">
            <v>3736007</v>
          </cell>
          <cell r="L105">
            <v>941473.76400000008</v>
          </cell>
          <cell r="M105">
            <v>612705.14799999993</v>
          </cell>
          <cell r="N105">
            <v>747201.4</v>
          </cell>
          <cell r="O105">
            <v>1097867.6363636362</v>
          </cell>
          <cell r="P105">
            <v>596949.15254237293</v>
          </cell>
          <cell r="Q105">
            <v>3996197</v>
          </cell>
        </row>
        <row r="106">
          <cell r="A106" t="str">
            <v>M102.0111</v>
          </cell>
          <cell r="B106" t="str">
            <v>Cần trục ô tô 50t</v>
          </cell>
          <cell r="C106" t="str">
            <v>ca</v>
          </cell>
          <cell r="D106">
            <v>250</v>
          </cell>
          <cell r="E106">
            <v>7</v>
          </cell>
          <cell r="F106">
            <v>4.0999999999999996</v>
          </cell>
          <cell r="G106">
            <v>5</v>
          </cell>
          <cell r="H106">
            <v>70</v>
          </cell>
          <cell r="I106" t="str">
            <v>lít diezel</v>
          </cell>
          <cell r="J106" t="str">
            <v xml:space="preserve">1x1/4+1x3/4 lái xe  </v>
          </cell>
          <cell r="K106">
            <v>5241944</v>
          </cell>
          <cell r="L106">
            <v>1320969.8880000003</v>
          </cell>
          <cell r="M106">
            <v>859678.81599999988</v>
          </cell>
          <cell r="N106">
            <v>1048388.8</v>
          </cell>
          <cell r="O106">
            <v>1200792.7272727271</v>
          </cell>
          <cell r="P106">
            <v>596949.15254237293</v>
          </cell>
          <cell r="Q106">
            <v>5026779</v>
          </cell>
        </row>
        <row r="107">
          <cell r="A107" t="str">
            <v>M102.0200</v>
          </cell>
          <cell r="B107" t="str">
            <v>Cần cẩu bánh hơi - sức nâng:</v>
          </cell>
          <cell r="M107" t="str">
            <v/>
          </cell>
          <cell r="N107" t="str">
            <v/>
          </cell>
        </row>
        <row r="108">
          <cell r="A108" t="str">
            <v>M102.0201</v>
          </cell>
          <cell r="B108" t="str">
            <v>Cần cẩu bánh hơi 6t</v>
          </cell>
          <cell r="C108" t="str">
            <v>ca</v>
          </cell>
          <cell r="D108">
            <v>240</v>
          </cell>
          <cell r="E108">
            <v>9</v>
          </cell>
          <cell r="F108">
            <v>4.5</v>
          </cell>
          <cell r="G108">
            <v>5</v>
          </cell>
          <cell r="H108">
            <v>25</v>
          </cell>
          <cell r="I108" t="str">
            <v>lít diezel</v>
          </cell>
          <cell r="J108" t="str">
            <v>1x4/7+1x6/7</v>
          </cell>
          <cell r="K108">
            <v>629428</v>
          </cell>
          <cell r="L108">
            <v>212431.95</v>
          </cell>
          <cell r="M108">
            <v>118017.75</v>
          </cell>
          <cell r="N108">
            <v>131130.83333333334</v>
          </cell>
          <cell r="O108">
            <v>428854.54545454541</v>
          </cell>
          <cell r="P108">
            <v>762714</v>
          </cell>
          <cell r="Q108">
            <v>1653149</v>
          </cell>
        </row>
        <row r="109">
          <cell r="A109" t="str">
            <v>M102.0202</v>
          </cell>
          <cell r="B109" t="str">
            <v>Cần cẩu bánh hơi 16t</v>
          </cell>
          <cell r="C109" t="str">
            <v>ca</v>
          </cell>
          <cell r="D109">
            <v>240</v>
          </cell>
          <cell r="E109">
            <v>9</v>
          </cell>
          <cell r="F109">
            <v>4.5</v>
          </cell>
          <cell r="G109">
            <v>5</v>
          </cell>
          <cell r="H109">
            <v>33</v>
          </cell>
          <cell r="I109" t="str">
            <v>lít diezel</v>
          </cell>
          <cell r="J109" t="str">
            <v>1x4/7+1x6/7</v>
          </cell>
          <cell r="K109">
            <v>1032544</v>
          </cell>
          <cell r="L109">
            <v>348483.6</v>
          </cell>
          <cell r="M109">
            <v>193601.99999999997</v>
          </cell>
          <cell r="N109">
            <v>215113.33333333337</v>
          </cell>
          <cell r="O109">
            <v>566087.99999999988</v>
          </cell>
          <cell r="P109">
            <v>762714</v>
          </cell>
          <cell r="Q109">
            <v>2086001</v>
          </cell>
        </row>
        <row r="110">
          <cell r="A110" t="str">
            <v>M102.0203</v>
          </cell>
          <cell r="B110" t="str">
            <v>Cần cẩu bánh hơi 25t</v>
          </cell>
          <cell r="C110" t="str">
            <v>ca</v>
          </cell>
          <cell r="D110">
            <v>240</v>
          </cell>
          <cell r="E110">
            <v>9</v>
          </cell>
          <cell r="F110">
            <v>4.5</v>
          </cell>
          <cell r="G110">
            <v>5</v>
          </cell>
          <cell r="H110">
            <v>36</v>
          </cell>
          <cell r="I110" t="str">
            <v>lít diezel</v>
          </cell>
          <cell r="J110" t="str">
            <v>1x4/7+1x6/7</v>
          </cell>
          <cell r="K110">
            <v>1266087</v>
          </cell>
          <cell r="L110">
            <v>427304.36249999999</v>
          </cell>
          <cell r="M110">
            <v>237391.3125</v>
          </cell>
          <cell r="N110">
            <v>263768.12500000006</v>
          </cell>
          <cell r="O110">
            <v>617550.54545454541</v>
          </cell>
          <cell r="P110">
            <v>762714</v>
          </cell>
          <cell r="Q110">
            <v>2308728</v>
          </cell>
        </row>
        <row r="111">
          <cell r="A111" t="str">
            <v>M102.0204</v>
          </cell>
          <cell r="B111" t="str">
            <v>Cần cẩu bánh hơi 40t</v>
          </cell>
          <cell r="C111" t="str">
            <v>ca</v>
          </cell>
          <cell r="D111">
            <v>240</v>
          </cell>
          <cell r="E111">
            <v>8</v>
          </cell>
          <cell r="F111">
            <v>4</v>
          </cell>
          <cell r="G111">
            <v>5</v>
          </cell>
          <cell r="H111">
            <v>50</v>
          </cell>
          <cell r="I111" t="str">
            <v>lít diezel</v>
          </cell>
          <cell r="J111" t="str">
            <v>1x4/7+1x6/7</v>
          </cell>
          <cell r="K111">
            <v>2624354</v>
          </cell>
          <cell r="L111">
            <v>787306.2</v>
          </cell>
          <cell r="M111">
            <v>437392.33333333331</v>
          </cell>
          <cell r="N111">
            <v>546740.41666666674</v>
          </cell>
          <cell r="O111">
            <v>857709.09090909082</v>
          </cell>
          <cell r="P111">
            <v>762714</v>
          </cell>
          <cell r="Q111">
            <v>3391862</v>
          </cell>
        </row>
        <row r="112">
          <cell r="A112" t="str">
            <v>M102.0205</v>
          </cell>
          <cell r="B112" t="str">
            <v>Cần cẩu bánh hơi 63t÷ 65t</v>
          </cell>
          <cell r="C112" t="str">
            <v>ca</v>
          </cell>
          <cell r="D112">
            <v>240</v>
          </cell>
          <cell r="E112">
            <v>8</v>
          </cell>
          <cell r="F112">
            <v>4</v>
          </cell>
          <cell r="G112">
            <v>5</v>
          </cell>
          <cell r="H112">
            <v>61</v>
          </cell>
          <cell r="I112" t="str">
            <v>lít diezel</v>
          </cell>
          <cell r="J112" t="str">
            <v>1x4/7+1x6/7</v>
          </cell>
          <cell r="K112">
            <v>3109212</v>
          </cell>
          <cell r="L112">
            <v>932763.6</v>
          </cell>
          <cell r="M112">
            <v>518202</v>
          </cell>
          <cell r="N112">
            <v>647752.5</v>
          </cell>
          <cell r="O112">
            <v>1046405.0909090908</v>
          </cell>
          <cell r="P112">
            <v>762714</v>
          </cell>
          <cell r="Q112">
            <v>3907837</v>
          </cell>
        </row>
        <row r="113">
          <cell r="A113" t="str">
            <v>M102.0206</v>
          </cell>
          <cell r="B113" t="str">
            <v>Cần cẩu bánh hơi 80t</v>
          </cell>
          <cell r="C113" t="str">
            <v>ca</v>
          </cell>
          <cell r="D113">
            <v>240</v>
          </cell>
          <cell r="E113">
            <v>7</v>
          </cell>
          <cell r="F113">
            <v>3.8</v>
          </cell>
          <cell r="G113">
            <v>5</v>
          </cell>
          <cell r="H113">
            <v>67</v>
          </cell>
          <cell r="I113" t="str">
            <v>lít diezel</v>
          </cell>
          <cell r="J113" t="str">
            <v>1x4/7+1x6/7</v>
          </cell>
          <cell r="K113">
            <v>4714447</v>
          </cell>
          <cell r="L113">
            <v>1237542.3374999999</v>
          </cell>
          <cell r="M113">
            <v>746454.10833333328</v>
          </cell>
          <cell r="N113">
            <v>982176.45833333337</v>
          </cell>
          <cell r="O113">
            <v>1149330.1818181816</v>
          </cell>
          <cell r="P113">
            <v>762714</v>
          </cell>
          <cell r="Q113">
            <v>4878217</v>
          </cell>
        </row>
        <row r="114">
          <cell r="A114" t="str">
            <v>M102.0207</v>
          </cell>
          <cell r="B114" t="str">
            <v>Cần cẩu bánh hơi 90t</v>
          </cell>
          <cell r="C114" t="str">
            <v>ca</v>
          </cell>
          <cell r="D114">
            <v>240</v>
          </cell>
          <cell r="E114">
            <v>7</v>
          </cell>
          <cell r="F114">
            <v>3.8</v>
          </cell>
          <cell r="G114">
            <v>5</v>
          </cell>
          <cell r="H114">
            <v>69</v>
          </cell>
          <cell r="I114" t="str">
            <v>lít diezel</v>
          </cell>
          <cell r="J114" t="str">
            <v>1x4/7+1x7/7</v>
          </cell>
          <cell r="K114">
            <v>5870688</v>
          </cell>
          <cell r="L114">
            <v>1541055.6000000003</v>
          </cell>
          <cell r="M114">
            <v>929525.6</v>
          </cell>
          <cell r="N114">
            <v>1223060</v>
          </cell>
          <cell r="O114">
            <v>1183638.5454545454</v>
          </cell>
          <cell r="P114">
            <v>841882</v>
          </cell>
          <cell r="Q114">
            <v>5719162</v>
          </cell>
        </row>
        <row r="115">
          <cell r="A115" t="str">
            <v>M102.0208</v>
          </cell>
          <cell r="B115" t="str">
            <v>Cần cẩu bánh hơi 100t</v>
          </cell>
          <cell r="C115" t="str">
            <v>ca</v>
          </cell>
          <cell r="D115">
            <v>240</v>
          </cell>
          <cell r="E115">
            <v>7</v>
          </cell>
          <cell r="F115">
            <v>3.8</v>
          </cell>
          <cell r="G115">
            <v>5</v>
          </cell>
          <cell r="H115">
            <v>74</v>
          </cell>
          <cell r="I115" t="str">
            <v>lít diezel</v>
          </cell>
          <cell r="J115" t="str">
            <v>1x4/7+1x7/7</v>
          </cell>
          <cell r="K115">
            <v>7072227</v>
          </cell>
          <cell r="L115">
            <v>1856459.5875000001</v>
          </cell>
          <cell r="M115">
            <v>1119769.2749999999</v>
          </cell>
          <cell r="N115">
            <v>1473380.6250000002</v>
          </cell>
          <cell r="O115">
            <v>1269409.4545454544</v>
          </cell>
          <cell r="P115">
            <v>841882</v>
          </cell>
          <cell r="Q115">
            <v>6560901</v>
          </cell>
        </row>
        <row r="116">
          <cell r="A116" t="str">
            <v>M102.0209</v>
          </cell>
          <cell r="B116" t="str">
            <v>Cần cẩu bánh hơi 110t</v>
          </cell>
          <cell r="C116" t="str">
            <v>ca</v>
          </cell>
          <cell r="D116">
            <v>240</v>
          </cell>
          <cell r="E116">
            <v>7</v>
          </cell>
          <cell r="F116">
            <v>3.6</v>
          </cell>
          <cell r="G116">
            <v>5</v>
          </cell>
          <cell r="H116">
            <v>78</v>
          </cell>
          <cell r="I116" t="str">
            <v>lít diezel</v>
          </cell>
          <cell r="J116" t="str">
            <v>1x4/7+1x7/7</v>
          </cell>
          <cell r="K116">
            <v>8936333</v>
          </cell>
          <cell r="L116">
            <v>2345787.4125000001</v>
          </cell>
          <cell r="M116">
            <v>1340449.95</v>
          </cell>
          <cell r="N116">
            <v>1861736.0416666667</v>
          </cell>
          <cell r="O116">
            <v>1338026.1818181816</v>
          </cell>
          <cell r="P116">
            <v>841882</v>
          </cell>
          <cell r="Q116">
            <v>7727882</v>
          </cell>
        </row>
        <row r="117">
          <cell r="A117" t="str">
            <v>M102.0210</v>
          </cell>
          <cell r="B117" t="str">
            <v>Cần cẩu bánh hơi 125t ÷130t</v>
          </cell>
          <cell r="C117" t="str">
            <v>ca</v>
          </cell>
          <cell r="D117">
            <v>240</v>
          </cell>
          <cell r="E117">
            <v>7</v>
          </cell>
          <cell r="F117">
            <v>3.6</v>
          </cell>
          <cell r="G117">
            <v>5</v>
          </cell>
          <cell r="H117">
            <v>81</v>
          </cell>
          <cell r="I117" t="str">
            <v>lít diezel</v>
          </cell>
          <cell r="J117" t="str">
            <v>1x4/7+1x7/7</v>
          </cell>
          <cell r="K117">
            <v>10669963</v>
          </cell>
          <cell r="L117">
            <v>2800865.2875000006</v>
          </cell>
          <cell r="M117">
            <v>1600494.4500000002</v>
          </cell>
          <cell r="N117">
            <v>2222908.9583333335</v>
          </cell>
          <cell r="O117">
            <v>1389488.7272727271</v>
          </cell>
          <cell r="P117">
            <v>841882</v>
          </cell>
          <cell r="Q117">
            <v>8855639</v>
          </cell>
        </row>
        <row r="118">
          <cell r="A118" t="str">
            <v>M102.0300</v>
          </cell>
          <cell r="B118" t="str">
            <v>Cần cẩu bánh xích - sức nâng:</v>
          </cell>
          <cell r="M118" t="str">
            <v/>
          </cell>
          <cell r="N118" t="str">
            <v/>
          </cell>
        </row>
        <row r="119">
          <cell r="A119" t="str">
            <v>M102.0301</v>
          </cell>
          <cell r="B119" t="str">
            <v>Cần cẩu bánh xích 5t</v>
          </cell>
          <cell r="C119" t="str">
            <v>ca</v>
          </cell>
          <cell r="D119">
            <v>250</v>
          </cell>
          <cell r="E119">
            <v>9</v>
          </cell>
          <cell r="F119">
            <v>5.4</v>
          </cell>
          <cell r="G119">
            <v>5</v>
          </cell>
          <cell r="H119">
            <v>32</v>
          </cell>
          <cell r="I119" t="str">
            <v>lít diezel</v>
          </cell>
          <cell r="J119" t="str">
            <v>1x4/7+1x5/7</v>
          </cell>
          <cell r="K119">
            <v>808517</v>
          </cell>
          <cell r="L119">
            <v>261959.508</v>
          </cell>
          <cell r="M119">
            <v>174639.67200000002</v>
          </cell>
          <cell r="N119">
            <v>161703.40000000002</v>
          </cell>
          <cell r="O119">
            <v>548933.81818181812</v>
          </cell>
          <cell r="P119">
            <v>693201</v>
          </cell>
          <cell r="Q119">
            <v>1840437</v>
          </cell>
        </row>
        <row r="120">
          <cell r="A120" t="str">
            <v>M102.0302</v>
          </cell>
          <cell r="B120" t="str">
            <v>Cần cẩu bánh xích 10t</v>
          </cell>
          <cell r="C120" t="str">
            <v>ca</v>
          </cell>
          <cell r="D120">
            <v>250</v>
          </cell>
          <cell r="E120">
            <v>9</v>
          </cell>
          <cell r="F120">
            <v>4.5</v>
          </cell>
          <cell r="G120">
            <v>5</v>
          </cell>
          <cell r="H120">
            <v>36</v>
          </cell>
          <cell r="I120" t="str">
            <v>lít diezel</v>
          </cell>
          <cell r="J120" t="str">
            <v>1x4/7+1x5/7</v>
          </cell>
          <cell r="K120">
            <v>1085398</v>
          </cell>
          <cell r="L120">
            <v>351668.95199999999</v>
          </cell>
          <cell r="M120">
            <v>195371.63999999996</v>
          </cell>
          <cell r="N120">
            <v>217079.6</v>
          </cell>
          <cell r="O120">
            <v>617550.54545454541</v>
          </cell>
          <cell r="P120">
            <v>693201</v>
          </cell>
          <cell r="Q120">
            <v>2074872</v>
          </cell>
        </row>
        <row r="121">
          <cell r="A121" t="str">
            <v>M102.0303</v>
          </cell>
          <cell r="B121" t="str">
            <v>Cần cẩu bánh xích 16t</v>
          </cell>
          <cell r="C121" t="str">
            <v>ca</v>
          </cell>
          <cell r="D121">
            <v>250</v>
          </cell>
          <cell r="E121">
            <v>9</v>
          </cell>
          <cell r="F121">
            <v>4.5</v>
          </cell>
          <cell r="G121">
            <v>5</v>
          </cell>
          <cell r="H121">
            <v>45</v>
          </cell>
          <cell r="I121" t="str">
            <v>lít diezel</v>
          </cell>
          <cell r="J121" t="str">
            <v>1x4/7+1x5/7</v>
          </cell>
          <cell r="K121">
            <v>1411235</v>
          </cell>
          <cell r="L121">
            <v>457240.14</v>
          </cell>
          <cell r="M121">
            <v>254022.3</v>
          </cell>
          <cell r="N121">
            <v>282247</v>
          </cell>
          <cell r="O121">
            <v>771938.18181818177</v>
          </cell>
          <cell r="P121">
            <v>693201</v>
          </cell>
          <cell r="Q121">
            <v>2458649</v>
          </cell>
        </row>
        <row r="122">
          <cell r="A122" t="str">
            <v>M102.0304</v>
          </cell>
          <cell r="B122" t="str">
            <v>Cần cẩu bánh xích 25t</v>
          </cell>
          <cell r="C122" t="str">
            <v>ca</v>
          </cell>
          <cell r="D122">
            <v>250</v>
          </cell>
          <cell r="E122">
            <v>8</v>
          </cell>
          <cell r="F122">
            <v>4.5999999999999996</v>
          </cell>
          <cell r="G122">
            <v>5</v>
          </cell>
          <cell r="H122">
            <v>47</v>
          </cell>
          <cell r="I122" t="str">
            <v>lít diezel</v>
          </cell>
          <cell r="J122" t="str">
            <v>1x4/7+1x6/7</v>
          </cell>
          <cell r="K122">
            <v>1896437</v>
          </cell>
          <cell r="L122">
            <v>546173.85600000003</v>
          </cell>
          <cell r="M122">
            <v>348944.408</v>
          </cell>
          <cell r="N122">
            <v>379287.4</v>
          </cell>
          <cell r="O122">
            <v>806246.54545454541</v>
          </cell>
          <cell r="P122">
            <v>762714</v>
          </cell>
          <cell r="Q122">
            <v>2843366</v>
          </cell>
        </row>
        <row r="123">
          <cell r="A123" t="str">
            <v>M102.0305</v>
          </cell>
          <cell r="B123" t="str">
            <v>Cần cẩu bánh xích 28t</v>
          </cell>
          <cell r="C123" t="str">
            <v>ca</v>
          </cell>
          <cell r="D123">
            <v>250</v>
          </cell>
          <cell r="E123">
            <v>8</v>
          </cell>
          <cell r="F123">
            <v>4.5999999999999996</v>
          </cell>
          <cell r="G123">
            <v>5</v>
          </cell>
          <cell r="H123">
            <v>49</v>
          </cell>
          <cell r="I123" t="str">
            <v>lít diezel</v>
          </cell>
          <cell r="J123" t="str">
            <v>1x4/7+1x6/7</v>
          </cell>
          <cell r="K123">
            <v>2263892</v>
          </cell>
          <cell r="L123">
            <v>652000.89599999995</v>
          </cell>
          <cell r="M123">
            <v>416556.12799999997</v>
          </cell>
          <cell r="N123">
            <v>452778.4</v>
          </cell>
          <cell r="O123">
            <v>840554.90909090894</v>
          </cell>
          <cell r="P123">
            <v>762714</v>
          </cell>
          <cell r="Q123">
            <v>3124604</v>
          </cell>
        </row>
        <row r="124">
          <cell r="A124" t="str">
            <v>M102.0306</v>
          </cell>
          <cell r="B124" t="str">
            <v>Cần cẩu bánh xích 40t</v>
          </cell>
          <cell r="C124" t="str">
            <v>ca</v>
          </cell>
          <cell r="D124">
            <v>250</v>
          </cell>
          <cell r="E124">
            <v>8</v>
          </cell>
          <cell r="F124">
            <v>4.0999999999999996</v>
          </cell>
          <cell r="G124">
            <v>5</v>
          </cell>
          <cell r="H124">
            <v>51</v>
          </cell>
          <cell r="I124" t="str">
            <v>lít diezel</v>
          </cell>
          <cell r="J124" t="str">
            <v>1x4/7+1x6/7</v>
          </cell>
          <cell r="K124">
            <v>2973986</v>
          </cell>
          <cell r="L124">
            <v>856507.96799999999</v>
          </cell>
          <cell r="M124">
            <v>487733.70399999985</v>
          </cell>
          <cell r="N124">
            <v>594797.20000000007</v>
          </cell>
          <cell r="O124">
            <v>874863.27272727259</v>
          </cell>
          <cell r="P124">
            <v>762714</v>
          </cell>
          <cell r="Q124">
            <v>3576616</v>
          </cell>
        </row>
        <row r="125">
          <cell r="A125" t="str">
            <v>M102.0307</v>
          </cell>
          <cell r="B125" t="str">
            <v>Cần cẩu bánh xích 50t</v>
          </cell>
          <cell r="C125" t="str">
            <v>ca</v>
          </cell>
          <cell r="D125">
            <v>250</v>
          </cell>
          <cell r="E125">
            <v>8</v>
          </cell>
          <cell r="F125">
            <v>4.0999999999999996</v>
          </cell>
          <cell r="G125">
            <v>5</v>
          </cell>
          <cell r="H125">
            <v>54</v>
          </cell>
          <cell r="I125" t="str">
            <v>lít diezel</v>
          </cell>
          <cell r="J125" t="str">
            <v>1x4/7+1x6/7</v>
          </cell>
          <cell r="K125">
            <v>3818900</v>
          </cell>
          <cell r="L125">
            <v>1099843.2</v>
          </cell>
          <cell r="M125">
            <v>626299.6</v>
          </cell>
          <cell r="N125">
            <v>763780</v>
          </cell>
          <cell r="O125">
            <v>926325.81818181812</v>
          </cell>
          <cell r="P125">
            <v>762714</v>
          </cell>
          <cell r="Q125">
            <v>4178963</v>
          </cell>
        </row>
        <row r="126">
          <cell r="A126" t="str">
            <v>M102.0308</v>
          </cell>
          <cell r="B126" t="str">
            <v>Cần cẩu bánh xích 60t</v>
          </cell>
          <cell r="C126" t="str">
            <v>ca</v>
          </cell>
          <cell r="D126">
            <v>250</v>
          </cell>
          <cell r="E126">
            <v>8</v>
          </cell>
          <cell r="F126">
            <v>4.0999999999999996</v>
          </cell>
          <cell r="G126">
            <v>5</v>
          </cell>
          <cell r="H126">
            <v>55</v>
          </cell>
          <cell r="I126" t="str">
            <v>lít diezel</v>
          </cell>
          <cell r="J126" t="str">
            <v>1x4/7+1x6/7</v>
          </cell>
          <cell r="K126">
            <v>4110300</v>
          </cell>
          <cell r="L126">
            <v>1183766.3999999999</v>
          </cell>
          <cell r="M126">
            <v>674089.2</v>
          </cell>
          <cell r="N126">
            <v>822060</v>
          </cell>
          <cell r="O126">
            <v>943479.99999999988</v>
          </cell>
          <cell r="P126">
            <v>762714</v>
          </cell>
          <cell r="Q126">
            <v>4386110</v>
          </cell>
        </row>
        <row r="127">
          <cell r="A127" t="str">
            <v>M102.0309</v>
          </cell>
          <cell r="B127" t="str">
            <v>Cần cẩu bánh xích 63t ÷ 65t</v>
          </cell>
          <cell r="C127" t="str">
            <v>ca</v>
          </cell>
          <cell r="D127">
            <v>250</v>
          </cell>
          <cell r="E127">
            <v>7</v>
          </cell>
          <cell r="F127">
            <v>4.0999999999999996</v>
          </cell>
          <cell r="G127">
            <v>5</v>
          </cell>
          <cell r="H127">
            <v>56</v>
          </cell>
          <cell r="I127" t="str">
            <v>lít diezel</v>
          </cell>
          <cell r="J127" t="str">
            <v>1x4/7+1x6/7</v>
          </cell>
          <cell r="K127">
            <v>4653327</v>
          </cell>
          <cell r="L127">
            <v>1172638.4040000001</v>
          </cell>
          <cell r="M127">
            <v>763145.62799999991</v>
          </cell>
          <cell r="N127">
            <v>930665.4</v>
          </cell>
          <cell r="O127">
            <v>960634.18181818165</v>
          </cell>
          <cell r="P127">
            <v>762714</v>
          </cell>
          <cell r="Q127">
            <v>4589798</v>
          </cell>
        </row>
        <row r="128">
          <cell r="A128" t="str">
            <v>M102.0310</v>
          </cell>
          <cell r="B128" t="str">
            <v>Cần cẩu bánh xích 80t</v>
          </cell>
          <cell r="C128" t="str">
            <v>ca</v>
          </cell>
          <cell r="D128">
            <v>250</v>
          </cell>
          <cell r="E128">
            <v>7</v>
          </cell>
          <cell r="F128">
            <v>3.8</v>
          </cell>
          <cell r="G128">
            <v>5</v>
          </cell>
          <cell r="H128">
            <v>58</v>
          </cell>
          <cell r="I128" t="str">
            <v>lít diezel</v>
          </cell>
          <cell r="J128" t="str">
            <v>1x4/7+1x6/7</v>
          </cell>
          <cell r="K128">
            <v>5492391</v>
          </cell>
          <cell r="L128">
            <v>1384082.5320000001</v>
          </cell>
          <cell r="M128">
            <v>834843.43200000003</v>
          </cell>
          <cell r="N128">
            <v>1098478.2</v>
          </cell>
          <cell r="O128">
            <v>994942.5454545453</v>
          </cell>
          <cell r="P128">
            <v>762714</v>
          </cell>
          <cell r="Q128">
            <v>5075061</v>
          </cell>
        </row>
        <row r="129">
          <cell r="A129" t="str">
            <v>M102.0311</v>
          </cell>
          <cell r="B129" t="str">
            <v>Cần cẩu bánh xích 100t</v>
          </cell>
          <cell r="C129" t="str">
            <v>ca</v>
          </cell>
          <cell r="D129">
            <v>250</v>
          </cell>
          <cell r="E129">
            <v>7</v>
          </cell>
          <cell r="F129">
            <v>3.8</v>
          </cell>
          <cell r="G129">
            <v>5</v>
          </cell>
          <cell r="H129">
            <v>59</v>
          </cell>
          <cell r="I129" t="str">
            <v>lít diezel</v>
          </cell>
          <cell r="J129" t="str">
            <v>1x4/7+1x6/7</v>
          </cell>
          <cell r="K129">
            <v>7004354</v>
          </cell>
          <cell r="L129">
            <v>1765097.2080000003</v>
          </cell>
          <cell r="M129">
            <v>1064661.808</v>
          </cell>
          <cell r="N129">
            <v>1400870.8</v>
          </cell>
          <cell r="O129">
            <v>1012096.7272727272</v>
          </cell>
          <cell r="P129">
            <v>762714</v>
          </cell>
          <cell r="Q129">
            <v>6005441</v>
          </cell>
        </row>
        <row r="130">
          <cell r="A130" t="str">
            <v>M102.0312</v>
          </cell>
          <cell r="B130" t="str">
            <v>Cần cẩu bánh xích 110t</v>
          </cell>
          <cell r="C130" t="str">
            <v>ca</v>
          </cell>
          <cell r="D130">
            <v>250</v>
          </cell>
          <cell r="E130">
            <v>7</v>
          </cell>
          <cell r="F130">
            <v>3.6</v>
          </cell>
          <cell r="G130">
            <v>5</v>
          </cell>
          <cell r="H130">
            <v>63</v>
          </cell>
          <cell r="I130" t="str">
            <v>lít diezel</v>
          </cell>
          <cell r="J130" t="str">
            <v>1x4/7+1x6/7</v>
          </cell>
          <cell r="K130">
            <v>8157167</v>
          </cell>
          <cell r="L130">
            <v>2055606.0840000003</v>
          </cell>
          <cell r="M130">
            <v>1174632.0480000002</v>
          </cell>
          <cell r="N130">
            <v>1631433.4000000001</v>
          </cell>
          <cell r="O130">
            <v>1080713.4545454544</v>
          </cell>
          <cell r="P130">
            <v>762714</v>
          </cell>
          <cell r="Q130">
            <v>6705099</v>
          </cell>
        </row>
        <row r="131">
          <cell r="A131" t="str">
            <v>M102.0313</v>
          </cell>
          <cell r="B131" t="str">
            <v>Cần cẩu bánh xích 125t ÷130t</v>
          </cell>
          <cell r="C131" t="str">
            <v>ca</v>
          </cell>
          <cell r="D131">
            <v>250</v>
          </cell>
          <cell r="E131">
            <v>7</v>
          </cell>
          <cell r="F131">
            <v>3.6</v>
          </cell>
          <cell r="G131">
            <v>5</v>
          </cell>
          <cell r="H131">
            <v>72</v>
          </cell>
          <cell r="I131" t="str">
            <v>lít diezel</v>
          </cell>
          <cell r="J131" t="str">
            <v>1x4/7+1x6/7</v>
          </cell>
          <cell r="K131">
            <v>11463578</v>
          </cell>
          <cell r="L131">
            <v>2888821.6560000004</v>
          </cell>
          <cell r="M131">
            <v>1650755.2320000003</v>
          </cell>
          <cell r="N131">
            <v>2292715.6</v>
          </cell>
          <cell r="O131">
            <v>1235101.0909090908</v>
          </cell>
          <cell r="P131">
            <v>762714</v>
          </cell>
          <cell r="Q131">
            <v>8830108</v>
          </cell>
        </row>
        <row r="132">
          <cell r="A132" t="str">
            <v>M102.0314</v>
          </cell>
          <cell r="B132" t="str">
            <v>Cần cẩu bánh xích 150t</v>
          </cell>
          <cell r="C132" t="str">
            <v>ca</v>
          </cell>
          <cell r="D132">
            <v>250</v>
          </cell>
          <cell r="E132">
            <v>7</v>
          </cell>
          <cell r="F132">
            <v>3.6</v>
          </cell>
          <cell r="G132">
            <v>5</v>
          </cell>
          <cell r="H132">
            <v>83</v>
          </cell>
          <cell r="I132" t="str">
            <v>lít diezel</v>
          </cell>
          <cell r="J132" t="str">
            <v>1x4/7+1x6/7</v>
          </cell>
          <cell r="K132">
            <v>12790430</v>
          </cell>
          <cell r="L132">
            <v>3223188.3600000003</v>
          </cell>
          <cell r="M132">
            <v>1841821.9200000002</v>
          </cell>
          <cell r="N132">
            <v>2558086</v>
          </cell>
          <cell r="O132">
            <v>1423797.0909090908</v>
          </cell>
          <cell r="P132">
            <v>762714</v>
          </cell>
          <cell r="Q132">
            <v>9809607</v>
          </cell>
        </row>
        <row r="133">
          <cell r="A133" t="str">
            <v>M102.0315</v>
          </cell>
          <cell r="B133" t="str">
            <v>Cần cẩu bánh xích 250t</v>
          </cell>
          <cell r="C133" t="str">
            <v>ca</v>
          </cell>
          <cell r="D133">
            <v>200</v>
          </cell>
          <cell r="E133">
            <v>7</v>
          </cell>
          <cell r="F133">
            <v>3.6</v>
          </cell>
          <cell r="G133">
            <v>5</v>
          </cell>
          <cell r="H133">
            <v>141</v>
          </cell>
          <cell r="I133" t="str">
            <v>lít diezel</v>
          </cell>
          <cell r="J133" t="str">
            <v>1x4/7+1x6/7</v>
          </cell>
          <cell r="K133">
            <v>26563873</v>
          </cell>
          <cell r="L133">
            <v>8367619.995000001</v>
          </cell>
          <cell r="M133">
            <v>4781497.1400000006</v>
          </cell>
          <cell r="N133">
            <v>6640968.2500000009</v>
          </cell>
          <cell r="O133">
            <v>2418739.6363636362</v>
          </cell>
          <cell r="P133">
            <v>762714</v>
          </cell>
          <cell r="Q133">
            <v>22971539</v>
          </cell>
        </row>
        <row r="134">
          <cell r="A134" t="str">
            <v>M102.0316</v>
          </cell>
          <cell r="B134" t="str">
            <v>Cần cẩu bánh xích 300t</v>
          </cell>
          <cell r="C134" t="str">
            <v>ca</v>
          </cell>
          <cell r="D134">
            <v>200</v>
          </cell>
          <cell r="E134">
            <v>7</v>
          </cell>
          <cell r="F134">
            <v>3.6</v>
          </cell>
          <cell r="G134">
            <v>5</v>
          </cell>
          <cell r="H134">
            <v>155</v>
          </cell>
          <cell r="I134" t="str">
            <v>lít diezel</v>
          </cell>
          <cell r="J134" t="str">
            <v>1x4/7+1x6/7</v>
          </cell>
          <cell r="K134">
            <v>36309348</v>
          </cell>
          <cell r="L134">
            <v>11437444.619999999</v>
          </cell>
          <cell r="M134">
            <v>6535682.6400000015</v>
          </cell>
          <cell r="N134">
            <v>9077337.0000000019</v>
          </cell>
          <cell r="O134">
            <v>2658898.1818181816</v>
          </cell>
          <cell r="P134">
            <v>762714</v>
          </cell>
          <cell r="Q134">
            <v>30472076</v>
          </cell>
        </row>
        <row r="135">
          <cell r="A135" t="str">
            <v>M102.0400</v>
          </cell>
          <cell r="B135" t="str">
            <v>Cần trục tháp - sức nâng:</v>
          </cell>
          <cell r="M135" t="str">
            <v/>
          </cell>
          <cell r="N135" t="str">
            <v/>
          </cell>
        </row>
        <row r="136">
          <cell r="A136" t="str">
            <v>M102.0401</v>
          </cell>
          <cell r="B136" t="str">
            <v>Cần trục tháp 5t</v>
          </cell>
          <cell r="C136" t="str">
            <v>ca</v>
          </cell>
          <cell r="D136">
            <v>290</v>
          </cell>
          <cell r="E136">
            <v>13</v>
          </cell>
          <cell r="F136">
            <v>4.7</v>
          </cell>
          <cell r="G136">
            <v>6</v>
          </cell>
          <cell r="H136">
            <v>42</v>
          </cell>
          <cell r="I136" t="str">
            <v>kWh</v>
          </cell>
          <cell r="J136" t="str">
            <v>1x3/7+1x5/7</v>
          </cell>
          <cell r="K136">
            <v>871689</v>
          </cell>
          <cell r="L136">
            <v>351681.42413793103</v>
          </cell>
          <cell r="M136">
            <v>141273.73448275862</v>
          </cell>
          <cell r="N136">
            <v>180349.44827586206</v>
          </cell>
          <cell r="O136">
            <v>92747.411189999999</v>
          </cell>
          <cell r="P136">
            <v>642997</v>
          </cell>
          <cell r="Q136">
            <v>1409049</v>
          </cell>
        </row>
        <row r="137">
          <cell r="A137" t="str">
            <v>M102.0402</v>
          </cell>
          <cell r="B137" t="str">
            <v>Cần trục tháp 10t</v>
          </cell>
          <cell r="C137" t="str">
            <v>ca</v>
          </cell>
          <cell r="D137">
            <v>290</v>
          </cell>
          <cell r="E137">
            <v>12</v>
          </cell>
          <cell r="F137">
            <v>4</v>
          </cell>
          <cell r="G137">
            <v>6</v>
          </cell>
          <cell r="H137">
            <v>60</v>
          </cell>
          <cell r="I137" t="str">
            <v>kWh</v>
          </cell>
          <cell r="J137" t="str">
            <v>1x3/7+1x5/7</v>
          </cell>
          <cell r="K137">
            <v>1419834</v>
          </cell>
          <cell r="L137">
            <v>528765.76551724132</v>
          </cell>
          <cell r="M137">
            <v>195839.1724137931</v>
          </cell>
          <cell r="N137">
            <v>293758.75862068968</v>
          </cell>
          <cell r="O137">
            <v>132496.30169999998</v>
          </cell>
          <cell r="P137">
            <v>642997</v>
          </cell>
          <cell r="Q137">
            <v>1793857</v>
          </cell>
        </row>
        <row r="138">
          <cell r="A138" t="str">
            <v>M102.0403</v>
          </cell>
          <cell r="B138" t="str">
            <v>Cần trục tháp 12t</v>
          </cell>
          <cell r="C138" t="str">
            <v>ca</v>
          </cell>
          <cell r="D138">
            <v>290</v>
          </cell>
          <cell r="E138">
            <v>12</v>
          </cell>
          <cell r="F138">
            <v>4</v>
          </cell>
          <cell r="G138">
            <v>6</v>
          </cell>
          <cell r="H138">
            <v>68</v>
          </cell>
          <cell r="I138" t="str">
            <v>kWh</v>
          </cell>
          <cell r="J138" t="str">
            <v>1x3/7+1x5/7</v>
          </cell>
          <cell r="K138">
            <v>1729964</v>
          </cell>
          <cell r="L138">
            <v>644262.45517241384</v>
          </cell>
          <cell r="M138">
            <v>238615.72413793104</v>
          </cell>
          <cell r="N138">
            <v>357923.58620689658</v>
          </cell>
          <cell r="O138">
            <v>150162.47525999998</v>
          </cell>
          <cell r="P138">
            <v>642997</v>
          </cell>
          <cell r="Q138">
            <v>2033961</v>
          </cell>
        </row>
        <row r="139">
          <cell r="A139" t="str">
            <v>M102.0404</v>
          </cell>
          <cell r="B139" t="str">
            <v>Cần trục tháp 15t</v>
          </cell>
          <cell r="C139" t="str">
            <v>ca</v>
          </cell>
          <cell r="D139">
            <v>290</v>
          </cell>
          <cell r="E139">
            <v>12</v>
          </cell>
          <cell r="F139">
            <v>4</v>
          </cell>
          <cell r="G139">
            <v>6</v>
          </cell>
          <cell r="H139">
            <v>90</v>
          </cell>
          <cell r="I139" t="str">
            <v>kWh</v>
          </cell>
          <cell r="J139" t="str">
            <v>1x3/7+1x5/7</v>
          </cell>
          <cell r="K139">
            <v>1900450</v>
          </cell>
          <cell r="L139">
            <v>707753.79310344823</v>
          </cell>
          <cell r="M139">
            <v>262131.03448275861</v>
          </cell>
          <cell r="N139">
            <v>393196.55172413791</v>
          </cell>
          <cell r="O139">
            <v>198744.45254999999</v>
          </cell>
          <cell r="P139">
            <v>642997</v>
          </cell>
          <cell r="Q139">
            <v>2204823</v>
          </cell>
        </row>
        <row r="140">
          <cell r="A140" t="str">
            <v>M102.0405</v>
          </cell>
          <cell r="B140" t="str">
            <v>Cần trục tháp 20t</v>
          </cell>
          <cell r="C140" t="str">
            <v>ca</v>
          </cell>
          <cell r="D140">
            <v>290</v>
          </cell>
          <cell r="E140">
            <v>11</v>
          </cell>
          <cell r="F140">
            <v>3.8</v>
          </cell>
          <cell r="G140">
            <v>6</v>
          </cell>
          <cell r="H140">
            <v>113</v>
          </cell>
          <cell r="I140" t="str">
            <v>kWh</v>
          </cell>
          <cell r="J140" t="str">
            <v>1x3/7+1x5/7</v>
          </cell>
          <cell r="K140">
            <v>2279943</v>
          </cell>
          <cell r="L140">
            <v>778325.36896551726</v>
          </cell>
          <cell r="M140">
            <v>298751.15172413795</v>
          </cell>
          <cell r="N140">
            <v>471712.3448275862</v>
          </cell>
          <cell r="O140">
            <v>249534.70153499997</v>
          </cell>
          <cell r="P140">
            <v>642997</v>
          </cell>
          <cell r="Q140">
            <v>2441321</v>
          </cell>
        </row>
        <row r="141">
          <cell r="A141" t="str">
            <v>M102.0406</v>
          </cell>
          <cell r="B141" t="str">
            <v>Cần trục tháp 25t</v>
          </cell>
          <cell r="C141" t="str">
            <v>ca</v>
          </cell>
          <cell r="D141">
            <v>290</v>
          </cell>
          <cell r="E141">
            <v>11</v>
          </cell>
          <cell r="F141">
            <v>3.8</v>
          </cell>
          <cell r="G141">
            <v>6</v>
          </cell>
          <cell r="H141">
            <v>120</v>
          </cell>
          <cell r="I141" t="str">
            <v>kWh</v>
          </cell>
          <cell r="J141" t="str">
            <v>1x3/7+1x6/7</v>
          </cell>
          <cell r="K141">
            <v>3161607</v>
          </cell>
          <cell r="L141">
            <v>1079307.2172413792</v>
          </cell>
          <cell r="M141">
            <v>414279.53793103446</v>
          </cell>
          <cell r="N141">
            <v>654125.58620689646</v>
          </cell>
          <cell r="O141">
            <v>264992.60339999996</v>
          </cell>
          <cell r="P141">
            <v>712510</v>
          </cell>
          <cell r="Q141">
            <v>3125215</v>
          </cell>
        </row>
        <row r="142">
          <cell r="A142" t="str">
            <v>M102.0407</v>
          </cell>
          <cell r="B142" t="str">
            <v>Cần trục tháp 30t</v>
          </cell>
          <cell r="C142" t="str">
            <v>ca</v>
          </cell>
          <cell r="D142">
            <v>290</v>
          </cell>
          <cell r="E142">
            <v>11</v>
          </cell>
          <cell r="F142">
            <v>3.8</v>
          </cell>
          <cell r="G142">
            <v>6</v>
          </cell>
          <cell r="H142">
            <v>128</v>
          </cell>
          <cell r="I142" t="str">
            <v>kWh</v>
          </cell>
          <cell r="J142" t="str">
            <v>1x3/7+1x6/7</v>
          </cell>
          <cell r="K142">
            <v>3962098</v>
          </cell>
          <cell r="L142">
            <v>1352578.2827586208</v>
          </cell>
          <cell r="M142">
            <v>519171.46206896554</v>
          </cell>
          <cell r="N142">
            <v>819744.41379310342</v>
          </cell>
          <cell r="O142">
            <v>282658.77695999999</v>
          </cell>
          <cell r="P142">
            <v>712510</v>
          </cell>
          <cell r="Q142">
            <v>3686663</v>
          </cell>
        </row>
        <row r="143">
          <cell r="A143" t="str">
            <v>M102.0408</v>
          </cell>
          <cell r="B143" t="str">
            <v>Cần trục tháp 40t</v>
          </cell>
          <cell r="C143" t="str">
            <v>ca</v>
          </cell>
          <cell r="D143">
            <v>290</v>
          </cell>
          <cell r="E143">
            <v>11</v>
          </cell>
          <cell r="F143">
            <v>3.5</v>
          </cell>
          <cell r="G143">
            <v>6</v>
          </cell>
          <cell r="H143">
            <v>135</v>
          </cell>
          <cell r="I143" t="str">
            <v>kWh</v>
          </cell>
          <cell r="J143" t="str">
            <v>1x3/7+1x6/7</v>
          </cell>
          <cell r="K143">
            <v>4598753</v>
          </cell>
          <cell r="L143">
            <v>1569919.1275862069</v>
          </cell>
          <cell r="M143">
            <v>555021.91379310342</v>
          </cell>
          <cell r="N143">
            <v>951466.13793103443</v>
          </cell>
          <cell r="O143">
            <v>298116.67882500001</v>
          </cell>
          <cell r="P143">
            <v>712510</v>
          </cell>
          <cell r="Q143">
            <v>4087034</v>
          </cell>
        </row>
        <row r="144">
          <cell r="A144" t="str">
            <v>M102.0409</v>
          </cell>
          <cell r="B144" t="str">
            <v>Cần trục tháp 50t</v>
          </cell>
          <cell r="C144" t="str">
            <v>ca</v>
          </cell>
          <cell r="D144">
            <v>290</v>
          </cell>
          <cell r="E144">
            <v>11</v>
          </cell>
          <cell r="F144">
            <v>3.5</v>
          </cell>
          <cell r="G144">
            <v>6</v>
          </cell>
          <cell r="H144">
            <v>143</v>
          </cell>
          <cell r="I144" t="str">
            <v>kWh</v>
          </cell>
          <cell r="J144" t="str">
            <v>1x4/7+1x6/7</v>
          </cell>
          <cell r="K144">
            <v>5768420</v>
          </cell>
          <cell r="L144">
            <v>1969219.2413793104</v>
          </cell>
          <cell r="M144">
            <v>696188.62068965519</v>
          </cell>
          <cell r="N144">
            <v>1193466.2068965517</v>
          </cell>
          <cell r="O144">
            <v>315782.85238499998</v>
          </cell>
          <cell r="P144">
            <v>762714</v>
          </cell>
          <cell r="Q144">
            <v>4937371</v>
          </cell>
        </row>
        <row r="145">
          <cell r="A145" t="str">
            <v>M102.0410</v>
          </cell>
          <cell r="B145" t="str">
            <v>Cần trục tháp 60t</v>
          </cell>
          <cell r="C145" t="str">
            <v>ca</v>
          </cell>
          <cell r="D145">
            <v>290</v>
          </cell>
          <cell r="E145">
            <v>11</v>
          </cell>
          <cell r="F145">
            <v>3.5</v>
          </cell>
          <cell r="G145">
            <v>6</v>
          </cell>
          <cell r="H145">
            <v>198</v>
          </cell>
          <cell r="I145" t="str">
            <v>kWh</v>
          </cell>
          <cell r="J145" t="str">
            <v>1x4/7+1x6/7</v>
          </cell>
          <cell r="K145">
            <v>7210611</v>
          </cell>
          <cell r="L145">
            <v>2461553.4103448275</v>
          </cell>
          <cell r="M145">
            <v>870246.15517241391</v>
          </cell>
          <cell r="N145">
            <v>1491850.551724138</v>
          </cell>
          <cell r="O145">
            <v>437237.79561000003</v>
          </cell>
          <cell r="P145">
            <v>762714</v>
          </cell>
          <cell r="Q145">
            <v>6023602</v>
          </cell>
        </row>
        <row r="146">
          <cell r="A146" t="str">
            <v>M102.0500</v>
          </cell>
          <cell r="B146" t="str">
            <v>Cần cẩu nổi:</v>
          </cell>
          <cell r="M146" t="str">
            <v/>
          </cell>
          <cell r="N146" t="str">
            <v/>
          </cell>
        </row>
        <row r="147">
          <cell r="A147" t="str">
            <v>M102.0501</v>
          </cell>
          <cell r="B147" t="str">
            <v>Cần cẩu nổi - Kéo theo - sức nâng 30t</v>
          </cell>
          <cell r="C147" t="str">
            <v>ca</v>
          </cell>
          <cell r="D147">
            <v>195</v>
          </cell>
          <cell r="E147">
            <v>9</v>
          </cell>
          <cell r="F147">
            <v>6.2</v>
          </cell>
          <cell r="G147">
            <v>7</v>
          </cell>
          <cell r="H147">
            <v>81</v>
          </cell>
          <cell r="I147" t="str">
            <v>lít diezel</v>
          </cell>
          <cell r="J147" t="str">
            <v>1 t.phII.1/2 + 3 thợ máy (2x2/4 + 1x3/4) + 1 thợ điện 2/4 + 1 thủy thủ 2/4</v>
          </cell>
          <cell r="K147">
            <v>2794100</v>
          </cell>
          <cell r="L147">
            <v>1160626.1538461538</v>
          </cell>
          <cell r="M147">
            <v>888380.51282051287</v>
          </cell>
          <cell r="N147">
            <v>1003010.2564102566</v>
          </cell>
          <cell r="O147">
            <v>1389488.7272727271</v>
          </cell>
          <cell r="P147">
            <v>2228920</v>
          </cell>
          <cell r="Q147">
            <v>6670426</v>
          </cell>
        </row>
        <row r="148">
          <cell r="A148" t="str">
            <v>M102.0502</v>
          </cell>
          <cell r="B148" t="str">
            <v>Cần cẩu nổi - Tự hành - sức nâng 100t</v>
          </cell>
          <cell r="C148" t="str">
            <v>ca</v>
          </cell>
          <cell r="D148">
            <v>195</v>
          </cell>
          <cell r="E148">
            <v>9</v>
          </cell>
          <cell r="F148">
            <v>6</v>
          </cell>
          <cell r="G148">
            <v>7</v>
          </cell>
          <cell r="H148">
            <v>118</v>
          </cell>
          <cell r="I148" t="str">
            <v>lít diezel</v>
          </cell>
          <cell r="J148" t="str">
            <v>1 t.tr 1/2 + 1 tpII 1/2 + 4 thợ máy (3x2/4 + 1x4/4) + 1 thợ điện 3/4 + 1 thủy thủ 2/4</v>
          </cell>
          <cell r="K148">
            <v>4205700</v>
          </cell>
          <cell r="L148">
            <v>1746983.076923077</v>
          </cell>
          <cell r="M148">
            <v>1294061.5384615385</v>
          </cell>
          <cell r="N148">
            <v>1509738.4615384615</v>
          </cell>
          <cell r="O148">
            <v>2024193.4545454544</v>
          </cell>
          <cell r="P148">
            <v>3081238</v>
          </cell>
          <cell r="Q148">
            <v>9656215</v>
          </cell>
        </row>
        <row r="149">
          <cell r="A149" t="str">
            <v>M102.0600</v>
          </cell>
          <cell r="B149" t="str">
            <v>Cổng trục - sức nâng:</v>
          </cell>
          <cell r="M149" t="str">
            <v/>
          </cell>
          <cell r="N149" t="str">
            <v/>
          </cell>
        </row>
        <row r="150">
          <cell r="A150" t="str">
            <v>M102.0601</v>
          </cell>
          <cell r="B150" t="str">
            <v>Cổng trục 10t</v>
          </cell>
          <cell r="C150" t="str">
            <v>ca</v>
          </cell>
          <cell r="D150">
            <v>195</v>
          </cell>
          <cell r="E150">
            <v>12</v>
          </cell>
          <cell r="F150">
            <v>2.8</v>
          </cell>
          <cell r="G150">
            <v>5</v>
          </cell>
          <cell r="H150">
            <v>81</v>
          </cell>
          <cell r="I150" t="str">
            <v>kWh</v>
          </cell>
          <cell r="J150" t="str">
            <v>1x3/7+1x5/7</v>
          </cell>
          <cell r="K150">
            <v>471300</v>
          </cell>
          <cell r="L150">
            <v>261027.69230769231</v>
          </cell>
          <cell r="M150">
            <v>67673.846153846142</v>
          </cell>
          <cell r="N150">
            <v>120846.15384615384</v>
          </cell>
          <cell r="O150">
            <v>178870.00729499999</v>
          </cell>
          <cell r="P150">
            <v>642997</v>
          </cell>
          <cell r="Q150">
            <v>1271415</v>
          </cell>
        </row>
        <row r="151">
          <cell r="A151" t="str">
            <v>M102.0602</v>
          </cell>
          <cell r="B151" t="str">
            <v>Cổng trục 20t</v>
          </cell>
          <cell r="C151" t="str">
            <v>ca</v>
          </cell>
          <cell r="D151">
            <v>195</v>
          </cell>
          <cell r="E151">
            <v>12</v>
          </cell>
          <cell r="F151">
            <v>2.8</v>
          </cell>
          <cell r="G151">
            <v>5</v>
          </cell>
          <cell r="H151">
            <v>90</v>
          </cell>
          <cell r="I151" t="str">
            <v>kWh</v>
          </cell>
          <cell r="J151" t="str">
            <v>1x3/7+1x5/7</v>
          </cell>
          <cell r="K151">
            <v>655320</v>
          </cell>
          <cell r="L151">
            <v>362946.46153846156</v>
          </cell>
          <cell r="M151">
            <v>94097.230769230766</v>
          </cell>
          <cell r="N151">
            <v>168030.76923076922</v>
          </cell>
          <cell r="O151">
            <v>198744.45254999999</v>
          </cell>
          <cell r="P151">
            <v>642997</v>
          </cell>
          <cell r="Q151">
            <v>1466816</v>
          </cell>
        </row>
        <row r="152">
          <cell r="A152" t="str">
            <v>M102.0603</v>
          </cell>
          <cell r="B152" t="str">
            <v>Cổng trục 30t</v>
          </cell>
          <cell r="C152" t="str">
            <v>ca</v>
          </cell>
          <cell r="D152">
            <v>195</v>
          </cell>
          <cell r="E152">
            <v>12</v>
          </cell>
          <cell r="F152">
            <v>2.8</v>
          </cell>
          <cell r="G152">
            <v>5</v>
          </cell>
          <cell r="H152">
            <v>90</v>
          </cell>
          <cell r="I152" t="str">
            <v>kWh</v>
          </cell>
          <cell r="J152" t="str">
            <v>1x3/7+1x6/7</v>
          </cell>
          <cell r="K152">
            <v>730500</v>
          </cell>
          <cell r="L152">
            <v>404584.61538461538</v>
          </cell>
          <cell r="M152">
            <v>104892.30769230767</v>
          </cell>
          <cell r="N152">
            <v>187307.69230769231</v>
          </cell>
          <cell r="O152">
            <v>198744.45254999999</v>
          </cell>
          <cell r="P152">
            <v>712510</v>
          </cell>
          <cell r="Q152">
            <v>1608039</v>
          </cell>
        </row>
        <row r="153">
          <cell r="A153" t="str">
            <v>M102.0604</v>
          </cell>
          <cell r="B153" t="str">
            <v>Cổng trục 50t</v>
          </cell>
          <cell r="C153" t="str">
            <v>ca</v>
          </cell>
          <cell r="D153">
            <v>195</v>
          </cell>
          <cell r="E153">
            <v>12</v>
          </cell>
          <cell r="F153">
            <v>2.5</v>
          </cell>
          <cell r="G153">
            <v>5</v>
          </cell>
          <cell r="H153">
            <v>123</v>
          </cell>
          <cell r="I153" t="str">
            <v>kWh</v>
          </cell>
          <cell r="J153" t="str">
            <v>1x3/7+1x6/7</v>
          </cell>
          <cell r="K153">
            <v>891135</v>
          </cell>
          <cell r="L153">
            <v>493551.69230769231</v>
          </cell>
          <cell r="M153">
            <v>114248.07692307692</v>
          </cell>
          <cell r="N153">
            <v>228496.15384615384</v>
          </cell>
          <cell r="O153">
            <v>271617.41848499997</v>
          </cell>
          <cell r="P153">
            <v>712510</v>
          </cell>
          <cell r="Q153">
            <v>1820423</v>
          </cell>
        </row>
        <row r="154">
          <cell r="A154" t="str">
            <v>M102.0605</v>
          </cell>
          <cell r="B154" t="str">
            <v>Cổng trục 60t</v>
          </cell>
          <cell r="C154" t="str">
            <v>ca</v>
          </cell>
          <cell r="D154">
            <v>195</v>
          </cell>
          <cell r="E154">
            <v>12</v>
          </cell>
          <cell r="F154">
            <v>2.5</v>
          </cell>
          <cell r="G154">
            <v>5</v>
          </cell>
          <cell r="H154">
            <v>144</v>
          </cell>
          <cell r="I154" t="str">
            <v>kWh</v>
          </cell>
          <cell r="J154" t="str">
            <v>1x3/7+1x7/7</v>
          </cell>
          <cell r="K154">
            <v>963900</v>
          </cell>
          <cell r="L154">
            <v>533852.30769230775</v>
          </cell>
          <cell r="M154">
            <v>123576.92307692308</v>
          </cell>
          <cell r="N154">
            <v>247153.84615384616</v>
          </cell>
          <cell r="O154">
            <v>317991.12407999998</v>
          </cell>
          <cell r="P154">
            <v>791678</v>
          </cell>
          <cell r="Q154">
            <v>2014252</v>
          </cell>
        </row>
        <row r="155">
          <cell r="A155" t="str">
            <v>M102.0606</v>
          </cell>
          <cell r="B155" t="str">
            <v>Cổng trục 90t</v>
          </cell>
          <cell r="C155" t="str">
            <v>ca</v>
          </cell>
          <cell r="D155">
            <v>195</v>
          </cell>
          <cell r="E155">
            <v>12</v>
          </cell>
          <cell r="F155">
            <v>2.5</v>
          </cell>
          <cell r="G155">
            <v>5</v>
          </cell>
          <cell r="H155">
            <v>180</v>
          </cell>
          <cell r="I155" t="str">
            <v>kWh</v>
          </cell>
          <cell r="J155" t="str">
            <v>1x3/7+1x7/7</v>
          </cell>
          <cell r="K155">
            <v>1300802</v>
          </cell>
          <cell r="L155">
            <v>720444.18461538467</v>
          </cell>
          <cell r="M155">
            <v>166769.48717948719</v>
          </cell>
          <cell r="N155">
            <v>333538.97435897437</v>
          </cell>
          <cell r="O155">
            <v>397488.90509999997</v>
          </cell>
          <cell r="P155">
            <v>791678</v>
          </cell>
          <cell r="Q155">
            <v>2409920</v>
          </cell>
        </row>
        <row r="156">
          <cell r="A156" t="str">
            <v>M102.0701</v>
          </cell>
          <cell r="B156" t="str">
            <v>Cẩu lao dầm K33-60</v>
          </cell>
          <cell r="C156" t="str">
            <v>ca</v>
          </cell>
          <cell r="D156">
            <v>195</v>
          </cell>
          <cell r="E156">
            <v>12</v>
          </cell>
          <cell r="F156">
            <v>3.5</v>
          </cell>
          <cell r="G156">
            <v>6</v>
          </cell>
          <cell r="H156">
            <v>233</v>
          </cell>
          <cell r="I156" t="str">
            <v>kWh</v>
          </cell>
          <cell r="J156" t="str">
            <v>1x3/7+4x4/7 +1x6/7</v>
          </cell>
          <cell r="K156">
            <v>2698418</v>
          </cell>
          <cell r="L156">
            <v>1494508.4307692307</v>
          </cell>
          <cell r="M156">
            <v>484331.43589743588</v>
          </cell>
          <cell r="N156">
            <v>830282.4615384615</v>
          </cell>
          <cell r="O156">
            <v>514527.30493499996</v>
          </cell>
          <cell r="P156">
            <v>1986918</v>
          </cell>
          <cell r="Q156">
            <v>5310568</v>
          </cell>
        </row>
        <row r="157">
          <cell r="A157" t="str">
            <v>M102.0702</v>
          </cell>
          <cell r="B157" t="str">
            <v>Thiết bị nâng hạ dầm 90T</v>
          </cell>
          <cell r="C157" t="str">
            <v>ca</v>
          </cell>
          <cell r="D157">
            <v>195</v>
          </cell>
          <cell r="E157">
            <v>12</v>
          </cell>
          <cell r="F157">
            <v>3.5</v>
          </cell>
          <cell r="G157">
            <v>6</v>
          </cell>
          <cell r="H157">
            <v>232</v>
          </cell>
          <cell r="I157" t="str">
            <v>kWh</v>
          </cell>
          <cell r="J157" t="str">
            <v>1x3/7+2x4/7 +1x6/7</v>
          </cell>
          <cell r="K157">
            <v>2955481</v>
          </cell>
          <cell r="L157">
            <v>1636881.7846153846</v>
          </cell>
          <cell r="M157">
            <v>530470.94871794875</v>
          </cell>
          <cell r="N157">
            <v>909378.76923076925</v>
          </cell>
          <cell r="O157">
            <v>512319.03323999996</v>
          </cell>
          <cell r="P157">
            <v>1349714</v>
          </cell>
          <cell r="Q157">
            <v>4938765</v>
          </cell>
        </row>
        <row r="158">
          <cell r="A158" t="str">
            <v>M102.0703</v>
          </cell>
          <cell r="B158" t="str">
            <v>Hệ thống xe goong di chuyển dầm (gồm mô tơ điện 3,5kWW và con lăn)</v>
          </cell>
          <cell r="C158" t="str">
            <v>ca</v>
          </cell>
          <cell r="D158">
            <v>195</v>
          </cell>
          <cell r="E158">
            <v>14</v>
          </cell>
          <cell r="F158">
            <v>3.5</v>
          </cell>
          <cell r="G158">
            <v>6</v>
          </cell>
          <cell r="H158">
            <v>16</v>
          </cell>
          <cell r="I158" t="str">
            <v>kWh</v>
          </cell>
          <cell r="J158" t="str">
            <v>1x4/7</v>
          </cell>
          <cell r="K158">
            <v>11818</v>
          </cell>
          <cell r="L158">
            <v>8484.7179487179492</v>
          </cell>
          <cell r="M158">
            <v>2121.1794871794873</v>
          </cell>
          <cell r="N158">
            <v>3636.3076923076919</v>
          </cell>
          <cell r="O158">
            <v>35332.347119999999</v>
          </cell>
          <cell r="P158">
            <v>318602</v>
          </cell>
          <cell r="Q158">
            <v>368177</v>
          </cell>
        </row>
        <row r="159">
          <cell r="A159" t="str">
            <v>M102.0800</v>
          </cell>
          <cell r="B159" t="str">
            <v>Cầu trục - sức nâng:</v>
          </cell>
          <cell r="M159" t="str">
            <v/>
          </cell>
          <cell r="N159" t="str">
            <v/>
          </cell>
        </row>
        <row r="160">
          <cell r="A160" t="str">
            <v>M102.0801</v>
          </cell>
          <cell r="B160" t="str">
            <v>Cầu trục 30t</v>
          </cell>
          <cell r="C160" t="str">
            <v>ca</v>
          </cell>
          <cell r="D160">
            <v>290</v>
          </cell>
          <cell r="E160">
            <v>9</v>
          </cell>
          <cell r="F160">
            <v>2.2999999999999998</v>
          </cell>
          <cell r="G160">
            <v>5</v>
          </cell>
          <cell r="H160">
            <v>48</v>
          </cell>
          <cell r="I160" t="str">
            <v>kWh</v>
          </cell>
          <cell r="J160" t="str">
            <v>1x3/7+1x6/7</v>
          </cell>
          <cell r="K160">
            <v>378691</v>
          </cell>
          <cell r="L160">
            <v>105772.31379310344</v>
          </cell>
          <cell r="M160">
            <v>30034.11379310345</v>
          </cell>
          <cell r="N160">
            <v>65291.551724137928</v>
          </cell>
          <cell r="O160">
            <v>105997.04135999999</v>
          </cell>
          <cell r="P160">
            <v>712510</v>
          </cell>
          <cell r="Q160">
            <v>1019605</v>
          </cell>
        </row>
        <row r="161">
          <cell r="A161" t="str">
            <v>M102.0802</v>
          </cell>
          <cell r="B161" t="str">
            <v>Cầu trục 40t</v>
          </cell>
          <cell r="C161" t="str">
            <v>ca</v>
          </cell>
          <cell r="D161">
            <v>290</v>
          </cell>
          <cell r="E161">
            <v>9</v>
          </cell>
          <cell r="F161">
            <v>2.2999999999999998</v>
          </cell>
          <cell r="G161">
            <v>5</v>
          </cell>
          <cell r="H161">
            <v>60</v>
          </cell>
          <cell r="I161" t="str">
            <v>kWh</v>
          </cell>
          <cell r="J161" t="str">
            <v>1x3/7+1x6/7</v>
          </cell>
          <cell r="K161">
            <v>426157</v>
          </cell>
          <cell r="L161">
            <v>119030.05862068966</v>
          </cell>
          <cell r="M161">
            <v>33798.658620689646</v>
          </cell>
          <cell r="N161">
            <v>73475.344827586217</v>
          </cell>
          <cell r="O161">
            <v>132496.30169999998</v>
          </cell>
          <cell r="P161">
            <v>712510</v>
          </cell>
          <cell r="Q161">
            <v>1071310</v>
          </cell>
        </row>
        <row r="162">
          <cell r="A162" t="str">
            <v>M102.0803</v>
          </cell>
          <cell r="B162" t="str">
            <v>Cầu trục 50t</v>
          </cell>
          <cell r="C162" t="str">
            <v>ca</v>
          </cell>
          <cell r="D162">
            <v>290</v>
          </cell>
          <cell r="E162">
            <v>9</v>
          </cell>
          <cell r="F162">
            <v>2.2999999999999998</v>
          </cell>
          <cell r="G162">
            <v>5</v>
          </cell>
          <cell r="H162">
            <v>72</v>
          </cell>
          <cell r="I162" t="str">
            <v>kWh</v>
          </cell>
          <cell r="J162" t="str">
            <v>1x3/7+1x6/7</v>
          </cell>
          <cell r="K162">
            <v>482909</v>
          </cell>
          <cell r="L162">
            <v>134881.47931034482</v>
          </cell>
          <cell r="M162">
            <v>38299.679310344829</v>
          </cell>
          <cell r="N162">
            <v>83260.172413793101</v>
          </cell>
          <cell r="O162">
            <v>158995.56203999999</v>
          </cell>
          <cell r="P162">
            <v>712510</v>
          </cell>
          <cell r="Q162">
            <v>1127947</v>
          </cell>
        </row>
        <row r="163">
          <cell r="A163" t="str">
            <v>M102.0804</v>
          </cell>
          <cell r="B163" t="str">
            <v>Cầu trục 60t</v>
          </cell>
          <cell r="C163" t="str">
            <v>ca</v>
          </cell>
          <cell r="D163">
            <v>290</v>
          </cell>
          <cell r="E163">
            <v>9</v>
          </cell>
          <cell r="F163">
            <v>2.2999999999999998</v>
          </cell>
          <cell r="G163">
            <v>5</v>
          </cell>
          <cell r="H163">
            <v>84</v>
          </cell>
          <cell r="I163" t="str">
            <v>kWh</v>
          </cell>
          <cell r="J163" t="str">
            <v>1x3/7+1x7/7</v>
          </cell>
          <cell r="K163">
            <v>579445</v>
          </cell>
          <cell r="L163">
            <v>161844.9827586207</v>
          </cell>
          <cell r="M163">
            <v>45955.982758620688</v>
          </cell>
          <cell r="N163">
            <v>99904.31034482758</v>
          </cell>
          <cell r="O163">
            <v>185494.82238</v>
          </cell>
          <cell r="P163">
            <v>791678</v>
          </cell>
          <cell r="Q163">
            <v>1284878</v>
          </cell>
        </row>
        <row r="164">
          <cell r="A164" t="str">
            <v>M102.0805</v>
          </cell>
          <cell r="B164" t="str">
            <v>Cầu trục 90t</v>
          </cell>
          <cell r="C164" t="str">
            <v>ca</v>
          </cell>
          <cell r="D164">
            <v>290</v>
          </cell>
          <cell r="E164">
            <v>9</v>
          </cell>
          <cell r="F164">
            <v>2.2999999999999998</v>
          </cell>
          <cell r="G164">
            <v>5</v>
          </cell>
          <cell r="H164">
            <v>108</v>
          </cell>
          <cell r="I164" t="str">
            <v>kWh</v>
          </cell>
          <cell r="J164" t="str">
            <v>1x3/7+1x7/7</v>
          </cell>
          <cell r="K164">
            <v>720350</v>
          </cell>
          <cell r="L164">
            <v>201201.20689655171</v>
          </cell>
          <cell r="M164">
            <v>57131.206896551725</v>
          </cell>
          <cell r="N164">
            <v>124198.27586206897</v>
          </cell>
          <cell r="O164">
            <v>238493.34305999998</v>
          </cell>
          <cell r="P164">
            <v>791678</v>
          </cell>
          <cell r="Q164">
            <v>1412702</v>
          </cell>
        </row>
        <row r="165">
          <cell r="A165" t="str">
            <v>M102.0806</v>
          </cell>
          <cell r="B165" t="str">
            <v>Cầu trục 110t</v>
          </cell>
          <cell r="C165" t="str">
            <v>ca</v>
          </cell>
          <cell r="D165">
            <v>290</v>
          </cell>
          <cell r="E165">
            <v>9</v>
          </cell>
          <cell r="F165">
            <v>2.1</v>
          </cell>
          <cell r="G165">
            <v>5</v>
          </cell>
          <cell r="H165">
            <v>132</v>
          </cell>
          <cell r="I165" t="str">
            <v>kWh</v>
          </cell>
          <cell r="J165" t="str">
            <v>1x3/7+1x7/7</v>
          </cell>
          <cell r="K165">
            <v>994021</v>
          </cell>
          <cell r="L165">
            <v>277640.34827586205</v>
          </cell>
          <cell r="M165">
            <v>71980.831034482777</v>
          </cell>
          <cell r="N165">
            <v>171382.93103448275</v>
          </cell>
          <cell r="O165">
            <v>291491.86374</v>
          </cell>
          <cell r="P165">
            <v>791678</v>
          </cell>
          <cell r="Q165">
            <v>1604174</v>
          </cell>
        </row>
        <row r="166">
          <cell r="A166" t="str">
            <v>M102.0807</v>
          </cell>
          <cell r="B166" t="str">
            <v>Cầu trục 125t</v>
          </cell>
          <cell r="C166" t="str">
            <v>ca</v>
          </cell>
          <cell r="D166">
            <v>290</v>
          </cell>
          <cell r="E166">
            <v>9</v>
          </cell>
          <cell r="F166">
            <v>2.1</v>
          </cell>
          <cell r="G166">
            <v>5</v>
          </cell>
          <cell r="H166">
            <v>144</v>
          </cell>
          <cell r="I166" t="str">
            <v>kWh</v>
          </cell>
          <cell r="J166" t="str">
            <v>1x3/7+1x7/7</v>
          </cell>
          <cell r="K166">
            <v>1143067</v>
          </cell>
          <cell r="L166">
            <v>319270.43793103448</v>
          </cell>
          <cell r="M166">
            <v>82773.817241379322</v>
          </cell>
          <cell r="N166">
            <v>197080.51724137933</v>
          </cell>
          <cell r="O166">
            <v>317991.12407999998</v>
          </cell>
          <cell r="P166">
            <v>791678</v>
          </cell>
          <cell r="Q166">
            <v>1708794</v>
          </cell>
        </row>
        <row r="167">
          <cell r="A167" t="str">
            <v>M102.0808</v>
          </cell>
          <cell r="B167" t="str">
            <v>Cầu trục 180t</v>
          </cell>
          <cell r="C167" t="str">
            <v>ca</v>
          </cell>
          <cell r="D167">
            <v>290</v>
          </cell>
          <cell r="E167">
            <v>9</v>
          </cell>
          <cell r="F167">
            <v>2.1</v>
          </cell>
          <cell r="G167">
            <v>5</v>
          </cell>
          <cell r="H167">
            <v>168</v>
          </cell>
          <cell r="I167" t="str">
            <v>kWh</v>
          </cell>
          <cell r="J167" t="str">
            <v>1x3/7+1x7/7</v>
          </cell>
          <cell r="K167">
            <v>1486217</v>
          </cell>
          <cell r="L167">
            <v>415115.78275862068</v>
          </cell>
          <cell r="M167">
            <v>107622.61034482758</v>
          </cell>
          <cell r="N167">
            <v>256244.31034482759</v>
          </cell>
          <cell r="O167">
            <v>370989.64476</v>
          </cell>
          <cell r="P167">
            <v>791678</v>
          </cell>
          <cell r="Q167">
            <v>1941650</v>
          </cell>
        </row>
        <row r="168">
          <cell r="A168" t="str">
            <v>M102.0809</v>
          </cell>
          <cell r="B168" t="str">
            <v>Cầu trục 250t</v>
          </cell>
          <cell r="C168" t="str">
            <v>ca</v>
          </cell>
          <cell r="D168">
            <v>290</v>
          </cell>
          <cell r="E168">
            <v>9</v>
          </cell>
          <cell r="F168">
            <v>2</v>
          </cell>
          <cell r="G168">
            <v>5</v>
          </cell>
          <cell r="H168">
            <v>204</v>
          </cell>
          <cell r="I168" t="str">
            <v>kWh</v>
          </cell>
          <cell r="J168" t="str">
            <v>1x3/7+1x7/7</v>
          </cell>
          <cell r="K168">
            <v>1918794</v>
          </cell>
          <cell r="L168">
            <v>535939.0137931034</v>
          </cell>
          <cell r="M168">
            <v>132330.62068965516</v>
          </cell>
          <cell r="N168">
            <v>330826.55172413797</v>
          </cell>
          <cell r="O168">
            <v>450487.42577999999</v>
          </cell>
          <cell r="P168">
            <v>791678</v>
          </cell>
          <cell r="Q168">
            <v>2241262</v>
          </cell>
        </row>
        <row r="169">
          <cell r="A169" t="str">
            <v>M102.0900</v>
          </cell>
          <cell r="B169" t="str">
            <v>Máy vận thăng - sức nâng:</v>
          </cell>
          <cell r="M169" t="str">
            <v/>
          </cell>
          <cell r="N169" t="str">
            <v/>
          </cell>
        </row>
        <row r="170">
          <cell r="A170" t="str">
            <v>M102.0901</v>
          </cell>
          <cell r="B170" t="str">
            <v>Máy vận thăng 0,8t - H nâng 80 m</v>
          </cell>
          <cell r="C170" t="str">
            <v>ca</v>
          </cell>
          <cell r="D170">
            <v>290</v>
          </cell>
          <cell r="E170">
            <v>17</v>
          </cell>
          <cell r="F170">
            <v>4.3</v>
          </cell>
          <cell r="G170">
            <v>5</v>
          </cell>
          <cell r="H170">
            <v>21</v>
          </cell>
          <cell r="I170" t="str">
            <v>kWh</v>
          </cell>
          <cell r="J170" t="str">
            <v>1x3/7</v>
          </cell>
          <cell r="K170">
            <v>187683</v>
          </cell>
          <cell r="L170">
            <v>99018.962068965528</v>
          </cell>
          <cell r="M170">
            <v>27828.858620689654</v>
          </cell>
          <cell r="N170">
            <v>32359.137931034482</v>
          </cell>
          <cell r="O170">
            <v>46373.705594999999</v>
          </cell>
          <cell r="P170">
            <v>268398</v>
          </cell>
          <cell r="Q170">
            <v>473979</v>
          </cell>
        </row>
        <row r="171">
          <cell r="A171" t="str">
            <v>M102.0902</v>
          </cell>
          <cell r="B171" t="str">
            <v>Máy vận thăng 2t - H nâng 100 m</v>
          </cell>
          <cell r="C171" t="str">
            <v>ca</v>
          </cell>
          <cell r="D171">
            <v>290</v>
          </cell>
          <cell r="E171">
            <v>17</v>
          </cell>
          <cell r="F171">
            <v>4.0999999999999996</v>
          </cell>
          <cell r="G171">
            <v>5</v>
          </cell>
          <cell r="H171">
            <v>32</v>
          </cell>
          <cell r="I171" t="str">
            <v>kWh</v>
          </cell>
          <cell r="J171" t="str">
            <v>1x3/7</v>
          </cell>
          <cell r="K171">
            <v>251200</v>
          </cell>
          <cell r="L171">
            <v>132529.6551724138</v>
          </cell>
          <cell r="M171">
            <v>35514.482758620681</v>
          </cell>
          <cell r="N171">
            <v>43310.34482758621</v>
          </cell>
          <cell r="O171">
            <v>70664.694239999997</v>
          </cell>
          <cell r="P171">
            <v>268398</v>
          </cell>
          <cell r="Q171">
            <v>550417</v>
          </cell>
        </row>
        <row r="172">
          <cell r="A172" t="str">
            <v>M102.0903</v>
          </cell>
          <cell r="B172" t="str">
            <v>Máy vận thăng 3t - H nâng 100 m</v>
          </cell>
          <cell r="C172" t="str">
            <v>ca</v>
          </cell>
          <cell r="D172">
            <v>290</v>
          </cell>
          <cell r="E172">
            <v>17</v>
          </cell>
          <cell r="F172">
            <v>4.0999999999999996</v>
          </cell>
          <cell r="G172">
            <v>5</v>
          </cell>
          <cell r="H172">
            <v>39</v>
          </cell>
          <cell r="I172" t="str">
            <v>kWh</v>
          </cell>
          <cell r="J172" t="str">
            <v>1x3/7</v>
          </cell>
          <cell r="K172">
            <v>288920</v>
          </cell>
          <cell r="L172">
            <v>152430.20689655171</v>
          </cell>
          <cell r="M172">
            <v>40847.310344827587</v>
          </cell>
          <cell r="N172">
            <v>49813.793103448275</v>
          </cell>
          <cell r="O172">
            <v>86122.596105000004</v>
          </cell>
          <cell r="P172">
            <v>268398</v>
          </cell>
          <cell r="Q172">
            <v>597612</v>
          </cell>
        </row>
        <row r="173">
          <cell r="A173" t="str">
            <v>M102.1000</v>
          </cell>
          <cell r="B173" t="str">
            <v>Máy vận thăng lồng - sức nâng:</v>
          </cell>
          <cell r="M173" t="str">
            <v/>
          </cell>
          <cell r="N173" t="str">
            <v/>
          </cell>
        </row>
        <row r="174">
          <cell r="A174" t="str">
            <v>M102.1001</v>
          </cell>
          <cell r="B174" t="str">
            <v>Máy vận thăng lồng 3t - H nâng 100 m</v>
          </cell>
          <cell r="C174" t="str">
            <v>ca</v>
          </cell>
          <cell r="D174">
            <v>290</v>
          </cell>
          <cell r="E174">
            <v>16.5</v>
          </cell>
          <cell r="F174">
            <v>4.0999999999999996</v>
          </cell>
          <cell r="G174">
            <v>5</v>
          </cell>
          <cell r="H174">
            <v>47</v>
          </cell>
          <cell r="I174" t="str">
            <v>kWh</v>
          </cell>
          <cell r="J174" t="str">
            <v>1x3/7</v>
          </cell>
          <cell r="K174">
            <v>590336</v>
          </cell>
          <cell r="L174">
            <v>302292.74482758623</v>
          </cell>
          <cell r="M174">
            <v>83461.296551724125</v>
          </cell>
          <cell r="N174">
            <v>101782.06896551726</v>
          </cell>
          <cell r="O174">
            <v>103788.76966499999</v>
          </cell>
          <cell r="P174">
            <v>268398</v>
          </cell>
          <cell r="Q174">
            <v>859723</v>
          </cell>
        </row>
        <row r="175">
          <cell r="A175" t="str">
            <v>M102.1100</v>
          </cell>
          <cell r="B175" t="str">
            <v>Tời điện - sức kéo:</v>
          </cell>
          <cell r="M175" t="str">
            <v/>
          </cell>
          <cell r="N175" t="str">
            <v/>
          </cell>
        </row>
        <row r="176">
          <cell r="A176" t="str">
            <v>M102.1101</v>
          </cell>
          <cell r="B176" t="str">
            <v>Tời điện 0,5t</v>
          </cell>
          <cell r="C176" t="str">
            <v>ca</v>
          </cell>
          <cell r="D176">
            <v>240</v>
          </cell>
          <cell r="E176">
            <v>15</v>
          </cell>
          <cell r="F176">
            <v>5.0999999999999996</v>
          </cell>
          <cell r="G176">
            <v>4</v>
          </cell>
          <cell r="H176">
            <v>4</v>
          </cell>
          <cell r="I176" t="str">
            <v>kWh</v>
          </cell>
          <cell r="J176" t="str">
            <v>1x3/7</v>
          </cell>
          <cell r="K176">
            <v>4600</v>
          </cell>
          <cell r="L176">
            <v>2875</v>
          </cell>
          <cell r="M176">
            <v>977.5</v>
          </cell>
          <cell r="N176">
            <v>766.66666666666663</v>
          </cell>
          <cell r="O176">
            <v>8833.0867799999996</v>
          </cell>
          <cell r="P176">
            <v>268398</v>
          </cell>
          <cell r="Q176">
            <v>281850</v>
          </cell>
        </row>
        <row r="177">
          <cell r="A177" t="str">
            <v>M102.1102</v>
          </cell>
          <cell r="B177" t="str">
            <v>Tời điện 1,0t</v>
          </cell>
          <cell r="C177" t="str">
            <v>ca</v>
          </cell>
          <cell r="D177">
            <v>240</v>
          </cell>
          <cell r="E177">
            <v>15</v>
          </cell>
          <cell r="F177">
            <v>5.0999999999999996</v>
          </cell>
          <cell r="G177">
            <v>4</v>
          </cell>
          <cell r="H177">
            <v>5</v>
          </cell>
          <cell r="I177" t="str">
            <v>kWh</v>
          </cell>
          <cell r="J177" t="str">
            <v>1x3/7</v>
          </cell>
          <cell r="K177">
            <v>5900</v>
          </cell>
          <cell r="L177">
            <v>3687.5</v>
          </cell>
          <cell r="M177">
            <v>1253.75</v>
          </cell>
          <cell r="N177">
            <v>983.33333333333337</v>
          </cell>
          <cell r="O177">
            <v>11041.358475000001</v>
          </cell>
          <cell r="P177">
            <v>268398</v>
          </cell>
          <cell r="Q177">
            <v>285364</v>
          </cell>
        </row>
        <row r="178">
          <cell r="A178" t="str">
            <v>M102.1103</v>
          </cell>
          <cell r="B178" t="str">
            <v>Tời điện 1,5t</v>
          </cell>
          <cell r="C178" t="str">
            <v>ca</v>
          </cell>
          <cell r="D178">
            <v>240</v>
          </cell>
          <cell r="E178">
            <v>15</v>
          </cell>
          <cell r="F178">
            <v>4.5999999999999996</v>
          </cell>
          <cell r="G178">
            <v>4</v>
          </cell>
          <cell r="H178">
            <v>5.5</v>
          </cell>
          <cell r="I178" t="str">
            <v>kWh</v>
          </cell>
          <cell r="J178" t="str">
            <v>1x3/7</v>
          </cell>
          <cell r="K178">
            <v>16400</v>
          </cell>
          <cell r="L178">
            <v>10250</v>
          </cell>
          <cell r="M178">
            <v>3143.3333333333335</v>
          </cell>
          <cell r="N178">
            <v>2733.3333333333335</v>
          </cell>
          <cell r="O178">
            <v>12145.494322499999</v>
          </cell>
          <cell r="P178">
            <v>268398</v>
          </cell>
          <cell r="Q178">
            <v>296670</v>
          </cell>
        </row>
        <row r="179">
          <cell r="A179" t="str">
            <v>M102.1104</v>
          </cell>
          <cell r="B179" t="str">
            <v>Tời điện 2,0t</v>
          </cell>
          <cell r="C179" t="str">
            <v>ca</v>
          </cell>
          <cell r="D179">
            <v>240</v>
          </cell>
          <cell r="E179">
            <v>15</v>
          </cell>
          <cell r="F179">
            <v>4.5999999999999996</v>
          </cell>
          <cell r="G179">
            <v>4</v>
          </cell>
          <cell r="H179">
            <v>6.3</v>
          </cell>
          <cell r="I179" t="str">
            <v>kWh</v>
          </cell>
          <cell r="J179" t="str">
            <v>1x3/7</v>
          </cell>
          <cell r="K179">
            <v>23900</v>
          </cell>
          <cell r="L179">
            <v>14937.5</v>
          </cell>
          <cell r="M179">
            <v>4580.833333333333</v>
          </cell>
          <cell r="N179">
            <v>3983.3333333333335</v>
          </cell>
          <cell r="O179">
            <v>13912.111678499999</v>
          </cell>
          <cell r="P179">
            <v>268398</v>
          </cell>
          <cell r="Q179">
            <v>305812</v>
          </cell>
        </row>
        <row r="180">
          <cell r="A180" t="str">
            <v>M102.1105</v>
          </cell>
          <cell r="B180" t="str">
            <v>Tời điện 3,0t</v>
          </cell>
          <cell r="C180" t="str">
            <v>ca</v>
          </cell>
          <cell r="D180">
            <v>240</v>
          </cell>
          <cell r="E180">
            <v>15</v>
          </cell>
          <cell r="F180">
            <v>4.5999999999999996</v>
          </cell>
          <cell r="G180">
            <v>4</v>
          </cell>
          <cell r="H180">
            <v>11</v>
          </cell>
          <cell r="I180" t="str">
            <v>kWh</v>
          </cell>
          <cell r="J180" t="str">
            <v>1x3/7</v>
          </cell>
          <cell r="K180">
            <v>38600</v>
          </cell>
          <cell r="L180">
            <v>21712.5</v>
          </cell>
          <cell r="M180">
            <v>7398.333333333333</v>
          </cell>
          <cell r="N180">
            <v>6433.333333333333</v>
          </cell>
          <cell r="O180">
            <v>24290.988644999998</v>
          </cell>
          <cell r="P180">
            <v>268398</v>
          </cell>
          <cell r="Q180">
            <v>328233</v>
          </cell>
        </row>
        <row r="181">
          <cell r="A181" t="str">
            <v>M102.1106</v>
          </cell>
          <cell r="B181" t="str">
            <v>Tời điện 3,5t</v>
          </cell>
          <cell r="C181" t="str">
            <v>ca</v>
          </cell>
          <cell r="D181">
            <v>240</v>
          </cell>
          <cell r="E181">
            <v>15</v>
          </cell>
          <cell r="F181">
            <v>4.5999999999999996</v>
          </cell>
          <cell r="G181">
            <v>4</v>
          </cell>
          <cell r="H181">
            <v>12</v>
          </cell>
          <cell r="I181" t="str">
            <v>kWh</v>
          </cell>
          <cell r="J181" t="str">
            <v>1x3/7</v>
          </cell>
          <cell r="K181">
            <v>42500</v>
          </cell>
          <cell r="L181">
            <v>23906.25</v>
          </cell>
          <cell r="M181">
            <v>8145.833333333333</v>
          </cell>
          <cell r="N181">
            <v>7083.333333333333</v>
          </cell>
          <cell r="O181">
            <v>26499.260339999997</v>
          </cell>
          <cell r="P181">
            <v>268398</v>
          </cell>
          <cell r="Q181">
            <v>334033</v>
          </cell>
        </row>
        <row r="182">
          <cell r="A182" t="str">
            <v>M102.1107</v>
          </cell>
          <cell r="B182" t="str">
            <v>Tời điện 5,0t</v>
          </cell>
          <cell r="C182" t="str">
            <v>ca</v>
          </cell>
          <cell r="D182">
            <v>240</v>
          </cell>
          <cell r="E182">
            <v>15</v>
          </cell>
          <cell r="F182">
            <v>4.5999999999999996</v>
          </cell>
          <cell r="G182">
            <v>4</v>
          </cell>
          <cell r="H182">
            <v>14</v>
          </cell>
          <cell r="I182" t="str">
            <v>kWh</v>
          </cell>
          <cell r="J182" t="str">
            <v>1x3/7</v>
          </cell>
          <cell r="K182">
            <v>51700</v>
          </cell>
          <cell r="L182">
            <v>29081.25</v>
          </cell>
          <cell r="M182">
            <v>9909.1666666666661</v>
          </cell>
          <cell r="N182">
            <v>8616.6666666666661</v>
          </cell>
          <cell r="O182">
            <v>30915.803729999996</v>
          </cell>
          <cell r="P182">
            <v>268398</v>
          </cell>
          <cell r="Q182">
            <v>346921</v>
          </cell>
        </row>
        <row r="183">
          <cell r="A183" t="str">
            <v>M102.1200</v>
          </cell>
          <cell r="B183" t="str">
            <v>Pa lăng xích - sức nâng:</v>
          </cell>
          <cell r="M183" t="str">
            <v/>
          </cell>
          <cell r="N183" t="str">
            <v/>
          </cell>
        </row>
        <row r="184">
          <cell r="A184" t="str">
            <v>M102.1201</v>
          </cell>
          <cell r="B184" t="str">
            <v>Pa lăng xích 3t</v>
          </cell>
          <cell r="C184" t="str">
            <v>ca</v>
          </cell>
          <cell r="D184">
            <v>240</v>
          </cell>
          <cell r="E184">
            <v>15</v>
          </cell>
          <cell r="F184">
            <v>4.5999999999999996</v>
          </cell>
          <cell r="G184">
            <v>4</v>
          </cell>
          <cell r="J184" t="str">
            <v>1x3/7</v>
          </cell>
          <cell r="K184">
            <v>7900</v>
          </cell>
          <cell r="L184">
            <v>4937.5</v>
          </cell>
          <cell r="M184">
            <v>1514.1666666666667</v>
          </cell>
          <cell r="N184">
            <v>1316.6666666666667</v>
          </cell>
          <cell r="O184">
            <v>0</v>
          </cell>
          <cell r="P184">
            <v>268398</v>
          </cell>
          <cell r="Q184">
            <v>276166</v>
          </cell>
        </row>
        <row r="185">
          <cell r="A185" t="str">
            <v>M102.1202</v>
          </cell>
          <cell r="B185" t="str">
            <v>Pa lăng xích 5t</v>
          </cell>
          <cell r="C185" t="str">
            <v>ca</v>
          </cell>
          <cell r="D185">
            <v>240</v>
          </cell>
          <cell r="E185">
            <v>15</v>
          </cell>
          <cell r="F185">
            <v>4.2</v>
          </cell>
          <cell r="G185">
            <v>4</v>
          </cell>
          <cell r="J185" t="str">
            <v>1x3/7</v>
          </cell>
          <cell r="K185">
            <v>10200</v>
          </cell>
          <cell r="L185">
            <v>6375</v>
          </cell>
          <cell r="M185">
            <v>1785.0000000000002</v>
          </cell>
          <cell r="N185">
            <v>1700</v>
          </cell>
          <cell r="O185">
            <v>0</v>
          </cell>
          <cell r="P185">
            <v>268398</v>
          </cell>
          <cell r="Q185">
            <v>278258</v>
          </cell>
        </row>
        <row r="186">
          <cell r="A186" t="str">
            <v>M102.1300</v>
          </cell>
          <cell r="B186" t="str">
            <v>Kích nâng - sức nâng:</v>
          </cell>
          <cell r="M186" t="str">
            <v/>
          </cell>
          <cell r="N186" t="str">
            <v/>
          </cell>
        </row>
        <row r="187">
          <cell r="A187" t="str">
            <v>M102.1301</v>
          </cell>
          <cell r="B187" t="str">
            <v>Kích nâng 5t</v>
          </cell>
          <cell r="C187" t="str">
            <v>ca</v>
          </cell>
          <cell r="D187">
            <v>190</v>
          </cell>
          <cell r="E187">
            <v>13</v>
          </cell>
          <cell r="F187">
            <v>2.2000000000000002</v>
          </cell>
          <cell r="G187">
            <v>5</v>
          </cell>
          <cell r="J187" t="str">
            <v>1x4/7</v>
          </cell>
          <cell r="K187">
            <v>2700</v>
          </cell>
          <cell r="L187">
            <v>1847.3684210526317</v>
          </cell>
          <cell r="M187">
            <v>312.63157894736844</v>
          </cell>
          <cell r="N187">
            <v>710.52631578947364</v>
          </cell>
          <cell r="O187">
            <v>0</v>
          </cell>
          <cell r="P187">
            <v>318602</v>
          </cell>
          <cell r="Q187">
            <v>321473</v>
          </cell>
        </row>
        <row r="188">
          <cell r="A188" t="str">
            <v>M102.1302</v>
          </cell>
          <cell r="B188" t="str">
            <v>Kích nâng 10t</v>
          </cell>
          <cell r="C188" t="str">
            <v>ca</v>
          </cell>
          <cell r="D188">
            <v>190</v>
          </cell>
          <cell r="E188">
            <v>13</v>
          </cell>
          <cell r="F188">
            <v>2.2000000000000002</v>
          </cell>
          <cell r="G188">
            <v>5</v>
          </cell>
          <cell r="J188" t="str">
            <v>1x4/7</v>
          </cell>
          <cell r="K188">
            <v>4600</v>
          </cell>
          <cell r="L188">
            <v>3147.3684210526317</v>
          </cell>
          <cell r="M188">
            <v>532.63157894736855</v>
          </cell>
          <cell r="N188">
            <v>1210.5263157894738</v>
          </cell>
          <cell r="O188">
            <v>0</v>
          </cell>
          <cell r="P188">
            <v>318602</v>
          </cell>
          <cell r="Q188">
            <v>323493</v>
          </cell>
        </row>
        <row r="189">
          <cell r="A189" t="str">
            <v>M102.1303</v>
          </cell>
          <cell r="B189" t="str">
            <v>Kích nâng 30t</v>
          </cell>
          <cell r="C189" t="str">
            <v>ca</v>
          </cell>
          <cell r="D189">
            <v>190</v>
          </cell>
          <cell r="E189">
            <v>13</v>
          </cell>
          <cell r="F189">
            <v>2.2000000000000002</v>
          </cell>
          <cell r="G189">
            <v>5</v>
          </cell>
          <cell r="J189" t="str">
            <v>1x4/7</v>
          </cell>
          <cell r="K189">
            <v>5800</v>
          </cell>
          <cell r="L189">
            <v>3968.4210526315787</v>
          </cell>
          <cell r="M189">
            <v>671.57894736842115</v>
          </cell>
          <cell r="N189">
            <v>1526.3157894736842</v>
          </cell>
          <cell r="O189">
            <v>0</v>
          </cell>
          <cell r="P189">
            <v>318602</v>
          </cell>
          <cell r="Q189">
            <v>324768</v>
          </cell>
        </row>
        <row r="190">
          <cell r="A190" t="str">
            <v>M102.1304</v>
          </cell>
          <cell r="B190" t="str">
            <v>Kích nâng 50t</v>
          </cell>
          <cell r="C190" t="str">
            <v>ca</v>
          </cell>
          <cell r="D190">
            <v>190</v>
          </cell>
          <cell r="E190">
            <v>13</v>
          </cell>
          <cell r="F190">
            <v>2.2000000000000002</v>
          </cell>
          <cell r="G190">
            <v>5</v>
          </cell>
          <cell r="J190" t="str">
            <v>1x4/7</v>
          </cell>
          <cell r="K190">
            <v>9800</v>
          </cell>
          <cell r="L190">
            <v>6705.2631578947367</v>
          </cell>
          <cell r="M190">
            <v>1134.7368421052633</v>
          </cell>
          <cell r="N190">
            <v>2578.9473684210525</v>
          </cell>
          <cell r="O190">
            <v>0</v>
          </cell>
          <cell r="P190">
            <v>318602</v>
          </cell>
          <cell r="Q190">
            <v>329021</v>
          </cell>
        </row>
        <row r="191">
          <cell r="A191" t="str">
            <v>M102.1305</v>
          </cell>
          <cell r="B191" t="str">
            <v>Kích nâng 100t</v>
          </cell>
          <cell r="C191" t="str">
            <v>ca</v>
          </cell>
          <cell r="D191">
            <v>190</v>
          </cell>
          <cell r="E191">
            <v>13</v>
          </cell>
          <cell r="F191">
            <v>2.2000000000000002</v>
          </cell>
          <cell r="G191">
            <v>5</v>
          </cell>
          <cell r="J191" t="str">
            <v>1x4/7</v>
          </cell>
          <cell r="K191">
            <v>19000</v>
          </cell>
          <cell r="L191">
            <v>13000</v>
          </cell>
          <cell r="M191">
            <v>2200.0000000000005</v>
          </cell>
          <cell r="N191">
            <v>5000</v>
          </cell>
          <cell r="O191">
            <v>0</v>
          </cell>
          <cell r="P191">
            <v>318602</v>
          </cell>
          <cell r="Q191">
            <v>338802</v>
          </cell>
        </row>
        <row r="192">
          <cell r="A192" t="str">
            <v>M102.1306</v>
          </cell>
          <cell r="B192" t="str">
            <v>Kích nâng 200t</v>
          </cell>
          <cell r="C192" t="str">
            <v>ca</v>
          </cell>
          <cell r="D192">
            <v>190</v>
          </cell>
          <cell r="E192">
            <v>13</v>
          </cell>
          <cell r="F192">
            <v>2.2000000000000002</v>
          </cell>
          <cell r="G192">
            <v>5</v>
          </cell>
          <cell r="J192" t="str">
            <v>1x4/7</v>
          </cell>
          <cell r="K192">
            <v>27400</v>
          </cell>
          <cell r="L192">
            <v>18747.36842105263</v>
          </cell>
          <cell r="M192">
            <v>3172.6315789473692</v>
          </cell>
          <cell r="N192">
            <v>7210.5263157894733</v>
          </cell>
          <cell r="O192">
            <v>0</v>
          </cell>
          <cell r="P192">
            <v>318602</v>
          </cell>
          <cell r="Q192">
            <v>347733</v>
          </cell>
        </row>
        <row r="193">
          <cell r="A193" t="str">
            <v>M102.1307</v>
          </cell>
          <cell r="B193" t="str">
            <v>Kích nâng 250t</v>
          </cell>
          <cell r="C193" t="str">
            <v>ca</v>
          </cell>
          <cell r="D193">
            <v>190</v>
          </cell>
          <cell r="E193">
            <v>13</v>
          </cell>
          <cell r="F193">
            <v>2.2000000000000002</v>
          </cell>
          <cell r="G193">
            <v>5</v>
          </cell>
          <cell r="J193" t="str">
            <v>1x4/7</v>
          </cell>
          <cell r="K193">
            <v>44000</v>
          </cell>
          <cell r="L193">
            <v>27094.736842105263</v>
          </cell>
          <cell r="M193">
            <v>5094.7368421052633</v>
          </cell>
          <cell r="N193">
            <v>11578.947368421053</v>
          </cell>
          <cell r="O193">
            <v>0</v>
          </cell>
          <cell r="P193">
            <v>318602</v>
          </cell>
          <cell r="Q193">
            <v>362370</v>
          </cell>
        </row>
        <row r="194">
          <cell r="A194" t="str">
            <v>M102.1308</v>
          </cell>
          <cell r="B194" t="str">
            <v>Kích nâng 500t</v>
          </cell>
          <cell r="C194" t="str">
            <v>ca</v>
          </cell>
          <cell r="D194">
            <v>190</v>
          </cell>
          <cell r="E194">
            <v>13</v>
          </cell>
          <cell r="F194">
            <v>2.2000000000000002</v>
          </cell>
          <cell r="G194">
            <v>5</v>
          </cell>
          <cell r="J194" t="str">
            <v>1x4/7</v>
          </cell>
          <cell r="K194">
            <v>95500</v>
          </cell>
          <cell r="L194">
            <v>58807.894736842107</v>
          </cell>
          <cell r="M194">
            <v>11057.894736842105</v>
          </cell>
          <cell r="N194">
            <v>25131.57894736842</v>
          </cell>
          <cell r="O194">
            <v>0</v>
          </cell>
          <cell r="P194">
            <v>318602</v>
          </cell>
          <cell r="Q194">
            <v>413599</v>
          </cell>
        </row>
        <row r="195">
          <cell r="A195" t="str">
            <v>M102.1309</v>
          </cell>
          <cell r="B195" t="str">
            <v>Hệ kích nâng 25t (máy bơm dầu thủy lực 3kW)</v>
          </cell>
          <cell r="C195" t="str">
            <v>ca</v>
          </cell>
          <cell r="D195">
            <v>190</v>
          </cell>
          <cell r="E195">
            <v>13</v>
          </cell>
          <cell r="F195">
            <v>2</v>
          </cell>
          <cell r="G195">
            <v>5</v>
          </cell>
          <cell r="H195">
            <v>6</v>
          </cell>
          <cell r="I195" t="str">
            <v>kWh</v>
          </cell>
          <cell r="J195" t="str">
            <v>1x4/7</v>
          </cell>
          <cell r="K195">
            <v>118182</v>
          </cell>
          <cell r="L195">
            <v>72775.231578947365</v>
          </cell>
          <cell r="M195">
            <v>12440.21052631579</v>
          </cell>
          <cell r="N195">
            <v>31100.526315789473</v>
          </cell>
          <cell r="O195">
            <v>13249.630169999999</v>
          </cell>
          <cell r="P195">
            <v>318602</v>
          </cell>
          <cell r="Q195">
            <v>448168</v>
          </cell>
        </row>
        <row r="196">
          <cell r="A196" t="str">
            <v>M102.1400</v>
          </cell>
          <cell r="B196" t="str">
            <v>Kích thông tâm</v>
          </cell>
          <cell r="M196" t="str">
            <v/>
          </cell>
          <cell r="N196" t="str">
            <v/>
          </cell>
        </row>
        <row r="197">
          <cell r="A197" t="str">
            <v>M102.1401</v>
          </cell>
          <cell r="B197" t="str">
            <v>Kích thông tâm RRH - 100t</v>
          </cell>
          <cell r="C197" t="str">
            <v>ca</v>
          </cell>
          <cell r="D197">
            <v>190</v>
          </cell>
          <cell r="E197">
            <v>13</v>
          </cell>
          <cell r="F197">
            <v>2.2000000000000002</v>
          </cell>
          <cell r="G197">
            <v>5</v>
          </cell>
          <cell r="J197" t="str">
            <v>1x4/7</v>
          </cell>
          <cell r="K197">
            <v>84383</v>
          </cell>
          <cell r="L197">
            <v>51962.163157894734</v>
          </cell>
          <cell r="M197">
            <v>9770.6631578947381</v>
          </cell>
          <cell r="N197">
            <v>22206.052631578954</v>
          </cell>
          <cell r="O197">
            <v>0</v>
          </cell>
          <cell r="P197">
            <v>318602</v>
          </cell>
          <cell r="Q197">
            <v>402541</v>
          </cell>
        </row>
        <row r="198">
          <cell r="A198" t="str">
            <v>M102.1402</v>
          </cell>
          <cell r="B198" t="str">
            <v>Kích thông tâm YCW - 150t</v>
          </cell>
          <cell r="C198" t="str">
            <v>ca</v>
          </cell>
          <cell r="D198">
            <v>190</v>
          </cell>
          <cell r="E198">
            <v>13</v>
          </cell>
          <cell r="F198">
            <v>2.2000000000000002</v>
          </cell>
          <cell r="G198">
            <v>5</v>
          </cell>
          <cell r="J198" t="str">
            <v>1x4/7</v>
          </cell>
          <cell r="K198">
            <v>11694</v>
          </cell>
          <cell r="L198">
            <v>8001.1578947368425</v>
          </cell>
          <cell r="M198">
            <v>1354.042105263158</v>
          </cell>
          <cell r="N198">
            <v>3077.3684210526317</v>
          </cell>
          <cell r="O198">
            <v>0</v>
          </cell>
          <cell r="P198">
            <v>318602</v>
          </cell>
          <cell r="Q198">
            <v>331035</v>
          </cell>
        </row>
        <row r="199">
          <cell r="A199" t="str">
            <v>M102.1403</v>
          </cell>
          <cell r="B199" t="str">
            <v>Kích thông tâm YCW - 250t</v>
          </cell>
          <cell r="C199" t="str">
            <v>ca</v>
          </cell>
          <cell r="D199">
            <v>190</v>
          </cell>
          <cell r="E199">
            <v>13</v>
          </cell>
          <cell r="F199">
            <v>2.2000000000000002</v>
          </cell>
          <cell r="G199">
            <v>5</v>
          </cell>
          <cell r="J199" t="str">
            <v>1x4/7</v>
          </cell>
          <cell r="K199">
            <v>18000</v>
          </cell>
          <cell r="L199">
            <v>12315.78947368421</v>
          </cell>
          <cell r="M199">
            <v>2084.2105263157896</v>
          </cell>
          <cell r="N199">
            <v>4736.8421052631575</v>
          </cell>
          <cell r="O199">
            <v>0</v>
          </cell>
          <cell r="P199">
            <v>318602</v>
          </cell>
          <cell r="Q199">
            <v>337739</v>
          </cell>
        </row>
        <row r="200">
          <cell r="A200" t="str">
            <v>M102.1404</v>
          </cell>
          <cell r="B200" t="str">
            <v>Kích thông tâm YCW - 500t</v>
          </cell>
          <cell r="C200" t="str">
            <v>ca</v>
          </cell>
          <cell r="D200">
            <v>190</v>
          </cell>
          <cell r="E200">
            <v>13</v>
          </cell>
          <cell r="F200">
            <v>2.2000000000000002</v>
          </cell>
          <cell r="G200">
            <v>5</v>
          </cell>
          <cell r="J200" t="str">
            <v>1x4/7</v>
          </cell>
          <cell r="K200">
            <v>55491</v>
          </cell>
          <cell r="L200">
            <v>34170.77368421053</v>
          </cell>
          <cell r="M200">
            <v>6425.2736842105278</v>
          </cell>
          <cell r="N200">
            <v>14602.894736842105</v>
          </cell>
          <cell r="O200">
            <v>0</v>
          </cell>
          <cell r="P200">
            <v>318602</v>
          </cell>
          <cell r="Q200">
            <v>373801</v>
          </cell>
        </row>
        <row r="201">
          <cell r="A201" t="str">
            <v>M102.1501</v>
          </cell>
          <cell r="B201" t="str">
            <v>Kích đẩy liên tục tự động ZLD-60 (60t, 6c)</v>
          </cell>
          <cell r="C201" t="str">
            <v>ca</v>
          </cell>
          <cell r="D201">
            <v>190</v>
          </cell>
          <cell r="E201">
            <v>13</v>
          </cell>
          <cell r="F201">
            <v>3.5</v>
          </cell>
          <cell r="G201">
            <v>5</v>
          </cell>
          <cell r="H201">
            <v>29</v>
          </cell>
          <cell r="I201" t="str">
            <v>kWh</v>
          </cell>
          <cell r="J201" t="str">
            <v>1x4/7+1x5/7</v>
          </cell>
          <cell r="K201">
            <v>242715</v>
          </cell>
          <cell r="L201">
            <v>149461.34210526315</v>
          </cell>
          <cell r="M201">
            <v>44710.657894736854</v>
          </cell>
          <cell r="N201">
            <v>63872.368421052633</v>
          </cell>
          <cell r="O201">
            <v>64039.879154999995</v>
          </cell>
          <cell r="P201">
            <v>693201</v>
          </cell>
          <cell r="Q201">
            <v>1015285</v>
          </cell>
        </row>
        <row r="202">
          <cell r="A202" t="str">
            <v>M102.1602</v>
          </cell>
          <cell r="B202" t="str">
            <v>Kích sợi đơn YDC - 500t</v>
          </cell>
          <cell r="C202" t="str">
            <v>ca</v>
          </cell>
          <cell r="D202">
            <v>190</v>
          </cell>
          <cell r="E202">
            <v>13</v>
          </cell>
          <cell r="F202">
            <v>2.2000000000000002</v>
          </cell>
          <cell r="G202">
            <v>5</v>
          </cell>
          <cell r="J202" t="str">
            <v>1x4/7</v>
          </cell>
          <cell r="K202">
            <v>20179</v>
          </cell>
          <cell r="L202">
            <v>13806.684210526315</v>
          </cell>
          <cell r="M202">
            <v>2336.5157894736844</v>
          </cell>
          <cell r="N202">
            <v>5310.2631578947367</v>
          </cell>
          <cell r="O202">
            <v>0</v>
          </cell>
          <cell r="P202">
            <v>318602</v>
          </cell>
          <cell r="Q202">
            <v>340055</v>
          </cell>
        </row>
        <row r="203">
          <cell r="A203" t="str">
            <v>M102.1700</v>
          </cell>
          <cell r="B203" t="str">
            <v>Trạm bơm dầu áp lực - công suất:</v>
          </cell>
          <cell r="M203" t="str">
            <v/>
          </cell>
          <cell r="N203" t="str">
            <v/>
          </cell>
        </row>
        <row r="204">
          <cell r="A204" t="str">
            <v>M102.1701</v>
          </cell>
          <cell r="B204" t="str">
            <v>Trạm bơm dầu áp lực - công suất: 40MPa (HCP-400)</v>
          </cell>
          <cell r="C204" t="str">
            <v>ca</v>
          </cell>
          <cell r="D204">
            <v>190</v>
          </cell>
          <cell r="E204">
            <v>16</v>
          </cell>
          <cell r="F204">
            <v>6.5</v>
          </cell>
          <cell r="G204">
            <v>5</v>
          </cell>
          <cell r="H204">
            <v>14</v>
          </cell>
          <cell r="I204" t="str">
            <v>kWh</v>
          </cell>
          <cell r="J204" t="str">
            <v>1x4/7</v>
          </cell>
          <cell r="K204">
            <v>24077</v>
          </cell>
          <cell r="L204">
            <v>20275.36842105263</v>
          </cell>
          <cell r="M204">
            <v>8236.8684210526317</v>
          </cell>
          <cell r="N204">
            <v>6336.0526315789484</v>
          </cell>
          <cell r="O204">
            <v>30915.803729999996</v>
          </cell>
          <cell r="P204">
            <v>318602</v>
          </cell>
          <cell r="Q204">
            <v>384366</v>
          </cell>
        </row>
        <row r="205">
          <cell r="A205" t="str">
            <v>M102.1702</v>
          </cell>
          <cell r="B205" t="str">
            <v>Trạm bơm dầu áp lực - công suất: 50MPa (ZB4-500)</v>
          </cell>
          <cell r="C205" t="str">
            <v>ca</v>
          </cell>
          <cell r="D205">
            <v>190</v>
          </cell>
          <cell r="E205">
            <v>16</v>
          </cell>
          <cell r="F205">
            <v>6.5</v>
          </cell>
          <cell r="G205">
            <v>5</v>
          </cell>
          <cell r="H205">
            <v>20</v>
          </cell>
          <cell r="I205" t="str">
            <v>kWh</v>
          </cell>
          <cell r="J205" t="str">
            <v>1x4/7</v>
          </cell>
          <cell r="K205">
            <v>30497</v>
          </cell>
          <cell r="L205">
            <v>23113.515789473684</v>
          </cell>
          <cell r="M205">
            <v>10433.184210526315</v>
          </cell>
          <cell r="N205">
            <v>8025.5263157894751</v>
          </cell>
          <cell r="O205">
            <v>44165.433900000004</v>
          </cell>
          <cell r="P205">
            <v>318602</v>
          </cell>
          <cell r="Q205">
            <v>404340</v>
          </cell>
        </row>
        <row r="206">
          <cell r="A206" t="str">
            <v>M102.1800</v>
          </cell>
          <cell r="B206" t="str">
            <v>Xe nâng - chiều cao nâng:</v>
          </cell>
          <cell r="M206" t="str">
            <v/>
          </cell>
          <cell r="N206" t="str">
            <v/>
          </cell>
        </row>
        <row r="207">
          <cell r="A207" t="str">
            <v>M102.1801</v>
          </cell>
          <cell r="B207" t="str">
            <v>Xe nâng 9 m</v>
          </cell>
          <cell r="C207" t="str">
            <v>ca</v>
          </cell>
          <cell r="D207">
            <v>280</v>
          </cell>
          <cell r="E207">
            <v>13</v>
          </cell>
          <cell r="F207">
            <v>4</v>
          </cell>
          <cell r="G207">
            <v>5</v>
          </cell>
          <cell r="H207">
            <v>22</v>
          </cell>
          <cell r="I207" t="str">
            <v>lít diezel</v>
          </cell>
          <cell r="J207" t="str">
            <v xml:space="preserve">1x1/4+1x3/4 lái xe  </v>
          </cell>
          <cell r="K207">
            <v>511600</v>
          </cell>
          <cell r="L207">
            <v>213775.71428571429</v>
          </cell>
          <cell r="M207">
            <v>73085.71428571429</v>
          </cell>
          <cell r="N207">
            <v>91357.142857142855</v>
          </cell>
          <cell r="O207">
            <v>377391.99999999994</v>
          </cell>
          <cell r="P207">
            <v>596949.15254237293</v>
          </cell>
          <cell r="Q207">
            <v>1352560</v>
          </cell>
        </row>
        <row r="208">
          <cell r="A208" t="str">
            <v>M102.1802</v>
          </cell>
          <cell r="B208" t="str">
            <v>Xe nâng 12 m</v>
          </cell>
          <cell r="C208" t="str">
            <v>ca</v>
          </cell>
          <cell r="D208">
            <v>280</v>
          </cell>
          <cell r="E208">
            <v>13</v>
          </cell>
          <cell r="F208">
            <v>4</v>
          </cell>
          <cell r="G208">
            <v>5</v>
          </cell>
          <cell r="H208">
            <v>25</v>
          </cell>
          <cell r="I208" t="str">
            <v>lít diezel</v>
          </cell>
          <cell r="J208" t="str">
            <v xml:space="preserve">1x1/4+1x3/4 lái xe  </v>
          </cell>
          <cell r="K208">
            <v>731758</v>
          </cell>
          <cell r="L208">
            <v>305770.30714285717</v>
          </cell>
          <cell r="M208">
            <v>104536.85714285714</v>
          </cell>
          <cell r="N208">
            <v>130671.07142857143</v>
          </cell>
          <cell r="O208">
            <v>428854.54545454541</v>
          </cell>
          <cell r="P208">
            <v>596949.15254237293</v>
          </cell>
          <cell r="Q208">
            <v>1566782</v>
          </cell>
        </row>
        <row r="209">
          <cell r="A209" t="str">
            <v>M102.1803</v>
          </cell>
          <cell r="B209" t="str">
            <v>Xe nâng 18 m</v>
          </cell>
          <cell r="C209" t="str">
            <v>ca</v>
          </cell>
          <cell r="D209">
            <v>280</v>
          </cell>
          <cell r="E209">
            <v>13</v>
          </cell>
          <cell r="F209">
            <v>3.8</v>
          </cell>
          <cell r="G209">
            <v>5</v>
          </cell>
          <cell r="H209">
            <v>29</v>
          </cell>
          <cell r="I209" t="str">
            <v>lít diezel</v>
          </cell>
          <cell r="J209" t="str">
            <v xml:space="preserve">1x1/4+1x3/4 lái xe  </v>
          </cell>
          <cell r="K209">
            <v>994767</v>
          </cell>
          <cell r="L209">
            <v>415670.49642857141</v>
          </cell>
          <cell r="M209">
            <v>135004.09285714285</v>
          </cell>
          <cell r="N209">
            <v>177636.96428571432</v>
          </cell>
          <cell r="O209">
            <v>497471.27272727265</v>
          </cell>
          <cell r="P209">
            <v>596949.15254237293</v>
          </cell>
          <cell r="Q209">
            <v>1822732</v>
          </cell>
        </row>
        <row r="210">
          <cell r="A210" t="str">
            <v>M102.1804</v>
          </cell>
          <cell r="B210" t="str">
            <v>Xe nâng 24 m</v>
          </cell>
          <cell r="C210" t="str">
            <v>ca</v>
          </cell>
          <cell r="D210">
            <v>280</v>
          </cell>
          <cell r="E210">
            <v>13</v>
          </cell>
          <cell r="F210">
            <v>3.8</v>
          </cell>
          <cell r="G210">
            <v>5</v>
          </cell>
          <cell r="H210">
            <v>33</v>
          </cell>
          <cell r="I210" t="str">
            <v>lít diezel</v>
          </cell>
          <cell r="J210" t="str">
            <v xml:space="preserve">1x1/4+1x3/4 lái xe  </v>
          </cell>
          <cell r="K210">
            <v>1254565</v>
          </cell>
          <cell r="L210">
            <v>524228.94642857142</v>
          </cell>
          <cell r="M210">
            <v>170262.39285714287</v>
          </cell>
          <cell r="N210">
            <v>224029.46428571429</v>
          </cell>
          <cell r="O210">
            <v>566087.99999999988</v>
          </cell>
          <cell r="P210">
            <v>596949.15254237293</v>
          </cell>
          <cell r="Q210">
            <v>2081558</v>
          </cell>
        </row>
        <row r="211">
          <cell r="A211" t="str">
            <v>M102.1805</v>
          </cell>
          <cell r="B211" t="str">
            <v>Xe nâng hàng - sức nâng 2 t</v>
          </cell>
          <cell r="C211" t="str">
            <v>ca</v>
          </cell>
          <cell r="D211">
            <v>240</v>
          </cell>
          <cell r="E211">
            <v>16</v>
          </cell>
          <cell r="F211">
            <v>3.5</v>
          </cell>
          <cell r="G211">
            <v>5</v>
          </cell>
          <cell r="H211">
            <v>9</v>
          </cell>
          <cell r="I211" t="str">
            <v>lít diezel</v>
          </cell>
          <cell r="J211" t="str">
            <v>1x4/7</v>
          </cell>
          <cell r="K211">
            <v>180200</v>
          </cell>
          <cell r="L211">
            <v>108120</v>
          </cell>
          <cell r="M211">
            <v>26279.166666666672</v>
          </cell>
          <cell r="N211">
            <v>37541.666666666664</v>
          </cell>
          <cell r="O211">
            <v>154387.63636363635</v>
          </cell>
          <cell r="P211">
            <v>318602</v>
          </cell>
          <cell r="Q211">
            <v>644930</v>
          </cell>
        </row>
        <row r="212">
          <cell r="A212" t="str">
            <v>M102.1900</v>
          </cell>
          <cell r="B212" t="str">
            <v>Xe thang - chiều dài thang:</v>
          </cell>
          <cell r="M212" t="str">
            <v/>
          </cell>
          <cell r="N212" t="str">
            <v/>
          </cell>
        </row>
        <row r="213">
          <cell r="A213" t="str">
            <v>M102.1901</v>
          </cell>
          <cell r="B213" t="str">
            <v>Xe thang 9 m</v>
          </cell>
          <cell r="C213" t="str">
            <v>ca</v>
          </cell>
          <cell r="D213">
            <v>280</v>
          </cell>
          <cell r="E213">
            <v>15</v>
          </cell>
          <cell r="F213">
            <v>3.9</v>
          </cell>
          <cell r="G213">
            <v>5</v>
          </cell>
          <cell r="H213">
            <v>25</v>
          </cell>
          <cell r="I213" t="str">
            <v>lít diezel</v>
          </cell>
          <cell r="J213" t="str">
            <v xml:space="preserve">1x1/4+1x3/4 lái xe  </v>
          </cell>
          <cell r="K213">
            <v>1008639</v>
          </cell>
          <cell r="L213">
            <v>486308.08928571426</v>
          </cell>
          <cell r="M213">
            <v>140489.00357142856</v>
          </cell>
          <cell r="N213">
            <v>180114.10714285716</v>
          </cell>
          <cell r="O213">
            <v>428854.54545454541</v>
          </cell>
          <cell r="P213">
            <v>596949.15254237293</v>
          </cell>
          <cell r="Q213">
            <v>1832715</v>
          </cell>
        </row>
        <row r="214">
          <cell r="A214" t="str">
            <v>M102.1902</v>
          </cell>
          <cell r="B214" t="str">
            <v>Xe thang 12 m</v>
          </cell>
          <cell r="C214" t="str">
            <v>ca</v>
          </cell>
          <cell r="D214">
            <v>280</v>
          </cell>
          <cell r="E214">
            <v>15</v>
          </cell>
          <cell r="F214">
            <v>3.7</v>
          </cell>
          <cell r="G214">
            <v>5</v>
          </cell>
          <cell r="H214">
            <v>29</v>
          </cell>
          <cell r="I214" t="str">
            <v>lít diezel</v>
          </cell>
          <cell r="J214" t="str">
            <v xml:space="preserve">1x1/4+1x3/4 lái xe  </v>
          </cell>
          <cell r="K214">
            <v>1371165</v>
          </cell>
          <cell r="L214">
            <v>661097.41071428568</v>
          </cell>
          <cell r="M214">
            <v>181189.66071428574</v>
          </cell>
          <cell r="N214">
            <v>244850.89285714287</v>
          </cell>
          <cell r="O214">
            <v>497471.27272727265</v>
          </cell>
          <cell r="P214">
            <v>596949.15254237293</v>
          </cell>
          <cell r="Q214">
            <v>2181558</v>
          </cell>
        </row>
        <row r="215">
          <cell r="A215" t="str">
            <v>M102.1903</v>
          </cell>
          <cell r="B215" t="str">
            <v>Xe thang 18 m</v>
          </cell>
          <cell r="C215" t="str">
            <v>ca</v>
          </cell>
          <cell r="D215">
            <v>280</v>
          </cell>
          <cell r="E215">
            <v>15</v>
          </cell>
          <cell r="F215">
            <v>3.7</v>
          </cell>
          <cell r="G215">
            <v>5</v>
          </cell>
          <cell r="H215">
            <v>33</v>
          </cell>
          <cell r="I215" t="str">
            <v>lít diezel</v>
          </cell>
          <cell r="J215" t="str">
            <v xml:space="preserve">1x1/4+1x3/4 lái xe  </v>
          </cell>
          <cell r="K215">
            <v>1662779</v>
          </cell>
          <cell r="L215">
            <v>801697.01785714284</v>
          </cell>
          <cell r="M215">
            <v>219724.3678571429</v>
          </cell>
          <cell r="N215">
            <v>296924.82142857148</v>
          </cell>
          <cell r="O215">
            <v>566087.99999999988</v>
          </cell>
          <cell r="P215">
            <v>596949.15254237293</v>
          </cell>
          <cell r="Q215">
            <v>2481383</v>
          </cell>
        </row>
        <row r="216">
          <cell r="A216" t="str">
            <v>M103.0000</v>
          </cell>
          <cell r="B216" t="str">
            <v>MÁY VÀ THIẾT BỊ GIA CỐ NỀN MÓNG</v>
          </cell>
          <cell r="M216" t="str">
            <v/>
          </cell>
          <cell r="N216" t="str">
            <v/>
          </cell>
        </row>
        <row r="217">
          <cell r="A217" t="str">
            <v>M103.0100</v>
          </cell>
          <cell r="B217" t="str">
            <v>Máy đóng cọc tự hành, bánh xích - trọng lượng đầu búa:</v>
          </cell>
          <cell r="M217" t="str">
            <v/>
          </cell>
          <cell r="N217" t="str">
            <v/>
          </cell>
        </row>
        <row r="218">
          <cell r="A218" t="str">
            <v>M103.0101</v>
          </cell>
          <cell r="B218" t="str">
            <v>Máy đóng cọc tự hành, bánh xích 1,2t</v>
          </cell>
          <cell r="C218" t="str">
            <v>ca</v>
          </cell>
          <cell r="D218">
            <v>260</v>
          </cell>
          <cell r="E218">
            <v>14</v>
          </cell>
          <cell r="F218">
            <v>4.4000000000000004</v>
          </cell>
          <cell r="G218">
            <v>5</v>
          </cell>
          <cell r="H218">
            <v>56</v>
          </cell>
          <cell r="I218" t="str">
            <v>lít diezel</v>
          </cell>
          <cell r="J218" t="str">
            <v>1x5/7</v>
          </cell>
          <cell r="K218">
            <v>1125927</v>
          </cell>
          <cell r="L218">
            <v>545641.5461538462</v>
          </cell>
          <cell r="M218">
            <v>190541.49230769233</v>
          </cell>
          <cell r="N218">
            <v>216524.42307692309</v>
          </cell>
          <cell r="O218">
            <v>960634.18181818165</v>
          </cell>
          <cell r="P218">
            <v>374599</v>
          </cell>
          <cell r="Q218">
            <v>2287941</v>
          </cell>
        </row>
        <row r="219">
          <cell r="A219" t="str">
            <v>M103.0102</v>
          </cell>
          <cell r="B219" t="str">
            <v>Máy đóng cọc tự hành, bánh xích 1,8t</v>
          </cell>
          <cell r="C219" t="str">
            <v>ca</v>
          </cell>
          <cell r="D219">
            <v>260</v>
          </cell>
          <cell r="E219">
            <v>14</v>
          </cell>
          <cell r="F219">
            <v>4.4000000000000004</v>
          </cell>
          <cell r="G219">
            <v>5</v>
          </cell>
          <cell r="H219">
            <v>59</v>
          </cell>
          <cell r="I219" t="str">
            <v>lít diezel</v>
          </cell>
          <cell r="J219" t="str">
            <v>1x5/7</v>
          </cell>
          <cell r="K219">
            <v>1233813</v>
          </cell>
          <cell r="L219">
            <v>597924.76153846155</v>
          </cell>
          <cell r="M219">
            <v>208799.1230769231</v>
          </cell>
          <cell r="N219">
            <v>237271.73076923078</v>
          </cell>
          <cell r="O219">
            <v>1012096.7272727272</v>
          </cell>
          <cell r="P219">
            <v>374599</v>
          </cell>
          <cell r="Q219">
            <v>2430691</v>
          </cell>
        </row>
        <row r="220">
          <cell r="A220" t="str">
            <v>M103.0103</v>
          </cell>
          <cell r="B220" t="str">
            <v>Máy đóng cọc tự hành, bánh xích 3,5t</v>
          </cell>
          <cell r="C220" t="str">
            <v>ca</v>
          </cell>
          <cell r="D220">
            <v>260</v>
          </cell>
          <cell r="E220">
            <v>13</v>
          </cell>
          <cell r="F220">
            <v>3.9</v>
          </cell>
          <cell r="G220">
            <v>5</v>
          </cell>
          <cell r="H220">
            <v>62</v>
          </cell>
          <cell r="I220" t="str">
            <v>lít diezel</v>
          </cell>
          <cell r="J220" t="str">
            <v>1x5/7</v>
          </cell>
          <cell r="K220">
            <v>2354696</v>
          </cell>
          <cell r="L220">
            <v>1059613.2</v>
          </cell>
          <cell r="M220">
            <v>353204.4</v>
          </cell>
          <cell r="N220">
            <v>452826.15384615387</v>
          </cell>
          <cell r="O220">
            <v>1063559.2727272727</v>
          </cell>
          <cell r="P220">
            <v>374599</v>
          </cell>
          <cell r="Q220">
            <v>3303802</v>
          </cell>
        </row>
        <row r="221">
          <cell r="A221" t="str">
            <v>M103.0104</v>
          </cell>
          <cell r="B221" t="str">
            <v>Máy đóng cọc tự hành, bánh xích 4,5t</v>
          </cell>
          <cell r="C221" t="str">
            <v>ca</v>
          </cell>
          <cell r="D221">
            <v>260</v>
          </cell>
          <cell r="E221">
            <v>13</v>
          </cell>
          <cell r="F221">
            <v>3.9</v>
          </cell>
          <cell r="G221">
            <v>5</v>
          </cell>
          <cell r="H221">
            <v>65</v>
          </cell>
          <cell r="I221" t="str">
            <v>lít diezel</v>
          </cell>
          <cell r="J221" t="str">
            <v>1x5/7</v>
          </cell>
          <cell r="K221">
            <v>2751960</v>
          </cell>
          <cell r="L221">
            <v>1238382</v>
          </cell>
          <cell r="M221">
            <v>412794</v>
          </cell>
          <cell r="N221">
            <v>529223.07692307688</v>
          </cell>
          <cell r="O221">
            <v>1115021.8181818181</v>
          </cell>
          <cell r="P221">
            <v>374599</v>
          </cell>
          <cell r="Q221">
            <v>3670020</v>
          </cell>
        </row>
        <row r="222">
          <cell r="A222" t="str">
            <v>M103.0105</v>
          </cell>
          <cell r="B222" t="str">
            <v>Máy đóng cọc tự hành, bánh xích 8,0t</v>
          </cell>
          <cell r="C222" t="str">
            <v>ca</v>
          </cell>
          <cell r="D222">
            <v>260</v>
          </cell>
          <cell r="E222">
            <v>13</v>
          </cell>
          <cell r="F222">
            <v>3.9</v>
          </cell>
          <cell r="G222">
            <v>5</v>
          </cell>
          <cell r="H222">
            <v>146</v>
          </cell>
          <cell r="I222" t="str">
            <v>lít diezel</v>
          </cell>
          <cell r="J222" t="str">
            <v>1x5/7</v>
          </cell>
          <cell r="K222">
            <v>12825610</v>
          </cell>
          <cell r="L222">
            <v>5771524.5</v>
          </cell>
          <cell r="M222">
            <v>1923841.5</v>
          </cell>
          <cell r="N222">
            <v>2466463.4615384615</v>
          </cell>
          <cell r="O222">
            <v>2504510.5454545449</v>
          </cell>
          <cell r="P222">
            <v>374599</v>
          </cell>
          <cell r="Q222">
            <v>13040939</v>
          </cell>
        </row>
        <row r="223">
          <cell r="A223" t="str">
            <v>M103.0200</v>
          </cell>
          <cell r="B223" t="str">
            <v>Máy đóng cọc chạy trên ray - trọng lượng đầu búa:</v>
          </cell>
          <cell r="M223" t="str">
            <v/>
          </cell>
          <cell r="N223" t="str">
            <v/>
          </cell>
        </row>
        <row r="224">
          <cell r="A224" t="str">
            <v>M103.0201</v>
          </cell>
          <cell r="B224" t="str">
            <v>Máy đóng cọc chạy trên ray 1,2t</v>
          </cell>
          <cell r="C224" t="str">
            <v>ca</v>
          </cell>
          <cell r="D224">
            <v>260</v>
          </cell>
          <cell r="E224">
            <v>14</v>
          </cell>
          <cell r="F224">
            <v>3.9</v>
          </cell>
          <cell r="G224">
            <v>5</v>
          </cell>
          <cell r="H224" t="str">
            <v>24+14</v>
          </cell>
          <cell r="I224" t="str">
            <v>lít diezel+kWh</v>
          </cell>
          <cell r="J224" t="str">
            <v>1x5/7</v>
          </cell>
          <cell r="K224">
            <v>579674</v>
          </cell>
          <cell r="L224">
            <v>280918.93846153846</v>
          </cell>
          <cell r="M224">
            <v>86951.1</v>
          </cell>
          <cell r="N224">
            <v>111475.76923076923</v>
          </cell>
          <cell r="O224">
            <v>442616.16736636357</v>
          </cell>
          <cell r="P224">
            <v>374599</v>
          </cell>
          <cell r="Q224">
            <v>1296561</v>
          </cell>
        </row>
        <row r="225">
          <cell r="A225" t="str">
            <v>M103.0202</v>
          </cell>
          <cell r="B225" t="str">
            <v>Máy đóng cọc chạy trên ray 1,8t</v>
          </cell>
          <cell r="C225" t="str">
            <v>ca</v>
          </cell>
          <cell r="D225">
            <v>260</v>
          </cell>
          <cell r="E225">
            <v>14</v>
          </cell>
          <cell r="F225">
            <v>3.9</v>
          </cell>
          <cell r="G225">
            <v>5</v>
          </cell>
          <cell r="H225" t="str">
            <v>30+14</v>
          </cell>
          <cell r="I225" t="str">
            <v>lít diezel+kWh</v>
          </cell>
          <cell r="J225" t="str">
            <v>1x5/7</v>
          </cell>
          <cell r="K225">
            <v>852657</v>
          </cell>
          <cell r="L225">
            <v>413210.70000000007</v>
          </cell>
          <cell r="M225">
            <v>127898.55</v>
          </cell>
          <cell r="N225">
            <v>163972.50000000003</v>
          </cell>
          <cell r="O225">
            <v>545541.25827545451</v>
          </cell>
          <cell r="P225">
            <v>374599</v>
          </cell>
          <cell r="Q225">
            <v>1625222</v>
          </cell>
        </row>
        <row r="226">
          <cell r="A226" t="str">
            <v>M103.0203</v>
          </cell>
          <cell r="B226" t="str">
            <v>Máy đóng cọc chạy trên ray 2,5t</v>
          </cell>
          <cell r="C226" t="str">
            <v>ca</v>
          </cell>
          <cell r="D226">
            <v>260</v>
          </cell>
          <cell r="E226">
            <v>12</v>
          </cell>
          <cell r="F226">
            <v>3.5</v>
          </cell>
          <cell r="G226">
            <v>5</v>
          </cell>
          <cell r="H226" t="str">
            <v>36+25</v>
          </cell>
          <cell r="I226" t="str">
            <v>lít diezel+kWh</v>
          </cell>
          <cell r="J226" t="str">
            <v>1x5/7</v>
          </cell>
          <cell r="K226">
            <v>1129080</v>
          </cell>
          <cell r="L226">
            <v>469002.46153846156</v>
          </cell>
          <cell r="M226">
            <v>151991.53846153847</v>
          </cell>
          <cell r="N226">
            <v>217130.76923076922</v>
          </cell>
          <cell r="O226">
            <v>672757.33782954526</v>
          </cell>
          <cell r="P226">
            <v>374599</v>
          </cell>
          <cell r="Q226">
            <v>1885481</v>
          </cell>
        </row>
        <row r="227">
          <cell r="A227" t="str">
            <v>M103.0204</v>
          </cell>
          <cell r="B227" t="str">
            <v>Máy đóng cọc chạy trên ray 3,5t</v>
          </cell>
          <cell r="C227" t="str">
            <v>ca</v>
          </cell>
          <cell r="D227">
            <v>260</v>
          </cell>
          <cell r="E227">
            <v>12</v>
          </cell>
          <cell r="F227">
            <v>3.5</v>
          </cell>
          <cell r="G227">
            <v>5</v>
          </cell>
          <cell r="H227" t="str">
            <v>48+25</v>
          </cell>
          <cell r="I227" t="str">
            <v>lít diezel+kWh</v>
          </cell>
          <cell r="J227" t="str">
            <v>1x5/7</v>
          </cell>
          <cell r="K227">
            <v>1271935</v>
          </cell>
          <cell r="L227">
            <v>528342.23076923075</v>
          </cell>
          <cell r="M227">
            <v>171222.01923076925</v>
          </cell>
          <cell r="N227">
            <v>244602.88461538462</v>
          </cell>
          <cell r="O227">
            <v>878607.51964772714</v>
          </cell>
          <cell r="P227">
            <v>374599</v>
          </cell>
          <cell r="Q227">
            <v>2197374</v>
          </cell>
        </row>
        <row r="228">
          <cell r="A228" t="str">
            <v>M103.0205</v>
          </cell>
          <cell r="B228" t="str">
            <v>Máy đóng cọc chạy trên ray 4,5t</v>
          </cell>
          <cell r="C228" t="str">
            <v>ca</v>
          </cell>
          <cell r="D228">
            <v>260</v>
          </cell>
          <cell r="E228">
            <v>12</v>
          </cell>
          <cell r="F228">
            <v>3.5</v>
          </cell>
          <cell r="G228">
            <v>5</v>
          </cell>
          <cell r="H228" t="str">
            <v>63+34</v>
          </cell>
          <cell r="I228" t="str">
            <v>lít diezel+kWh</v>
          </cell>
          <cell r="J228" t="str">
            <v>1x5/7</v>
          </cell>
          <cell r="K228">
            <v>1570829</v>
          </cell>
          <cell r="L228">
            <v>652498.19999999995</v>
          </cell>
          <cell r="M228">
            <v>211457.75000000003</v>
          </cell>
          <cell r="N228">
            <v>302082.5</v>
          </cell>
          <cell r="O228">
            <v>1155794.6921754545</v>
          </cell>
          <cell r="P228">
            <v>374599</v>
          </cell>
          <cell r="Q228">
            <v>2696432</v>
          </cell>
        </row>
        <row r="229">
          <cell r="A229" t="str">
            <v>M103.0206</v>
          </cell>
          <cell r="B229" t="str">
            <v>Máy đóng cọc chạy trên ray 5,5t</v>
          </cell>
          <cell r="C229" t="str">
            <v>ca</v>
          </cell>
          <cell r="D229">
            <v>260</v>
          </cell>
          <cell r="E229">
            <v>12</v>
          </cell>
          <cell r="F229">
            <v>3.5</v>
          </cell>
          <cell r="G229">
            <v>5</v>
          </cell>
          <cell r="H229" t="str">
            <v>78+34</v>
          </cell>
          <cell r="I229" t="str">
            <v>lít diezel+kWh</v>
          </cell>
          <cell r="J229" t="str">
            <v>1x5/7</v>
          </cell>
          <cell r="K229">
            <v>1872934</v>
          </cell>
          <cell r="L229">
            <v>777987.9692307692</v>
          </cell>
          <cell r="M229">
            <v>252125.73076923078</v>
          </cell>
          <cell r="N229">
            <v>360179.61538461543</v>
          </cell>
          <cell r="O229">
            <v>1413107.4194481818</v>
          </cell>
          <cell r="P229">
            <v>374599</v>
          </cell>
          <cell r="Q229">
            <v>3178000</v>
          </cell>
        </row>
        <row r="230">
          <cell r="A230" t="str">
            <v>M103.0300</v>
          </cell>
          <cell r="B230" t="str">
            <v>Máy búa rung tự hành, bánh xích - công suất:</v>
          </cell>
          <cell r="M230" t="str">
            <v/>
          </cell>
          <cell r="N230" t="str">
            <v/>
          </cell>
        </row>
        <row r="231">
          <cell r="A231" t="str">
            <v>M103.0301</v>
          </cell>
          <cell r="B231" t="str">
            <v>Máy búa rung tự hành, bánh xích - công suất: 60 kW</v>
          </cell>
          <cell r="C231" t="str">
            <v>ca</v>
          </cell>
          <cell r="D231">
            <v>220</v>
          </cell>
          <cell r="E231">
            <v>13</v>
          </cell>
          <cell r="F231">
            <v>4.8</v>
          </cell>
          <cell r="G231">
            <v>5</v>
          </cell>
          <cell r="H231" t="str">
            <v>40+159</v>
          </cell>
          <cell r="I231" t="str">
            <v>lít diezel+kWh</v>
          </cell>
          <cell r="J231" t="str">
            <v>1x5/7</v>
          </cell>
          <cell r="K231">
            <v>3047619</v>
          </cell>
          <cell r="L231">
            <v>1620779.1954545456</v>
          </cell>
          <cell r="M231">
            <v>664935.05454545456</v>
          </cell>
          <cell r="N231">
            <v>692640.68181818177</v>
          </cell>
          <cell r="O231">
            <v>1037282.4722322727</v>
          </cell>
          <cell r="P231">
            <v>374599</v>
          </cell>
          <cell r="Q231">
            <v>4390236</v>
          </cell>
        </row>
        <row r="232">
          <cell r="A232" t="str">
            <v>M103.0302</v>
          </cell>
          <cell r="B232" t="str">
            <v>Máy búa rung tự hành, bánh xích - công suất: 90 kW</v>
          </cell>
          <cell r="C232" t="str">
            <v>ca</v>
          </cell>
          <cell r="D232">
            <v>220</v>
          </cell>
          <cell r="E232">
            <v>13</v>
          </cell>
          <cell r="F232">
            <v>4.8</v>
          </cell>
          <cell r="G232">
            <v>5</v>
          </cell>
          <cell r="H232" t="str">
            <v>51+240</v>
          </cell>
          <cell r="I232" t="str">
            <v>lít diezel+kWh</v>
          </cell>
          <cell r="J232" t="str">
            <v>1x5/7</v>
          </cell>
          <cell r="K232">
            <v>4585650</v>
          </cell>
          <cell r="L232">
            <v>2438732.0454545454</v>
          </cell>
          <cell r="M232">
            <v>1000505.4545454546</v>
          </cell>
          <cell r="N232">
            <v>1042193.1818181818</v>
          </cell>
          <cell r="O232">
            <v>1404848.4795272725</v>
          </cell>
          <cell r="P232">
            <v>374599</v>
          </cell>
          <cell r="Q232">
            <v>6260878</v>
          </cell>
        </row>
        <row r="233">
          <cell r="A233" t="str">
            <v>M103.0400</v>
          </cell>
          <cell r="B233" t="str">
            <v>Búa rung - công suất:</v>
          </cell>
          <cell r="M233" t="str">
            <v/>
          </cell>
          <cell r="N233" t="str">
            <v/>
          </cell>
        </row>
        <row r="234">
          <cell r="A234" t="str">
            <v>M103.0401</v>
          </cell>
          <cell r="B234" t="str">
            <v>Búa rung 40 kW</v>
          </cell>
          <cell r="C234" t="str">
            <v>ca</v>
          </cell>
          <cell r="D234">
            <v>240</v>
          </cell>
          <cell r="E234">
            <v>14</v>
          </cell>
          <cell r="F234">
            <v>3.8</v>
          </cell>
          <cell r="G234">
            <v>5</v>
          </cell>
          <cell r="H234">
            <v>108</v>
          </cell>
          <cell r="I234" t="str">
            <v>kWh</v>
          </cell>
          <cell r="K234">
            <v>122906</v>
          </cell>
          <cell r="L234">
            <v>64525.650000000009</v>
          </cell>
          <cell r="M234">
            <v>19460.116666666665</v>
          </cell>
          <cell r="N234">
            <v>25605.416666666668</v>
          </cell>
          <cell r="O234">
            <v>238493.34305999998</v>
          </cell>
          <cell r="Q234">
            <v>348085</v>
          </cell>
        </row>
        <row r="235">
          <cell r="A235" t="str">
            <v>M103.0402</v>
          </cell>
          <cell r="B235" t="str">
            <v>Búa rung 50 kW</v>
          </cell>
          <cell r="C235" t="str">
            <v>ca</v>
          </cell>
          <cell r="D235">
            <v>240</v>
          </cell>
          <cell r="E235">
            <v>14</v>
          </cell>
          <cell r="F235">
            <v>3.8</v>
          </cell>
          <cell r="G235">
            <v>5</v>
          </cell>
          <cell r="H235">
            <v>135</v>
          </cell>
          <cell r="I235" t="str">
            <v>kWh</v>
          </cell>
          <cell r="K235">
            <v>149734</v>
          </cell>
          <cell r="L235">
            <v>78610.350000000006</v>
          </cell>
          <cell r="M235">
            <v>23707.883333333335</v>
          </cell>
          <cell r="N235">
            <v>31194.583333333336</v>
          </cell>
          <cell r="O235">
            <v>298116.67882500001</v>
          </cell>
          <cell r="Q235">
            <v>431629</v>
          </cell>
        </row>
        <row r="236">
          <cell r="A236" t="str">
            <v>M103.0403</v>
          </cell>
          <cell r="B236" t="str">
            <v>Búa rung 170 kW</v>
          </cell>
          <cell r="C236" t="str">
            <v>ca</v>
          </cell>
          <cell r="D236">
            <v>240</v>
          </cell>
          <cell r="E236">
            <v>14</v>
          </cell>
          <cell r="F236">
            <v>2.64</v>
          </cell>
          <cell r="G236">
            <v>5</v>
          </cell>
          <cell r="H236">
            <v>357</v>
          </cell>
          <cell r="I236" t="str">
            <v>kWh</v>
          </cell>
          <cell r="K236">
            <v>282270</v>
          </cell>
          <cell r="L236">
            <v>148191.75</v>
          </cell>
          <cell r="M236">
            <v>31049.7</v>
          </cell>
          <cell r="N236">
            <v>58806.25</v>
          </cell>
          <cell r="O236">
            <v>788352.99511499994</v>
          </cell>
          <cell r="Q236">
            <v>1026401</v>
          </cell>
        </row>
        <row r="237">
          <cell r="A237" t="str">
            <v>M103.0500</v>
          </cell>
          <cell r="B237" t="str">
            <v>Tàu đóng cọc - trọng lượng búa:</v>
          </cell>
          <cell r="M237" t="str">
            <v/>
          </cell>
          <cell r="N237" t="str">
            <v/>
          </cell>
        </row>
        <row r="238">
          <cell r="A238" t="str">
            <v>M103.0501</v>
          </cell>
          <cell r="B238" t="str">
            <v>Tàu đóng cọc 1,2t</v>
          </cell>
          <cell r="C238" t="str">
            <v>ca</v>
          </cell>
          <cell r="D238">
            <v>240</v>
          </cell>
          <cell r="E238">
            <v>12</v>
          </cell>
          <cell r="F238">
            <v>5.9</v>
          </cell>
          <cell r="G238">
            <v>6</v>
          </cell>
          <cell r="H238">
            <v>37</v>
          </cell>
          <cell r="I238" t="str">
            <v>lít diezel</v>
          </cell>
          <cell r="J238" t="str">
            <v>1 t.phII.1/2 + 3 thợ máy (2x2/4+1x3/4) + 1 thợ điện 2/4 + 1 thủy thủ 2/4</v>
          </cell>
          <cell r="K238">
            <v>2532100</v>
          </cell>
          <cell r="L238">
            <v>1139445</v>
          </cell>
          <cell r="M238">
            <v>622474.58333333349</v>
          </cell>
          <cell r="N238">
            <v>633025</v>
          </cell>
          <cell r="O238">
            <v>634704.72727272718</v>
          </cell>
          <cell r="P238">
            <v>2228920</v>
          </cell>
          <cell r="Q238">
            <v>5258569</v>
          </cell>
        </row>
        <row r="239">
          <cell r="A239" t="str">
            <v>M103.0502</v>
          </cell>
          <cell r="B239" t="str">
            <v>Tàu đóng cọc 1,8t</v>
          </cell>
          <cell r="C239" t="str">
            <v>ca</v>
          </cell>
          <cell r="D239">
            <v>240</v>
          </cell>
          <cell r="E239">
            <v>12</v>
          </cell>
          <cell r="F239">
            <v>5.9</v>
          </cell>
          <cell r="G239">
            <v>6</v>
          </cell>
          <cell r="H239">
            <v>42</v>
          </cell>
          <cell r="I239" t="str">
            <v>lít diezel</v>
          </cell>
          <cell r="J239" t="str">
            <v>1 t.phII.1/2 + 3 thợ máy (2x2/4+1x3/4) + 1 thợ điện 2/4 + 1 thủy thủ 2/4</v>
          </cell>
          <cell r="K239">
            <v>2891261</v>
          </cell>
          <cell r="L239">
            <v>1301067.45</v>
          </cell>
          <cell r="M239">
            <v>710768.32916666672</v>
          </cell>
          <cell r="N239">
            <v>722815.25</v>
          </cell>
          <cell r="O239">
            <v>720475.63636363624</v>
          </cell>
          <cell r="P239">
            <v>2228920</v>
          </cell>
          <cell r="Q239">
            <v>5684047</v>
          </cell>
        </row>
        <row r="240">
          <cell r="A240" t="str">
            <v>M103.0503</v>
          </cell>
          <cell r="B240" t="str">
            <v>Tàu đóng cọc 2,5t</v>
          </cell>
          <cell r="C240" t="str">
            <v>ca</v>
          </cell>
          <cell r="D240">
            <v>240</v>
          </cell>
          <cell r="E240">
            <v>12</v>
          </cell>
          <cell r="F240">
            <v>5.9</v>
          </cell>
          <cell r="G240">
            <v>6</v>
          </cell>
          <cell r="H240">
            <v>47</v>
          </cell>
          <cell r="I240" t="str">
            <v>lít diezel</v>
          </cell>
          <cell r="J240" t="str">
            <v>1 t.phII.1/2 + 3 thợ máy (2x2/4+1x3/4) + 1 thợ điện 2/4 + 1 thủy thủ 2/4</v>
          </cell>
          <cell r="K240">
            <v>2994676</v>
          </cell>
          <cell r="L240">
            <v>1347604.2</v>
          </cell>
          <cell r="M240">
            <v>736191.18333333347</v>
          </cell>
          <cell r="N240">
            <v>748669</v>
          </cell>
          <cell r="O240">
            <v>806246.54545454541</v>
          </cell>
          <cell r="P240">
            <v>2228920</v>
          </cell>
          <cell r="Q240">
            <v>5867631</v>
          </cell>
        </row>
        <row r="241">
          <cell r="A241" t="str">
            <v>M103.0504</v>
          </cell>
          <cell r="B241" t="str">
            <v>Tàu đóng cọc 3,5t</v>
          </cell>
          <cell r="C241" t="str">
            <v>ca</v>
          </cell>
          <cell r="D241">
            <v>240</v>
          </cell>
          <cell r="E241">
            <v>12</v>
          </cell>
          <cell r="F241">
            <v>5.9</v>
          </cell>
          <cell r="G241">
            <v>6</v>
          </cell>
          <cell r="H241">
            <v>52</v>
          </cell>
          <cell r="I241" t="str">
            <v>lít diezel</v>
          </cell>
          <cell r="J241" t="str">
            <v>1 t.phII.1/2 + 3 thợ máy (2x2/4+1x3/4) + 1 thợ điện 2/4 + 1 thủy thủ 2/4</v>
          </cell>
          <cell r="K241">
            <v>3049364</v>
          </cell>
          <cell r="L241">
            <v>1372213.8</v>
          </cell>
          <cell r="M241">
            <v>749635.31666666677</v>
          </cell>
          <cell r="N241">
            <v>762341</v>
          </cell>
          <cell r="O241">
            <v>892017.45454545447</v>
          </cell>
          <cell r="P241">
            <v>2228920</v>
          </cell>
          <cell r="Q241">
            <v>6005128</v>
          </cell>
        </row>
        <row r="242">
          <cell r="A242" t="str">
            <v>M103.0505</v>
          </cell>
          <cell r="B242" t="str">
            <v>Tàu đóng cọc 4,5t</v>
          </cell>
          <cell r="C242" t="str">
            <v>ca</v>
          </cell>
          <cell r="D242">
            <v>240</v>
          </cell>
          <cell r="E242">
            <v>12</v>
          </cell>
          <cell r="F242">
            <v>5.9</v>
          </cell>
          <cell r="G242">
            <v>6</v>
          </cell>
          <cell r="H242">
            <v>58</v>
          </cell>
          <cell r="I242" t="str">
            <v>lít diezel</v>
          </cell>
          <cell r="J242" t="str">
            <v>1 t.phII.1/2 + 3 thợ máy (2x2/4+1x3/4) + 1 thợ điện 2/4 + 1 thủy thủ 2/4</v>
          </cell>
          <cell r="K242">
            <v>3765940</v>
          </cell>
          <cell r="L242">
            <v>1694673</v>
          </cell>
          <cell r="M242">
            <v>925793.58333333349</v>
          </cell>
          <cell r="N242">
            <v>941485</v>
          </cell>
          <cell r="O242">
            <v>994942.5454545453</v>
          </cell>
          <cell r="P242">
            <v>2228920</v>
          </cell>
          <cell r="Q242">
            <v>6785814</v>
          </cell>
        </row>
        <row r="243">
          <cell r="A243" t="str">
            <v>M103.0600</v>
          </cell>
          <cell r="B243" t="str">
            <v>Tàu đóng cọc C96 - búa thủy lực, trọng lượng đầu búa:</v>
          </cell>
          <cell r="M243" t="str">
            <v/>
          </cell>
          <cell r="N243" t="str">
            <v/>
          </cell>
          <cell r="O243">
            <v>0</v>
          </cell>
        </row>
        <row r="244">
          <cell r="A244" t="str">
            <v>M103.0601</v>
          </cell>
          <cell r="B244" t="str">
            <v>Tàu đóng cọc C96 - búa thủy lực: 7,5t</v>
          </cell>
          <cell r="C244" t="str">
            <v>ca</v>
          </cell>
          <cell r="D244">
            <v>240</v>
          </cell>
          <cell r="E244">
            <v>11</v>
          </cell>
          <cell r="F244">
            <v>4.5999999999999996</v>
          </cell>
          <cell r="G244">
            <v>6</v>
          </cell>
          <cell r="H244">
            <v>162</v>
          </cell>
          <cell r="I244" t="str">
            <v>lít diezel</v>
          </cell>
          <cell r="J244" t="str">
            <v>1 t.tr 1/2 + 1 tpII 1/2 + 4 thợ máy (3x2/4 + 1x4/4) + 1 thợ điện 3/4 + 1 thủy thủ 2/4</v>
          </cell>
          <cell r="K244">
            <v>9816850</v>
          </cell>
          <cell r="L244">
            <v>4049450.625</v>
          </cell>
          <cell r="M244">
            <v>1881562.9166666667</v>
          </cell>
          <cell r="N244">
            <v>2454212.5</v>
          </cell>
          <cell r="O244">
            <v>2778977.4545454541</v>
          </cell>
          <cell r="P244">
            <v>3081238</v>
          </cell>
          <cell r="Q244">
            <v>14245441</v>
          </cell>
        </row>
        <row r="245">
          <cell r="A245" t="str">
            <v>M103.0700</v>
          </cell>
          <cell r="B245" t="str">
            <v>Máy ép cọc trước - lực ép:</v>
          </cell>
          <cell r="M245" t="str">
            <v/>
          </cell>
          <cell r="N245" t="str">
            <v/>
          </cell>
        </row>
        <row r="246">
          <cell r="A246" t="str">
            <v>M103.0701</v>
          </cell>
          <cell r="B246" t="str">
            <v>Máy ép cọc trước 60t</v>
          </cell>
          <cell r="C246" t="str">
            <v>ca</v>
          </cell>
          <cell r="D246">
            <v>210</v>
          </cell>
          <cell r="E246">
            <v>17</v>
          </cell>
          <cell r="F246">
            <v>4</v>
          </cell>
          <cell r="G246">
            <v>5</v>
          </cell>
          <cell r="H246">
            <v>38</v>
          </cell>
          <cell r="I246" t="str">
            <v>kWh</v>
          </cell>
          <cell r="J246" t="str">
            <v>1x4/7</v>
          </cell>
          <cell r="K246">
            <v>138727</v>
          </cell>
          <cell r="L246">
            <v>101072.52857142857</v>
          </cell>
          <cell r="M246">
            <v>26424.190476190477</v>
          </cell>
          <cell r="N246">
            <v>33030.238095238092</v>
          </cell>
          <cell r="O246">
            <v>83914.324409999987</v>
          </cell>
          <cell r="P246">
            <v>318602</v>
          </cell>
          <cell r="Q246">
            <v>563043</v>
          </cell>
        </row>
        <row r="247">
          <cell r="A247" t="str">
            <v>M103.0702</v>
          </cell>
          <cell r="B247" t="str">
            <v>Máy ép cọc trước 100t</v>
          </cell>
          <cell r="C247" t="str">
            <v>ca</v>
          </cell>
          <cell r="D247">
            <v>210</v>
          </cell>
          <cell r="E247">
            <v>17</v>
          </cell>
          <cell r="F247">
            <v>4</v>
          </cell>
          <cell r="G247">
            <v>5</v>
          </cell>
          <cell r="H247">
            <v>53</v>
          </cell>
          <cell r="I247" t="str">
            <v>kWh</v>
          </cell>
          <cell r="J247" t="str">
            <v>1x4/7</v>
          </cell>
          <cell r="K247">
            <v>188256</v>
          </cell>
          <cell r="L247">
            <v>137157.94285714289</v>
          </cell>
          <cell r="M247">
            <v>35858.285714285717</v>
          </cell>
          <cell r="N247">
            <v>44822.857142857152</v>
          </cell>
          <cell r="O247">
            <v>117038.39983499999</v>
          </cell>
          <cell r="P247">
            <v>318602</v>
          </cell>
          <cell r="Q247">
            <v>653479</v>
          </cell>
        </row>
        <row r="248">
          <cell r="A248" t="str">
            <v>M103.0703</v>
          </cell>
          <cell r="B248" t="str">
            <v>Máy ép cọc trước 150t</v>
          </cell>
          <cell r="C248" t="str">
            <v>ca</v>
          </cell>
          <cell r="D248">
            <v>210</v>
          </cell>
          <cell r="E248">
            <v>17</v>
          </cell>
          <cell r="F248">
            <v>4</v>
          </cell>
          <cell r="G248">
            <v>5</v>
          </cell>
          <cell r="H248">
            <v>75</v>
          </cell>
          <cell r="I248" t="str">
            <v>kWh</v>
          </cell>
          <cell r="J248" t="str">
            <v>1x4/7</v>
          </cell>
          <cell r="K248">
            <v>213021</v>
          </cell>
          <cell r="L248">
            <v>155201.01428571431</v>
          </cell>
          <cell r="M248">
            <v>40575.428571428572</v>
          </cell>
          <cell r="N248">
            <v>50719.285714285725</v>
          </cell>
          <cell r="O248">
            <v>165620.37712499997</v>
          </cell>
          <cell r="P248">
            <v>318602</v>
          </cell>
          <cell r="Q248">
            <v>730718</v>
          </cell>
        </row>
        <row r="249">
          <cell r="A249" t="str">
            <v>M103.0704</v>
          </cell>
          <cell r="B249" t="str">
            <v>Máy ép cọc trước 200t</v>
          </cell>
          <cell r="C249" t="str">
            <v>ca</v>
          </cell>
          <cell r="D249">
            <v>210</v>
          </cell>
          <cell r="E249">
            <v>17</v>
          </cell>
          <cell r="F249">
            <v>4</v>
          </cell>
          <cell r="G249">
            <v>5</v>
          </cell>
          <cell r="H249">
            <v>84</v>
          </cell>
          <cell r="I249" t="str">
            <v>kWh</v>
          </cell>
          <cell r="J249" t="str">
            <v>1x4/7</v>
          </cell>
          <cell r="K249">
            <v>237786</v>
          </cell>
          <cell r="L249">
            <v>173244.08571428573</v>
          </cell>
          <cell r="M249">
            <v>45292.571428571428</v>
          </cell>
          <cell r="N249">
            <v>56615.714285714297</v>
          </cell>
          <cell r="O249">
            <v>185494.82238</v>
          </cell>
          <cell r="P249">
            <v>318602</v>
          </cell>
          <cell r="Q249">
            <v>779249</v>
          </cell>
        </row>
        <row r="250">
          <cell r="A250" t="str">
            <v>M103.0801</v>
          </cell>
          <cell r="B250" t="str">
            <v>Máy ép cọc Robot thủy lực tự hành 860t</v>
          </cell>
          <cell r="C250" t="str">
            <v>ca</v>
          </cell>
          <cell r="D250">
            <v>180</v>
          </cell>
          <cell r="E250">
            <v>22</v>
          </cell>
          <cell r="F250">
            <v>3.96</v>
          </cell>
          <cell r="G250">
            <v>5</v>
          </cell>
          <cell r="H250">
            <v>756</v>
          </cell>
          <cell r="I250" t="str">
            <v>kWh</v>
          </cell>
          <cell r="J250" t="str">
            <v>1x3/7+1x4/7</v>
          </cell>
          <cell r="K250">
            <v>6642900</v>
          </cell>
          <cell r="L250">
            <v>7307190</v>
          </cell>
          <cell r="M250">
            <v>1461437.9999999998</v>
          </cell>
          <cell r="N250">
            <v>1845250</v>
          </cell>
          <cell r="O250">
            <v>1669453.40142</v>
          </cell>
          <cell r="P250">
            <v>587000</v>
          </cell>
          <cell r="Q250">
            <v>12870331</v>
          </cell>
        </row>
        <row r="251">
          <cell r="A251" t="str">
            <v>M103.0901</v>
          </cell>
          <cell r="B251" t="str">
            <v>Máy ép thủy lực (KGK-130C4), lực ép 130t</v>
          </cell>
          <cell r="C251" t="str">
            <v>ca</v>
          </cell>
          <cell r="D251">
            <v>240</v>
          </cell>
          <cell r="E251">
            <v>15</v>
          </cell>
          <cell r="F251">
            <v>2.6</v>
          </cell>
          <cell r="G251">
            <v>5</v>
          </cell>
          <cell r="H251">
            <v>138</v>
          </cell>
          <cell r="I251" t="str">
            <v>kWh</v>
          </cell>
          <cell r="J251" t="str">
            <v>1x4/7</v>
          </cell>
          <cell r="K251">
            <v>671738</v>
          </cell>
          <cell r="L251">
            <v>377852.625</v>
          </cell>
          <cell r="M251">
            <v>72771.616666666683</v>
          </cell>
          <cell r="N251">
            <v>139945.41666666666</v>
          </cell>
          <cell r="O251">
            <v>304741.49390999996</v>
          </cell>
          <cell r="P251">
            <v>318602</v>
          </cell>
          <cell r="Q251">
            <v>1213913</v>
          </cell>
        </row>
        <row r="252">
          <cell r="A252" t="str">
            <v>M103.0902</v>
          </cell>
          <cell r="B252" t="str">
            <v>Máy ép cọc thuỷ lực 45 Hp</v>
          </cell>
          <cell r="C252" t="str">
            <v>ca</v>
          </cell>
          <cell r="D252">
            <v>240</v>
          </cell>
          <cell r="E252">
            <v>15</v>
          </cell>
          <cell r="F252">
            <v>2.6</v>
          </cell>
          <cell r="G252">
            <v>5</v>
          </cell>
          <cell r="H252">
            <v>25</v>
          </cell>
          <cell r="I252" t="str">
            <v>kWh</v>
          </cell>
          <cell r="J252" t="str">
            <v>1x4/7</v>
          </cell>
          <cell r="K252">
            <v>132000</v>
          </cell>
          <cell r="L252">
            <v>74250</v>
          </cell>
          <cell r="M252">
            <v>14300.000000000002</v>
          </cell>
          <cell r="N252">
            <v>27500</v>
          </cell>
          <cell r="O252">
            <v>55206.792374999997</v>
          </cell>
          <cell r="P252">
            <v>318602</v>
          </cell>
          <cell r="Q252">
            <v>489859</v>
          </cell>
        </row>
        <row r="253">
          <cell r="A253" t="str">
            <v>M103.1001</v>
          </cell>
          <cell r="B253" t="str">
            <v>Máy cắm bấc thấm</v>
          </cell>
          <cell r="C253" t="str">
            <v>ca</v>
          </cell>
          <cell r="D253">
            <v>230</v>
          </cell>
          <cell r="E253">
            <v>12</v>
          </cell>
          <cell r="F253">
            <v>3.1</v>
          </cell>
          <cell r="G253">
            <v>5</v>
          </cell>
          <cell r="H253">
            <v>48</v>
          </cell>
          <cell r="I253" t="str">
            <v>lít diezel</v>
          </cell>
          <cell r="J253" t="str">
            <v>1x4/7</v>
          </cell>
          <cell r="K253">
            <v>1099500</v>
          </cell>
          <cell r="L253">
            <v>516286.95652173914</v>
          </cell>
          <cell r="M253">
            <v>148193.47826086957</v>
          </cell>
          <cell r="N253">
            <v>239021.73913043478</v>
          </cell>
          <cell r="O253">
            <v>823400.72727272718</v>
          </cell>
          <cell r="P253">
            <v>318602</v>
          </cell>
          <cell r="Q253">
            <v>2045505</v>
          </cell>
        </row>
        <row r="254">
          <cell r="A254" t="str">
            <v>M103.1100</v>
          </cell>
          <cell r="B254" t="str">
            <v>Máy khoan xoay:</v>
          </cell>
          <cell r="I254" t="str">
            <v/>
          </cell>
          <cell r="M254" t="str">
            <v/>
          </cell>
          <cell r="N254" t="str">
            <v/>
          </cell>
        </row>
        <row r="255">
          <cell r="A255" t="str">
            <v>M103.1101</v>
          </cell>
          <cell r="B255" t="str">
            <v>Máy khoan xoay 80kNm÷125kNm</v>
          </cell>
          <cell r="C255" t="str">
            <v>ca</v>
          </cell>
          <cell r="D255">
            <v>260</v>
          </cell>
          <cell r="E255">
            <v>13</v>
          </cell>
          <cell r="F255">
            <v>8.1999999999999993</v>
          </cell>
          <cell r="G255">
            <v>5</v>
          </cell>
          <cell r="H255">
            <v>52</v>
          </cell>
          <cell r="I255" t="str">
            <v>lít diezel</v>
          </cell>
          <cell r="J255" t="str">
            <v>1x6/7</v>
          </cell>
          <cell r="K255">
            <v>3934467</v>
          </cell>
          <cell r="L255">
            <v>1770510.15</v>
          </cell>
          <cell r="M255">
            <v>1240870.3615384614</v>
          </cell>
          <cell r="N255">
            <v>756628.26923076925</v>
          </cell>
          <cell r="O255">
            <v>892017.45454545447</v>
          </cell>
          <cell r="P255">
            <v>444112</v>
          </cell>
          <cell r="Q255">
            <v>5104138</v>
          </cell>
        </row>
        <row r="256">
          <cell r="A256" t="str">
            <v>M103.1102</v>
          </cell>
          <cell r="B256" t="str">
            <v>Máy khoan xoay 150kNm÷200kNm</v>
          </cell>
          <cell r="C256" t="str">
            <v>ca</v>
          </cell>
          <cell r="D256">
            <v>260</v>
          </cell>
          <cell r="E256">
            <v>13</v>
          </cell>
          <cell r="F256">
            <v>8.1999999999999993</v>
          </cell>
          <cell r="G256">
            <v>5</v>
          </cell>
          <cell r="H256">
            <v>68</v>
          </cell>
          <cell r="I256" t="str">
            <v>lít diezel</v>
          </cell>
          <cell r="J256" t="str">
            <v>1x6/7</v>
          </cell>
          <cell r="K256">
            <v>4514371</v>
          </cell>
          <cell r="L256">
            <v>2031466.95</v>
          </cell>
          <cell r="M256">
            <v>1423763.1615384612</v>
          </cell>
          <cell r="N256">
            <v>868148.26923076937</v>
          </cell>
          <cell r="O256">
            <v>1166484.3636363635</v>
          </cell>
          <cell r="P256">
            <v>444112</v>
          </cell>
          <cell r="Q256">
            <v>5933975</v>
          </cell>
        </row>
        <row r="257">
          <cell r="A257" t="str">
            <v>M103.1103</v>
          </cell>
          <cell r="B257" t="str">
            <v>Máy khoan xoay 200kNm÷300kNm</v>
          </cell>
          <cell r="C257" t="str">
            <v>ca</v>
          </cell>
          <cell r="D257">
            <v>260</v>
          </cell>
          <cell r="E257">
            <v>13</v>
          </cell>
          <cell r="F257">
            <v>8.1999999999999993</v>
          </cell>
          <cell r="G257">
            <v>5</v>
          </cell>
          <cell r="H257">
            <v>96</v>
          </cell>
          <cell r="I257" t="str">
            <v>lít diezel</v>
          </cell>
          <cell r="J257" t="str">
            <v>1x6/7</v>
          </cell>
          <cell r="K257">
            <v>11608382</v>
          </cell>
          <cell r="L257">
            <v>5223771.9000000004</v>
          </cell>
          <cell r="M257">
            <v>3661105.0923076919</v>
          </cell>
          <cell r="N257">
            <v>2232381.153846154</v>
          </cell>
          <cell r="O257">
            <v>1646801.4545454544</v>
          </cell>
          <cell r="P257">
            <v>444112</v>
          </cell>
          <cell r="Q257">
            <v>13208172</v>
          </cell>
        </row>
        <row r="258">
          <cell r="A258" t="str">
            <v>M103.1104</v>
          </cell>
          <cell r="B258" t="str">
            <v>Máy khoan xoay 300kNm÷400kNm</v>
          </cell>
          <cell r="C258" t="str">
            <v>ca</v>
          </cell>
          <cell r="D258">
            <v>260</v>
          </cell>
          <cell r="E258">
            <v>13</v>
          </cell>
          <cell r="F258">
            <v>6.5</v>
          </cell>
          <cell r="G258">
            <v>5</v>
          </cell>
          <cell r="H258">
            <v>137</v>
          </cell>
          <cell r="I258" t="str">
            <v>lít diezel</v>
          </cell>
          <cell r="J258" t="str">
            <v>1x6/7</v>
          </cell>
          <cell r="K258">
            <v>14865951</v>
          </cell>
          <cell r="L258">
            <v>6689677.9500000002</v>
          </cell>
          <cell r="M258">
            <v>3716487.7500000005</v>
          </cell>
          <cell r="N258">
            <v>2858836.730769231</v>
          </cell>
          <cell r="O258">
            <v>2350122.9090909087</v>
          </cell>
          <cell r="P258">
            <v>444112</v>
          </cell>
          <cell r="Q258">
            <v>16059237</v>
          </cell>
        </row>
        <row r="259">
          <cell r="A259" t="str">
            <v>M103.1105</v>
          </cell>
          <cell r="B259" t="str">
            <v>Gầu đào (thi công móng cọc, tường Barrette)</v>
          </cell>
          <cell r="C259" t="str">
            <v>ca</v>
          </cell>
          <cell r="D259">
            <v>260</v>
          </cell>
          <cell r="E259">
            <v>13</v>
          </cell>
          <cell r="F259">
            <v>5.8</v>
          </cell>
          <cell r="G259">
            <v>5</v>
          </cell>
          <cell r="K259">
            <v>565686</v>
          </cell>
          <cell r="L259">
            <v>254558.7</v>
          </cell>
          <cell r="M259">
            <v>126191.4923076923</v>
          </cell>
          <cell r="N259">
            <v>108785.76923076925</v>
          </cell>
          <cell r="O259">
            <v>0</v>
          </cell>
          <cell r="Q259">
            <v>489536</v>
          </cell>
        </row>
        <row r="260">
          <cell r="A260" t="str">
            <v>M103.1201</v>
          </cell>
          <cell r="B260" t="str">
            <v>Máy khoan tường sét</v>
          </cell>
          <cell r="C260" t="str">
            <v>ca</v>
          </cell>
          <cell r="D260">
            <v>260</v>
          </cell>
          <cell r="E260">
            <v>13</v>
          </cell>
          <cell r="F260">
            <v>6.5</v>
          </cell>
          <cell r="G260">
            <v>5</v>
          </cell>
          <cell r="H260" t="str">
            <v>32+171</v>
          </cell>
          <cell r="I260" t="str">
            <v>lít diezel+kWh</v>
          </cell>
          <cell r="J260" t="str">
            <v>1x6/7</v>
          </cell>
          <cell r="K260">
            <v>4600000</v>
          </cell>
          <cell r="L260">
            <v>2070000</v>
          </cell>
          <cell r="M260">
            <v>1150000</v>
          </cell>
          <cell r="N260">
            <v>884615.38461538462</v>
          </cell>
          <cell r="O260">
            <v>926548.27802681806</v>
          </cell>
          <cell r="P260">
            <v>444112</v>
          </cell>
          <cell r="Q260">
            <v>5475276</v>
          </cell>
        </row>
        <row r="261">
          <cell r="A261" t="str">
            <v>M103.1300</v>
          </cell>
          <cell r="B261" t="str">
            <v>Máy khoan cọc đất</v>
          </cell>
        </row>
        <row r="262">
          <cell r="A262" t="str">
            <v>M103.1301</v>
          </cell>
          <cell r="B262" t="str">
            <v>Máy khoan cọc đất (1 cần)</v>
          </cell>
          <cell r="C262" t="str">
            <v>ca</v>
          </cell>
          <cell r="D262">
            <v>260</v>
          </cell>
          <cell r="E262">
            <v>13</v>
          </cell>
          <cell r="F262">
            <v>6.5</v>
          </cell>
          <cell r="G262">
            <v>5</v>
          </cell>
          <cell r="H262" t="str">
            <v>36+167</v>
          </cell>
          <cell r="I262" t="str">
            <v>lít diezel+kWh</v>
          </cell>
          <cell r="J262" t="str">
            <v>1x6/7</v>
          </cell>
          <cell r="K262">
            <v>5354545</v>
          </cell>
          <cell r="L262">
            <v>2409545.25</v>
          </cell>
          <cell r="M262">
            <v>1338636.25</v>
          </cell>
          <cell r="N262">
            <v>1029720.1923076923</v>
          </cell>
          <cell r="O262">
            <v>986331.91851954523</v>
          </cell>
          <cell r="P262">
            <v>444112</v>
          </cell>
          <cell r="Q262">
            <v>6208346</v>
          </cell>
        </row>
        <row r="263">
          <cell r="A263" t="str">
            <v>M103.1302</v>
          </cell>
          <cell r="B263" t="str">
            <v>Máy khoan cọc đất (2 cần)</v>
          </cell>
          <cell r="C263" t="str">
            <v>ca</v>
          </cell>
          <cell r="D263">
            <v>260</v>
          </cell>
          <cell r="E263">
            <v>13</v>
          </cell>
          <cell r="F263">
            <v>6.5</v>
          </cell>
          <cell r="G263">
            <v>5</v>
          </cell>
          <cell r="H263" t="str">
            <v>36+232</v>
          </cell>
          <cell r="I263" t="str">
            <v>lít diezel+kWh</v>
          </cell>
          <cell r="J263" t="str">
            <v>1x6/7</v>
          </cell>
          <cell r="K263">
            <v>6109091</v>
          </cell>
          <cell r="L263">
            <v>2749090.95</v>
          </cell>
          <cell r="M263">
            <v>1527272.7500000002</v>
          </cell>
          <cell r="N263">
            <v>1174825.1923076923</v>
          </cell>
          <cell r="O263">
            <v>1129869.5786945452</v>
          </cell>
          <cell r="P263">
            <v>444112</v>
          </cell>
          <cell r="Q263">
            <v>7025170</v>
          </cell>
        </row>
        <row r="264">
          <cell r="A264" t="str">
            <v>M103.1401</v>
          </cell>
          <cell r="B264" t="str">
            <v>Máy cấp xi măng</v>
          </cell>
          <cell r="C264" t="str">
            <v>ca</v>
          </cell>
          <cell r="D264">
            <v>260</v>
          </cell>
          <cell r="E264">
            <v>13</v>
          </cell>
          <cell r="F264">
            <v>6.5</v>
          </cell>
          <cell r="G264">
            <v>5</v>
          </cell>
          <cell r="K264">
            <v>14800</v>
          </cell>
          <cell r="L264">
            <v>7400</v>
          </cell>
          <cell r="M264">
            <v>3700</v>
          </cell>
          <cell r="N264">
            <v>2846.1538461538462</v>
          </cell>
          <cell r="Q264">
            <v>13946</v>
          </cell>
        </row>
        <row r="265">
          <cell r="A265" t="str">
            <v>M103.1500</v>
          </cell>
          <cell r="B265" t="str">
            <v>Máy trộn dung dịch khoan - dung tích:</v>
          </cell>
          <cell r="M265" t="str">
            <v/>
          </cell>
          <cell r="N265" t="str">
            <v/>
          </cell>
        </row>
        <row r="266">
          <cell r="A266" t="str">
            <v>M103.1501</v>
          </cell>
          <cell r="B266" t="str">
            <v>Máy trộn dung dịch khoan 750 lít</v>
          </cell>
          <cell r="C266" t="str">
            <v>ca</v>
          </cell>
          <cell r="D266">
            <v>300</v>
          </cell>
          <cell r="E266">
            <v>16</v>
          </cell>
          <cell r="F266">
            <v>6.4</v>
          </cell>
          <cell r="G266">
            <v>5</v>
          </cell>
          <cell r="H266">
            <v>13</v>
          </cell>
          <cell r="I266" t="str">
            <v>kWh</v>
          </cell>
          <cell r="J266" t="str">
            <v>1x3/7</v>
          </cell>
          <cell r="K266">
            <v>25796</v>
          </cell>
          <cell r="L266">
            <v>13757.866666666665</v>
          </cell>
          <cell r="M266">
            <v>5503.1466666666665</v>
          </cell>
          <cell r="N266">
            <v>4299.3333333333339</v>
          </cell>
          <cell r="O266">
            <v>28707.532035</v>
          </cell>
          <cell r="P266">
            <v>268398</v>
          </cell>
          <cell r="Q266">
            <v>320666</v>
          </cell>
        </row>
        <row r="267">
          <cell r="A267" t="str">
            <v>M103.1502</v>
          </cell>
          <cell r="B267" t="str">
            <v>Máy trộn dung dịch khoan 1000 lít</v>
          </cell>
          <cell r="C267" t="str">
            <v>ca</v>
          </cell>
          <cell r="D267">
            <v>300</v>
          </cell>
          <cell r="E267">
            <v>15</v>
          </cell>
          <cell r="F267">
            <v>5.8</v>
          </cell>
          <cell r="G267">
            <v>5</v>
          </cell>
          <cell r="H267">
            <v>18</v>
          </cell>
          <cell r="I267" t="str">
            <v>kWh</v>
          </cell>
          <cell r="J267" t="str">
            <v>1x4/7</v>
          </cell>
          <cell r="K267">
            <v>177479</v>
          </cell>
          <cell r="L267">
            <v>79865.55</v>
          </cell>
          <cell r="M267">
            <v>34312.606666666667</v>
          </cell>
          <cell r="N267">
            <v>29579.833333333332</v>
          </cell>
          <cell r="O267">
            <v>39748.890509999997</v>
          </cell>
          <cell r="P267">
            <v>318602</v>
          </cell>
          <cell r="Q267">
            <v>502109</v>
          </cell>
        </row>
        <row r="268">
          <cell r="A268" t="str">
            <v>M103.1600</v>
          </cell>
          <cell r="B268" t="str">
            <v>Máy sàng lọc - năng suất:</v>
          </cell>
          <cell r="M268" t="str">
            <v/>
          </cell>
          <cell r="N268" t="str">
            <v/>
          </cell>
        </row>
        <row r="269">
          <cell r="A269" t="str">
            <v>M103.1601</v>
          </cell>
          <cell r="B269" t="str">
            <v>Máy sàng lọc 100m³/h</v>
          </cell>
          <cell r="C269" t="str">
            <v>ca</v>
          </cell>
          <cell r="D269">
            <v>300</v>
          </cell>
          <cell r="E269">
            <v>15</v>
          </cell>
          <cell r="F269">
            <v>5.8</v>
          </cell>
          <cell r="G269">
            <v>5</v>
          </cell>
          <cell r="H269">
            <v>21</v>
          </cell>
          <cell r="I269" t="str">
            <v>kWh</v>
          </cell>
          <cell r="J269" t="str">
            <v>1x4/7</v>
          </cell>
          <cell r="K269">
            <v>353468</v>
          </cell>
          <cell r="L269">
            <v>159060.6</v>
          </cell>
          <cell r="M269">
            <v>68337.146666666667</v>
          </cell>
          <cell r="N269">
            <v>58911.333333333336</v>
          </cell>
          <cell r="O269">
            <v>46373.705594999999</v>
          </cell>
          <cell r="P269">
            <v>318602</v>
          </cell>
          <cell r="Q269">
            <v>651285</v>
          </cell>
        </row>
        <row r="270">
          <cell r="A270" t="str">
            <v>M103.1700</v>
          </cell>
          <cell r="B270" t="str">
            <v>Máy bơm dung dịch - năng suất:</v>
          </cell>
          <cell r="M270" t="str">
            <v/>
          </cell>
          <cell r="N270" t="str">
            <v/>
          </cell>
        </row>
        <row r="271">
          <cell r="A271" t="str">
            <v>M103.1701</v>
          </cell>
          <cell r="B271" t="str">
            <v>Máy bơm dung dịch 15m³/h</v>
          </cell>
          <cell r="C271" t="str">
            <v>ca</v>
          </cell>
          <cell r="D271">
            <v>215</v>
          </cell>
          <cell r="E271">
            <v>16</v>
          </cell>
          <cell r="F271">
            <v>6.6</v>
          </cell>
          <cell r="G271">
            <v>5</v>
          </cell>
          <cell r="H271">
            <v>37</v>
          </cell>
          <cell r="I271" t="str">
            <v>kWh</v>
          </cell>
          <cell r="J271" t="str">
            <v>1x4/7</v>
          </cell>
          <cell r="K271">
            <v>22000</v>
          </cell>
          <cell r="L271">
            <v>16372.093023255815</v>
          </cell>
          <cell r="M271">
            <v>6753.4883720930229</v>
          </cell>
          <cell r="N271">
            <v>5116.2790697674418</v>
          </cell>
          <cell r="O271">
            <v>81706.052714999983</v>
          </cell>
          <cell r="P271">
            <v>318602</v>
          </cell>
          <cell r="Q271">
            <v>428550</v>
          </cell>
        </row>
        <row r="272">
          <cell r="A272" t="str">
            <v>M103.1702</v>
          </cell>
          <cell r="B272" t="str">
            <v>Máy bơm dung dịch 200m³/h</v>
          </cell>
          <cell r="C272" t="str">
            <v>ca</v>
          </cell>
          <cell r="D272">
            <v>215</v>
          </cell>
          <cell r="E272">
            <v>16</v>
          </cell>
          <cell r="F272">
            <v>6.6</v>
          </cell>
          <cell r="G272">
            <v>5</v>
          </cell>
          <cell r="H272">
            <v>50</v>
          </cell>
          <cell r="I272" t="str">
            <v>kWh</v>
          </cell>
          <cell r="J272" t="str">
            <v>1x4/7</v>
          </cell>
          <cell r="K272">
            <v>43182</v>
          </cell>
          <cell r="L272">
            <v>28921.897674418604</v>
          </cell>
          <cell r="M272">
            <v>13255.86976744186</v>
          </cell>
          <cell r="N272">
            <v>10042.325581395349</v>
          </cell>
          <cell r="O272">
            <v>110413.58474999999</v>
          </cell>
          <cell r="P272">
            <v>318602</v>
          </cell>
          <cell r="Q272">
            <v>481236</v>
          </cell>
        </row>
        <row r="273">
          <cell r="A273" t="str">
            <v>M104.0000</v>
          </cell>
          <cell r="B273" t="str">
            <v>MÁY SẢN XUẤT VẬT LIỆU XÂY DỰNG</v>
          </cell>
          <cell r="M273" t="str">
            <v/>
          </cell>
          <cell r="N273" t="str">
            <v/>
          </cell>
        </row>
        <row r="274">
          <cell r="A274" t="str">
            <v>M104.0100</v>
          </cell>
          <cell r="B274" t="str">
            <v>Máy trộn bê tông - dung tích:</v>
          </cell>
          <cell r="M274" t="str">
            <v/>
          </cell>
          <cell r="N274" t="str">
            <v/>
          </cell>
        </row>
        <row r="275">
          <cell r="A275" t="str">
            <v>M104.0101</v>
          </cell>
          <cell r="B275" t="str">
            <v>Máy trộn bê tông 100 lít</v>
          </cell>
          <cell r="C275" t="str">
            <v>ca</v>
          </cell>
          <cell r="D275">
            <v>165</v>
          </cell>
          <cell r="E275">
            <v>19</v>
          </cell>
          <cell r="F275">
            <v>6.5</v>
          </cell>
          <cell r="G275">
            <v>5</v>
          </cell>
          <cell r="H275">
            <v>8</v>
          </cell>
          <cell r="I275" t="str">
            <v>kWh</v>
          </cell>
          <cell r="J275" t="str">
            <v>1x3/7</v>
          </cell>
          <cell r="K275">
            <v>23050</v>
          </cell>
          <cell r="L275">
            <v>26542.424242424244</v>
          </cell>
          <cell r="M275">
            <v>9080.30303030303</v>
          </cell>
          <cell r="N275">
            <v>6984.848484848485</v>
          </cell>
          <cell r="O275">
            <v>17666.173559999999</v>
          </cell>
          <cell r="P275">
            <v>268398</v>
          </cell>
          <cell r="Q275">
            <v>328672</v>
          </cell>
        </row>
        <row r="276">
          <cell r="A276" t="str">
            <v>M104.0102</v>
          </cell>
          <cell r="B276" t="str">
            <v>Máy trộn bê tông 250 lít</v>
          </cell>
          <cell r="C276" t="str">
            <v>ca</v>
          </cell>
          <cell r="D276">
            <v>165</v>
          </cell>
          <cell r="E276">
            <v>19</v>
          </cell>
          <cell r="F276">
            <v>6.5</v>
          </cell>
          <cell r="G276">
            <v>5</v>
          </cell>
          <cell r="H276">
            <v>11</v>
          </cell>
          <cell r="I276" t="str">
            <v>kWh</v>
          </cell>
          <cell r="J276" t="str">
            <v>1x3/7</v>
          </cell>
          <cell r="K276">
            <v>30210</v>
          </cell>
          <cell r="L276">
            <v>31308.545454545456</v>
          </cell>
          <cell r="M276">
            <v>11900.90909090909</v>
          </cell>
          <cell r="N276">
            <v>9154.545454545454</v>
          </cell>
          <cell r="O276">
            <v>24290.988644999998</v>
          </cell>
          <cell r="P276">
            <v>268398</v>
          </cell>
          <cell r="Q276">
            <v>345053</v>
          </cell>
        </row>
        <row r="277">
          <cell r="A277" t="str">
            <v>M104.0200</v>
          </cell>
          <cell r="B277" t="str">
            <v>Máy trộn vữa - dung tích:</v>
          </cell>
          <cell r="I277" t="str">
            <v/>
          </cell>
          <cell r="M277" t="str">
            <v/>
          </cell>
          <cell r="N277" t="str">
            <v/>
          </cell>
        </row>
        <row r="278">
          <cell r="A278" t="str">
            <v>M104.0201</v>
          </cell>
          <cell r="B278" t="str">
            <v>Máy trộn vữa 80 lít</v>
          </cell>
          <cell r="C278" t="str">
            <v>ca</v>
          </cell>
          <cell r="D278">
            <v>170</v>
          </cell>
          <cell r="E278">
            <v>19</v>
          </cell>
          <cell r="F278">
            <v>6.8</v>
          </cell>
          <cell r="G278">
            <v>5</v>
          </cell>
          <cell r="H278">
            <v>5</v>
          </cell>
          <cell r="I278" t="str">
            <v>kWh</v>
          </cell>
          <cell r="J278" t="str">
            <v>1x3/7</v>
          </cell>
          <cell r="K278">
            <v>12841</v>
          </cell>
          <cell r="L278">
            <v>14351.705882352941</v>
          </cell>
          <cell r="M278">
            <v>5136.4000000000005</v>
          </cell>
          <cell r="N278">
            <v>3776.7647058823536</v>
          </cell>
          <cell r="O278">
            <v>11041.358475000001</v>
          </cell>
          <cell r="P278">
            <v>268398</v>
          </cell>
          <cell r="Q278">
            <v>302704</v>
          </cell>
        </row>
        <row r="279">
          <cell r="A279" t="str">
            <v>M104.0202</v>
          </cell>
          <cell r="B279" t="str">
            <v>Máy trộn vữa 150 lít</v>
          </cell>
          <cell r="C279" t="str">
            <v>ca</v>
          </cell>
          <cell r="D279">
            <v>170</v>
          </cell>
          <cell r="E279">
            <v>19</v>
          </cell>
          <cell r="F279">
            <v>6.8</v>
          </cell>
          <cell r="G279">
            <v>5</v>
          </cell>
          <cell r="H279">
            <v>8</v>
          </cell>
          <cell r="I279" t="str">
            <v>kWh</v>
          </cell>
          <cell r="J279" t="str">
            <v>1x3/7</v>
          </cell>
          <cell r="K279">
            <v>17828</v>
          </cell>
          <cell r="L279">
            <v>19925.411764705881</v>
          </cell>
          <cell r="M279">
            <v>7131.2</v>
          </cell>
          <cell r="N279">
            <v>5243.5294117647063</v>
          </cell>
          <cell r="O279">
            <v>17666.173559999999</v>
          </cell>
          <cell r="P279">
            <v>268398</v>
          </cell>
          <cell r="Q279">
            <v>318364</v>
          </cell>
        </row>
        <row r="280">
          <cell r="A280" t="str">
            <v>M104.0203</v>
          </cell>
          <cell r="B280" t="str">
            <v>Máy trộn vữa 250 lít</v>
          </cell>
          <cell r="C280" t="str">
            <v>ca</v>
          </cell>
          <cell r="D280">
            <v>170</v>
          </cell>
          <cell r="E280">
            <v>19</v>
          </cell>
          <cell r="F280">
            <v>6.8</v>
          </cell>
          <cell r="G280">
            <v>5</v>
          </cell>
          <cell r="H280">
            <v>11</v>
          </cell>
          <cell r="I280" t="str">
            <v>kWh</v>
          </cell>
          <cell r="J280" t="str">
            <v>1x3/7</v>
          </cell>
          <cell r="K280">
            <v>22873</v>
          </cell>
          <cell r="L280">
            <v>25563.941176470587</v>
          </cell>
          <cell r="M280">
            <v>9149.2000000000007</v>
          </cell>
          <cell r="N280">
            <v>6727.3529411764703</v>
          </cell>
          <cell r="O280">
            <v>24290.988644999998</v>
          </cell>
          <cell r="P280">
            <v>268398</v>
          </cell>
          <cell r="Q280">
            <v>334129</v>
          </cell>
        </row>
        <row r="281">
          <cell r="A281" t="str">
            <v>M104.0300</v>
          </cell>
          <cell r="B281" t="str">
            <v>Máy trộn vữa xi măng - dung tích:</v>
          </cell>
          <cell r="I281" t="str">
            <v/>
          </cell>
          <cell r="M281" t="str">
            <v/>
          </cell>
          <cell r="N281" t="str">
            <v/>
          </cell>
        </row>
        <row r="282">
          <cell r="A282" t="str">
            <v>M104.0301</v>
          </cell>
          <cell r="B282" t="str">
            <v>Máy trộn vữa xi măng 1200 lít</v>
          </cell>
          <cell r="C282" t="str">
            <v>ca</v>
          </cell>
          <cell r="D282">
            <v>170</v>
          </cell>
          <cell r="E282">
            <v>19</v>
          </cell>
          <cell r="F282">
            <v>6.8</v>
          </cell>
          <cell r="G282">
            <v>5</v>
          </cell>
          <cell r="H282">
            <v>72</v>
          </cell>
          <cell r="I282" t="str">
            <v>kWh</v>
          </cell>
          <cell r="J282" t="str">
            <v>1x4/7</v>
          </cell>
          <cell r="K282">
            <v>75683</v>
          </cell>
          <cell r="L282">
            <v>76128.194117647057</v>
          </cell>
          <cell r="M282">
            <v>30273.200000000001</v>
          </cell>
          <cell r="N282">
            <v>22259.705882352941</v>
          </cell>
          <cell r="O282">
            <v>158995.56203999999</v>
          </cell>
          <cell r="P282">
            <v>318602</v>
          </cell>
          <cell r="Q282">
            <v>606259</v>
          </cell>
        </row>
        <row r="283">
          <cell r="A283" t="str">
            <v>M104.0302</v>
          </cell>
          <cell r="B283" t="str">
            <v>Máy trộn vữa xi măng 1600 lít</v>
          </cell>
          <cell r="C283" t="str">
            <v>ca</v>
          </cell>
          <cell r="D283">
            <v>170</v>
          </cell>
          <cell r="E283">
            <v>19</v>
          </cell>
          <cell r="F283">
            <v>6.8</v>
          </cell>
          <cell r="G283">
            <v>5</v>
          </cell>
          <cell r="H283">
            <v>96</v>
          </cell>
          <cell r="I283" t="str">
            <v>kWh</v>
          </cell>
          <cell r="J283" t="str">
            <v>1x4/7</v>
          </cell>
          <cell r="K283">
            <v>104103</v>
          </cell>
          <cell r="L283">
            <v>104715.3705882353</v>
          </cell>
          <cell r="M283">
            <v>41641.200000000004</v>
          </cell>
          <cell r="N283">
            <v>30618.52941176471</v>
          </cell>
          <cell r="O283">
            <v>211994.08271999998</v>
          </cell>
          <cell r="P283">
            <v>318602</v>
          </cell>
          <cell r="Q283">
            <v>707571</v>
          </cell>
        </row>
        <row r="284">
          <cell r="A284" t="str">
            <v>M104.0400</v>
          </cell>
          <cell r="B284" t="str">
            <v>Trạm trộn bê tông - năng suất:</v>
          </cell>
          <cell r="I284" t="str">
            <v/>
          </cell>
          <cell r="M284" t="str">
            <v/>
          </cell>
          <cell r="N284" t="str">
            <v/>
          </cell>
        </row>
        <row r="285">
          <cell r="A285" t="str">
            <v>M104.0401</v>
          </cell>
          <cell r="B285" t="str">
            <v>Trạm trộn bê tông 16 m³/h</v>
          </cell>
          <cell r="C285" t="str">
            <v>ca</v>
          </cell>
          <cell r="D285">
            <v>260</v>
          </cell>
          <cell r="E285">
            <v>15</v>
          </cell>
          <cell r="F285">
            <v>5.8</v>
          </cell>
          <cell r="G285">
            <v>5</v>
          </cell>
          <cell r="H285">
            <v>92</v>
          </cell>
          <cell r="I285" t="str">
            <v>kWh</v>
          </cell>
          <cell r="J285" t="str">
            <v>1x3/7+1x5/7</v>
          </cell>
          <cell r="K285">
            <v>907804</v>
          </cell>
          <cell r="L285">
            <v>471359.76923076925</v>
          </cell>
          <cell r="M285">
            <v>202510.12307692308</v>
          </cell>
          <cell r="N285">
            <v>174577.69230769234</v>
          </cell>
          <cell r="O285">
            <v>203160.99593999999</v>
          </cell>
          <cell r="P285">
            <v>642997</v>
          </cell>
          <cell r="Q285">
            <v>1694606</v>
          </cell>
        </row>
        <row r="286">
          <cell r="A286" t="str">
            <v>M104.0402</v>
          </cell>
          <cell r="B286" t="str">
            <v>Trạm trộn bê tông 25 m³/h</v>
          </cell>
          <cell r="C286" t="str">
            <v>ca</v>
          </cell>
          <cell r="D286">
            <v>260</v>
          </cell>
          <cell r="E286">
            <v>15</v>
          </cell>
          <cell r="F286">
            <v>5.6</v>
          </cell>
          <cell r="G286">
            <v>5</v>
          </cell>
          <cell r="H286">
            <v>116</v>
          </cell>
          <cell r="I286" t="str">
            <v>kWh</v>
          </cell>
          <cell r="J286" t="str">
            <v>1x3/7+1x5/7</v>
          </cell>
          <cell r="K286">
            <v>1264024</v>
          </cell>
          <cell r="L286">
            <v>656320.15384615387</v>
          </cell>
          <cell r="M286">
            <v>272251.32307692309</v>
          </cell>
          <cell r="N286">
            <v>243081.5384615385</v>
          </cell>
          <cell r="O286">
            <v>256159.51661999998</v>
          </cell>
          <cell r="P286">
            <v>642997</v>
          </cell>
          <cell r="Q286">
            <v>2070810</v>
          </cell>
        </row>
        <row r="287">
          <cell r="A287" t="str">
            <v>M104.0403</v>
          </cell>
          <cell r="B287" t="str">
            <v>Trạm trộn bê tông 30 m³/h</v>
          </cell>
          <cell r="C287" t="str">
            <v>ca</v>
          </cell>
          <cell r="D287">
            <v>260</v>
          </cell>
          <cell r="E287">
            <v>15</v>
          </cell>
          <cell r="F287">
            <v>5.6</v>
          </cell>
          <cell r="G287">
            <v>5</v>
          </cell>
          <cell r="H287">
            <v>172</v>
          </cell>
          <cell r="I287" t="str">
            <v>kWh</v>
          </cell>
          <cell r="J287" t="str">
            <v>1x3/7+1x5/7</v>
          </cell>
          <cell r="K287">
            <v>1596969</v>
          </cell>
          <cell r="L287">
            <v>829195.44230769225</v>
          </cell>
          <cell r="M287">
            <v>343962.55384615384</v>
          </cell>
          <cell r="N287">
            <v>307109.42307692312</v>
          </cell>
          <cell r="O287">
            <v>379822.73154000001</v>
          </cell>
          <cell r="P287">
            <v>642997</v>
          </cell>
          <cell r="Q287">
            <v>2503087</v>
          </cell>
        </row>
        <row r="288">
          <cell r="A288" t="str">
            <v>M104.0404</v>
          </cell>
          <cell r="B288" t="str">
            <v>Trạm trộn bê tông 50 m³/h</v>
          </cell>
          <cell r="C288" t="str">
            <v>ca</v>
          </cell>
          <cell r="D288">
            <v>260</v>
          </cell>
          <cell r="E288">
            <v>15</v>
          </cell>
          <cell r="F288">
            <v>5.6</v>
          </cell>
          <cell r="G288">
            <v>5</v>
          </cell>
          <cell r="H288">
            <v>198</v>
          </cell>
          <cell r="I288" t="str">
            <v>kWh</v>
          </cell>
          <cell r="J288" t="str">
            <v>1x3/7+1x5/7</v>
          </cell>
          <cell r="K288">
            <v>2549373</v>
          </cell>
          <cell r="L288">
            <v>1323712.9038461538</v>
          </cell>
          <cell r="M288">
            <v>549095.72307692294</v>
          </cell>
          <cell r="N288">
            <v>490264.0384615385</v>
          </cell>
          <cell r="O288">
            <v>437237.79561000003</v>
          </cell>
          <cell r="P288">
            <v>642997</v>
          </cell>
          <cell r="Q288">
            <v>3443307</v>
          </cell>
        </row>
        <row r="289">
          <cell r="A289" t="str">
            <v>M104.0405</v>
          </cell>
          <cell r="B289" t="str">
            <v>Trạm trộn bê tông 60 m³/h</v>
          </cell>
          <cell r="C289" t="str">
            <v>ca</v>
          </cell>
          <cell r="D289">
            <v>260</v>
          </cell>
          <cell r="E289">
            <v>15</v>
          </cell>
          <cell r="F289">
            <v>5.3</v>
          </cell>
          <cell r="G289">
            <v>5</v>
          </cell>
          <cell r="H289">
            <v>265</v>
          </cell>
          <cell r="I289" t="str">
            <v>kWh</v>
          </cell>
          <cell r="J289" t="str">
            <v>1x3/7+1x5/7</v>
          </cell>
          <cell r="K289">
            <v>2804470</v>
          </cell>
          <cell r="L289">
            <v>1456167.1153846155</v>
          </cell>
          <cell r="M289">
            <v>571680.42307692312</v>
          </cell>
          <cell r="N289">
            <v>539321.15384615387</v>
          </cell>
          <cell r="O289">
            <v>585191.999175</v>
          </cell>
          <cell r="P289">
            <v>642997</v>
          </cell>
          <cell r="Q289">
            <v>3795358</v>
          </cell>
        </row>
        <row r="290">
          <cell r="A290" t="str">
            <v>M104.0406</v>
          </cell>
          <cell r="B290" t="str">
            <v>Trạm trộn bê tông 75 m³/h</v>
          </cell>
          <cell r="C290" t="str">
            <v>ca</v>
          </cell>
          <cell r="D290">
            <v>260</v>
          </cell>
          <cell r="E290">
            <v>15</v>
          </cell>
          <cell r="F290">
            <v>5.3</v>
          </cell>
          <cell r="G290">
            <v>5</v>
          </cell>
          <cell r="H290">
            <v>418</v>
          </cell>
          <cell r="I290" t="str">
            <v>kWh</v>
          </cell>
          <cell r="J290" t="str">
            <v>2x3/7+1x5/7</v>
          </cell>
          <cell r="K290">
            <v>3237391</v>
          </cell>
          <cell r="L290">
            <v>1680953.0192307692</v>
          </cell>
          <cell r="M290">
            <v>659929.7038461538</v>
          </cell>
          <cell r="N290">
            <v>622575.19230769237</v>
          </cell>
          <cell r="O290">
            <v>923057.5685099999</v>
          </cell>
          <cell r="P290">
            <v>911395</v>
          </cell>
          <cell r="Q290">
            <v>4797910</v>
          </cell>
        </row>
        <row r="291">
          <cell r="A291" t="str">
            <v>M104.0407</v>
          </cell>
          <cell r="B291" t="str">
            <v>Trạm trộn bê tông 90 m³/h</v>
          </cell>
          <cell r="C291" t="str">
            <v>ca</v>
          </cell>
          <cell r="D291">
            <v>260</v>
          </cell>
          <cell r="E291">
            <v>15</v>
          </cell>
          <cell r="F291">
            <v>5.3</v>
          </cell>
          <cell r="G291">
            <v>5</v>
          </cell>
          <cell r="H291">
            <v>425</v>
          </cell>
          <cell r="I291" t="str">
            <v>kWh</v>
          </cell>
          <cell r="J291" t="str">
            <v>2x3/7+1x5/7</v>
          </cell>
          <cell r="K291">
            <v>4306280</v>
          </cell>
          <cell r="L291">
            <v>2235953.076923077</v>
          </cell>
          <cell r="M291">
            <v>877818.61538461538</v>
          </cell>
          <cell r="N291">
            <v>828130.76923076925</v>
          </cell>
          <cell r="O291">
            <v>938515.47037500003</v>
          </cell>
          <cell r="P291">
            <v>911395</v>
          </cell>
          <cell r="Q291">
            <v>5791813</v>
          </cell>
        </row>
        <row r="292">
          <cell r="A292" t="str">
            <v>M104.0408</v>
          </cell>
          <cell r="B292" t="str">
            <v>Trạm trộn bê tông 125 m³/h</v>
          </cell>
          <cell r="C292" t="str">
            <v>ca</v>
          </cell>
          <cell r="D292">
            <v>260</v>
          </cell>
          <cell r="E292">
            <v>15</v>
          </cell>
          <cell r="F292">
            <v>5.3</v>
          </cell>
          <cell r="G292">
            <v>5</v>
          </cell>
          <cell r="H292">
            <v>446</v>
          </cell>
          <cell r="I292" t="str">
            <v>kWh</v>
          </cell>
          <cell r="J292" t="str">
            <v>2x3/7+1x5/7</v>
          </cell>
          <cell r="K292">
            <v>5375168</v>
          </cell>
          <cell r="L292">
            <v>2790952.6153846155</v>
          </cell>
          <cell r="M292">
            <v>1095707.3230769231</v>
          </cell>
          <cell r="N292">
            <v>1033686.1538461539</v>
          </cell>
          <cell r="O292">
            <v>984889.17596999998</v>
          </cell>
          <cell r="P292">
            <v>911395</v>
          </cell>
          <cell r="Q292">
            <v>6816630</v>
          </cell>
        </row>
        <row r="293">
          <cell r="A293" t="str">
            <v>M104.0409</v>
          </cell>
          <cell r="B293" t="str">
            <v>Trạm trộn bê tông 160 m³/h</v>
          </cell>
          <cell r="C293" t="str">
            <v>ca</v>
          </cell>
          <cell r="D293">
            <v>260</v>
          </cell>
          <cell r="E293">
            <v>15</v>
          </cell>
          <cell r="F293">
            <v>5</v>
          </cell>
          <cell r="G293">
            <v>5</v>
          </cell>
          <cell r="H293">
            <v>553</v>
          </cell>
          <cell r="I293" t="str">
            <v>kWh</v>
          </cell>
          <cell r="J293" t="str">
            <v>3x3/7+1x5/7</v>
          </cell>
          <cell r="K293">
            <v>5643909</v>
          </cell>
          <cell r="L293">
            <v>2930491.2115384615</v>
          </cell>
          <cell r="M293">
            <v>1085367.1153846155</v>
          </cell>
          <cell r="N293">
            <v>1085367.1153846155</v>
          </cell>
          <cell r="O293">
            <v>1221174.247335</v>
          </cell>
          <cell r="P293">
            <v>1179793</v>
          </cell>
          <cell r="Q293">
            <v>7502193</v>
          </cell>
        </row>
        <row r="294">
          <cell r="A294" t="str">
            <v>M104.0500</v>
          </cell>
          <cell r="B294" t="str">
            <v>Máy sàng rửa đá, sỏi - năng suất:</v>
          </cell>
          <cell r="I294" t="str">
            <v/>
          </cell>
          <cell r="M294" t="str">
            <v/>
          </cell>
          <cell r="N294" t="str">
            <v/>
          </cell>
        </row>
        <row r="295">
          <cell r="A295" t="str">
            <v>M104.0501</v>
          </cell>
          <cell r="B295" t="str">
            <v>Máy sàng rửa đá, sỏi 35 m³/h</v>
          </cell>
          <cell r="C295" t="str">
            <v>ca</v>
          </cell>
          <cell r="D295">
            <v>155</v>
          </cell>
          <cell r="E295">
            <v>18</v>
          </cell>
          <cell r="F295">
            <v>7.6</v>
          </cell>
          <cell r="G295">
            <v>5</v>
          </cell>
          <cell r="H295">
            <v>76</v>
          </cell>
          <cell r="I295" t="str">
            <v>kWh</v>
          </cell>
          <cell r="J295" t="str">
            <v>1x4/7</v>
          </cell>
          <cell r="K295">
            <v>18917</v>
          </cell>
          <cell r="L295">
            <v>21968.129032258064</v>
          </cell>
          <cell r="M295">
            <v>9275.4322580645166</v>
          </cell>
          <cell r="N295">
            <v>6102.2580645161288</v>
          </cell>
          <cell r="O295">
            <v>167828.64881999997</v>
          </cell>
          <cell r="P295">
            <v>318602</v>
          </cell>
          <cell r="Q295">
            <v>523776</v>
          </cell>
        </row>
        <row r="296">
          <cell r="A296" t="str">
            <v>M104.0502</v>
          </cell>
          <cell r="B296" t="str">
            <v>Máy sàng rửa đá, sỏi 45 m³/h</v>
          </cell>
          <cell r="C296" t="str">
            <v>ca</v>
          </cell>
          <cell r="D296">
            <v>155</v>
          </cell>
          <cell r="E296">
            <v>18</v>
          </cell>
          <cell r="F296">
            <v>7.6</v>
          </cell>
          <cell r="G296">
            <v>5</v>
          </cell>
          <cell r="H296">
            <v>97</v>
          </cell>
          <cell r="I296" t="str">
            <v>kWh</v>
          </cell>
          <cell r="J296" t="str">
            <v>1x4/7</v>
          </cell>
          <cell r="K296">
            <v>23618</v>
          </cell>
          <cell r="L296">
            <v>27427.354838709678</v>
          </cell>
          <cell r="M296">
            <v>11580.438709677417</v>
          </cell>
          <cell r="N296">
            <v>7618.7096774193551</v>
          </cell>
          <cell r="O296">
            <v>214202.35441499998</v>
          </cell>
          <cell r="P296">
            <v>318602</v>
          </cell>
          <cell r="Q296">
            <v>579431</v>
          </cell>
        </row>
        <row r="297">
          <cell r="A297" t="str">
            <v>M104.0600</v>
          </cell>
          <cell r="B297" t="str">
            <v>Máy nghiền sàng đá di động - năng suất:</v>
          </cell>
          <cell r="I297" t="str">
            <v/>
          </cell>
          <cell r="M297" t="str">
            <v/>
          </cell>
          <cell r="N297" t="str">
            <v/>
          </cell>
        </row>
        <row r="298">
          <cell r="A298" t="str">
            <v>M104.0601</v>
          </cell>
          <cell r="B298" t="str">
            <v>Máy nghiền sàng đá di động 20 m³/h</v>
          </cell>
          <cell r="C298" t="str">
            <v>ca</v>
          </cell>
          <cell r="D298">
            <v>260</v>
          </cell>
          <cell r="E298">
            <v>18</v>
          </cell>
          <cell r="F298">
            <v>8.6</v>
          </cell>
          <cell r="G298">
            <v>5</v>
          </cell>
          <cell r="H298">
            <v>315</v>
          </cell>
          <cell r="I298" t="str">
            <v>kWh</v>
          </cell>
          <cell r="J298" t="str">
            <v>1x3/7+1x4/7</v>
          </cell>
          <cell r="K298">
            <v>1351273</v>
          </cell>
          <cell r="L298">
            <v>841947.0230769231</v>
          </cell>
          <cell r="M298">
            <v>446959.53076923074</v>
          </cell>
          <cell r="N298">
            <v>259860.19230769237</v>
          </cell>
          <cell r="O298">
            <v>695605.58392499993</v>
          </cell>
          <cell r="P298">
            <v>587000</v>
          </cell>
          <cell r="Q298">
            <v>2831372</v>
          </cell>
        </row>
        <row r="299">
          <cell r="A299" t="str">
            <v>M104.0602</v>
          </cell>
          <cell r="B299" t="str">
            <v>Máy nghiền sàng đá di động 25 m³/h</v>
          </cell>
          <cell r="C299" t="str">
            <v>ca</v>
          </cell>
          <cell r="D299">
            <v>260</v>
          </cell>
          <cell r="E299">
            <v>18</v>
          </cell>
          <cell r="F299">
            <v>7.6</v>
          </cell>
          <cell r="G299">
            <v>5</v>
          </cell>
          <cell r="H299">
            <v>357</v>
          </cell>
          <cell r="I299" t="str">
            <v>kWh</v>
          </cell>
          <cell r="J299" t="str">
            <v>1x3/7+1x4/7</v>
          </cell>
          <cell r="K299">
            <v>1766194</v>
          </cell>
          <cell r="L299">
            <v>1100474.7230769231</v>
          </cell>
          <cell r="M299">
            <v>516272.09230769234</v>
          </cell>
          <cell r="N299">
            <v>339652.69230769237</v>
          </cell>
          <cell r="O299">
            <v>788352.99511499994</v>
          </cell>
          <cell r="P299">
            <v>587000</v>
          </cell>
          <cell r="Q299">
            <v>3331753</v>
          </cell>
        </row>
        <row r="300">
          <cell r="A300" t="str">
            <v>M104.0603</v>
          </cell>
          <cell r="B300" t="str">
            <v>Máy nghiền sàng đá di động 125 m³/h</v>
          </cell>
          <cell r="C300" t="str">
            <v>ca</v>
          </cell>
          <cell r="D300">
            <v>260</v>
          </cell>
          <cell r="E300">
            <v>18</v>
          </cell>
          <cell r="F300">
            <v>7.6</v>
          </cell>
          <cell r="G300">
            <v>5</v>
          </cell>
          <cell r="H300">
            <v>630</v>
          </cell>
          <cell r="I300" t="str">
            <v>kWh</v>
          </cell>
          <cell r="J300" t="str">
            <v>1x3/7+1x4/7</v>
          </cell>
          <cell r="K300">
            <v>5964816</v>
          </cell>
          <cell r="L300">
            <v>3716539.2</v>
          </cell>
          <cell r="M300">
            <v>1743561.6</v>
          </cell>
          <cell r="N300">
            <v>1147080</v>
          </cell>
          <cell r="O300">
            <v>1391211.1678499999</v>
          </cell>
          <cell r="P300">
            <v>587000</v>
          </cell>
          <cell r="Q300">
            <v>8585392</v>
          </cell>
        </row>
        <row r="301">
          <cell r="A301" t="str">
            <v>M104.0700</v>
          </cell>
          <cell r="B301" t="str">
            <v>Máy nghiền đá thô - năng suất:</v>
          </cell>
          <cell r="I301" t="str">
            <v/>
          </cell>
          <cell r="M301" t="str">
            <v/>
          </cell>
          <cell r="N301" t="str">
            <v/>
          </cell>
        </row>
        <row r="302">
          <cell r="A302" t="str">
            <v>M104.0701</v>
          </cell>
          <cell r="B302" t="str">
            <v>Máy nghiền đá thô 14 m³/h</v>
          </cell>
          <cell r="C302" t="str">
            <v>ca</v>
          </cell>
          <cell r="D302">
            <v>260</v>
          </cell>
          <cell r="E302">
            <v>18</v>
          </cell>
          <cell r="F302">
            <v>8.6</v>
          </cell>
          <cell r="G302">
            <v>5</v>
          </cell>
          <cell r="H302">
            <v>134</v>
          </cell>
          <cell r="I302" t="str">
            <v>kWh</v>
          </cell>
          <cell r="J302" t="str">
            <v>1x3/7+1x4/7</v>
          </cell>
          <cell r="K302">
            <v>214626</v>
          </cell>
          <cell r="L302">
            <v>133728.5076923077</v>
          </cell>
          <cell r="M302">
            <v>70991.676923076928</v>
          </cell>
          <cell r="N302">
            <v>41274.230769230773</v>
          </cell>
          <cell r="O302">
            <v>295908.40713000001</v>
          </cell>
          <cell r="P302">
            <v>587000</v>
          </cell>
          <cell r="Q302">
            <v>1128903</v>
          </cell>
        </row>
        <row r="303">
          <cell r="A303" t="str">
            <v>M104.0702</v>
          </cell>
          <cell r="B303" t="str">
            <v>Máy nghiền đá thô 200 m³/h</v>
          </cell>
          <cell r="C303" t="str">
            <v>ca</v>
          </cell>
          <cell r="D303">
            <v>260</v>
          </cell>
          <cell r="E303">
            <v>18</v>
          </cell>
          <cell r="F303">
            <v>8.6</v>
          </cell>
          <cell r="G303">
            <v>5</v>
          </cell>
          <cell r="H303">
            <v>840</v>
          </cell>
          <cell r="I303" t="str">
            <v>kWh</v>
          </cell>
          <cell r="J303" t="str">
            <v>1x3/7+1x4/7</v>
          </cell>
          <cell r="K303">
            <v>1831774</v>
          </cell>
          <cell r="L303">
            <v>1141336.1076923078</v>
          </cell>
          <cell r="M303">
            <v>605894.47692307679</v>
          </cell>
          <cell r="N303">
            <v>352264.23076923081</v>
          </cell>
          <cell r="O303">
            <v>1854948.2238</v>
          </cell>
          <cell r="P303">
            <v>587000</v>
          </cell>
          <cell r="Q303">
            <v>4541443</v>
          </cell>
        </row>
        <row r="304">
          <cell r="A304" t="str">
            <v>M104.0800</v>
          </cell>
          <cell r="B304" t="str">
            <v>Trạm trộn bê tông asphan - năng suất:</v>
          </cell>
          <cell r="I304" t="str">
            <v/>
          </cell>
          <cell r="M304" t="str">
            <v/>
          </cell>
          <cell r="N304" t="str">
            <v/>
          </cell>
        </row>
        <row r="305">
          <cell r="A305" t="str">
            <v>M104.0801</v>
          </cell>
          <cell r="B305" t="str">
            <v>Trạm trộn bê tông asphan 25 t/h</v>
          </cell>
          <cell r="C305" t="str">
            <v>ca</v>
          </cell>
          <cell r="D305">
            <v>190</v>
          </cell>
          <cell r="E305">
            <v>15</v>
          </cell>
          <cell r="F305">
            <v>5.7</v>
          </cell>
          <cell r="G305">
            <v>5</v>
          </cell>
          <cell r="H305">
            <v>210</v>
          </cell>
          <cell r="I305" t="str">
            <v>kWh</v>
          </cell>
          <cell r="J305" t="str">
            <v>1x4/7+1x5/7+1x6/7</v>
          </cell>
          <cell r="K305">
            <v>3286462</v>
          </cell>
          <cell r="L305">
            <v>2335117.7368421052</v>
          </cell>
          <cell r="M305">
            <v>985938.6</v>
          </cell>
          <cell r="N305">
            <v>864858.42105263157</v>
          </cell>
          <cell r="O305">
            <v>463737.05595000001</v>
          </cell>
          <cell r="P305">
            <v>1137313</v>
          </cell>
          <cell r="Q305">
            <v>5786965</v>
          </cell>
        </row>
        <row r="306">
          <cell r="A306" t="str">
            <v>M104.0802</v>
          </cell>
          <cell r="B306" t="str">
            <v>Trạm trộn bê tông asphan 50 t/h</v>
          </cell>
          <cell r="C306" t="str">
            <v>ca</v>
          </cell>
          <cell r="D306">
            <v>190</v>
          </cell>
          <cell r="E306">
            <v>15</v>
          </cell>
          <cell r="F306">
            <v>5.7</v>
          </cell>
          <cell r="G306">
            <v>5</v>
          </cell>
          <cell r="H306">
            <v>300</v>
          </cell>
          <cell r="I306" t="str">
            <v>kWh</v>
          </cell>
          <cell r="J306" t="str">
            <v>1x4/7+1x5/7+1x6/7</v>
          </cell>
          <cell r="K306">
            <v>4648053</v>
          </cell>
          <cell r="L306">
            <v>3302563.9736842103</v>
          </cell>
          <cell r="M306">
            <v>1394415.9</v>
          </cell>
          <cell r="N306">
            <v>1223171.8421052634</v>
          </cell>
          <cell r="O306">
            <v>662481.50849999988</v>
          </cell>
          <cell r="P306">
            <v>1137313</v>
          </cell>
          <cell r="Q306">
            <v>7719946</v>
          </cell>
        </row>
        <row r="307">
          <cell r="A307" t="str">
            <v>M104.0803</v>
          </cell>
          <cell r="B307" t="str">
            <v>Trạm trộn bê tông asphan 60 t/h</v>
          </cell>
          <cell r="C307" t="str">
            <v>ca</v>
          </cell>
          <cell r="D307">
            <v>190</v>
          </cell>
          <cell r="E307">
            <v>15</v>
          </cell>
          <cell r="F307">
            <v>5.7</v>
          </cell>
          <cell r="G307">
            <v>5</v>
          </cell>
          <cell r="H307">
            <v>324</v>
          </cell>
          <cell r="I307" t="str">
            <v>kWh</v>
          </cell>
          <cell r="J307" t="str">
            <v>2x4/7+1x5/7+1x6/7</v>
          </cell>
          <cell r="K307">
            <v>5422748</v>
          </cell>
          <cell r="L307">
            <v>3853005.1578947366</v>
          </cell>
          <cell r="M307">
            <v>1626824.4</v>
          </cell>
          <cell r="N307">
            <v>1427038.9473684211</v>
          </cell>
          <cell r="O307">
            <v>715480.02917999995</v>
          </cell>
          <cell r="P307">
            <v>1455915</v>
          </cell>
          <cell r="Q307">
            <v>9078264</v>
          </cell>
        </row>
        <row r="308">
          <cell r="A308" t="str">
            <v>M104.0804</v>
          </cell>
          <cell r="B308" t="str">
            <v>Trạm trộn bê tông asphan 80 t/h</v>
          </cell>
          <cell r="C308" t="str">
            <v>ca</v>
          </cell>
          <cell r="D308">
            <v>190</v>
          </cell>
          <cell r="E308">
            <v>15</v>
          </cell>
          <cell r="F308">
            <v>5.5</v>
          </cell>
          <cell r="G308">
            <v>5</v>
          </cell>
          <cell r="H308">
            <v>384</v>
          </cell>
          <cell r="I308" t="str">
            <v>kWh</v>
          </cell>
          <cell r="J308" t="str">
            <v>2x4/7+2x5/7+1x6/7</v>
          </cell>
          <cell r="K308">
            <v>6094486</v>
          </cell>
          <cell r="L308">
            <v>4330292.6842105268</v>
          </cell>
          <cell r="M308">
            <v>1764193.3157894737</v>
          </cell>
          <cell r="N308">
            <v>1603812.105263158</v>
          </cell>
          <cell r="O308">
            <v>847976.33087999991</v>
          </cell>
          <cell r="P308">
            <v>1830514</v>
          </cell>
          <cell r="Q308">
            <v>10376788</v>
          </cell>
        </row>
        <row r="309">
          <cell r="A309" t="str">
            <v>M104.0805</v>
          </cell>
          <cell r="B309" t="str">
            <v>Trạm trộn bê tông asphan 120 t/h</v>
          </cell>
          <cell r="C309" t="str">
            <v>ca</v>
          </cell>
          <cell r="D309">
            <v>190</v>
          </cell>
          <cell r="E309">
            <v>15</v>
          </cell>
          <cell r="F309">
            <v>5.5</v>
          </cell>
          <cell r="G309">
            <v>5</v>
          </cell>
          <cell r="H309">
            <v>714</v>
          </cell>
          <cell r="I309" t="str">
            <v>kWh</v>
          </cell>
          <cell r="J309" t="str">
            <v>2x4/7+2x5/7+1x6/7</v>
          </cell>
          <cell r="K309">
            <v>6737442</v>
          </cell>
          <cell r="L309">
            <v>4787129.8421052629</v>
          </cell>
          <cell r="M309">
            <v>1950312.1578947369</v>
          </cell>
          <cell r="N309">
            <v>1773011.0526315793</v>
          </cell>
          <cell r="O309">
            <v>1576705.9902299999</v>
          </cell>
          <cell r="P309">
            <v>1830514</v>
          </cell>
          <cell r="Q309">
            <v>11917673</v>
          </cell>
        </row>
        <row r="310">
          <cell r="A310" t="str">
            <v>M105.0000</v>
          </cell>
          <cell r="B310" t="str">
            <v>MÁY VÀ THIẾT BỊ THI CÔNG MẶT ĐƯỜNG BỘ</v>
          </cell>
          <cell r="M310" t="str">
            <v/>
          </cell>
          <cell r="N310" t="str">
            <v/>
          </cell>
          <cell r="O310">
            <v>0</v>
          </cell>
        </row>
        <row r="311">
          <cell r="A311" t="str">
            <v>M105.0100</v>
          </cell>
          <cell r="B311" t="str">
            <v>Máy phun nhựa đường - công suất:</v>
          </cell>
          <cell r="M311" t="str">
            <v/>
          </cell>
          <cell r="N311" t="str">
            <v/>
          </cell>
          <cell r="O311">
            <v>0</v>
          </cell>
        </row>
        <row r="312">
          <cell r="A312" t="str">
            <v>M105.0101</v>
          </cell>
          <cell r="B312" t="str">
            <v>Máy phun nhựa đường 190 cv</v>
          </cell>
          <cell r="C312" t="str">
            <v>ca</v>
          </cell>
          <cell r="D312">
            <v>150</v>
          </cell>
          <cell r="E312">
            <v>13</v>
          </cell>
          <cell r="F312">
            <v>5.6</v>
          </cell>
          <cell r="G312">
            <v>6</v>
          </cell>
          <cell r="H312">
            <v>57</v>
          </cell>
          <cell r="I312" t="str">
            <v>lít diezel</v>
          </cell>
          <cell r="J312" t="str">
            <v xml:space="preserve">1x1/4+1x3/4 lái xe  </v>
          </cell>
          <cell r="K312">
            <v>930161</v>
          </cell>
          <cell r="L312">
            <v>725525.58</v>
          </cell>
          <cell r="M312">
            <v>347260.10666666663</v>
          </cell>
          <cell r="N312">
            <v>372064.39999999997</v>
          </cell>
          <cell r="O312">
            <v>977788.36363636353</v>
          </cell>
          <cell r="P312">
            <v>596949.15254237293</v>
          </cell>
          <cell r="Q312">
            <v>3019588</v>
          </cell>
        </row>
        <row r="313">
          <cell r="A313" t="str">
            <v>M105.0200</v>
          </cell>
          <cell r="B313" t="str">
            <v>Máy rải hỗn hợp bê tông nhựa - năng suất:</v>
          </cell>
          <cell r="I313" t="str">
            <v/>
          </cell>
          <cell r="M313" t="str">
            <v/>
          </cell>
          <cell r="N313" t="str">
            <v/>
          </cell>
          <cell r="O313">
            <v>0</v>
          </cell>
        </row>
        <row r="314">
          <cell r="A314" t="str">
            <v>M105.0201</v>
          </cell>
          <cell r="B314" t="str">
            <v>Máy rải hỗn hợp bê tông nhựa 65 t/h</v>
          </cell>
          <cell r="C314" t="str">
            <v>ca</v>
          </cell>
          <cell r="D314">
            <v>180</v>
          </cell>
          <cell r="E314">
            <v>14</v>
          </cell>
          <cell r="F314">
            <v>6.4</v>
          </cell>
          <cell r="G314">
            <v>5</v>
          </cell>
          <cell r="H314">
            <v>34</v>
          </cell>
          <cell r="I314" t="str">
            <v>lít diezel</v>
          </cell>
          <cell r="J314" t="str">
            <v>1x3/7+1x5/7</v>
          </cell>
          <cell r="K314">
            <v>1284890</v>
          </cell>
          <cell r="L314">
            <v>899423.00000000012</v>
          </cell>
          <cell r="M314">
            <v>456849.77777777775</v>
          </cell>
          <cell r="N314">
            <v>356913.88888888888</v>
          </cell>
          <cell r="O314">
            <v>583242.18181818177</v>
          </cell>
          <cell r="P314">
            <v>642997</v>
          </cell>
          <cell r="Q314">
            <v>2939426</v>
          </cell>
        </row>
        <row r="315">
          <cell r="A315" t="str">
            <v>M105.0202</v>
          </cell>
          <cell r="B315" t="str">
            <v>Máy rải hỗn hợp bê tông nhựa 100 t/h</v>
          </cell>
          <cell r="C315" t="str">
            <v>ca</v>
          </cell>
          <cell r="D315">
            <v>180</v>
          </cell>
          <cell r="E315">
            <v>14</v>
          </cell>
          <cell r="F315">
            <v>6.4</v>
          </cell>
          <cell r="G315">
            <v>5</v>
          </cell>
          <cell r="H315">
            <v>50</v>
          </cell>
          <cell r="I315" t="str">
            <v>lít diezel</v>
          </cell>
          <cell r="J315" t="str">
            <v>1x3/7+1x5/7</v>
          </cell>
          <cell r="K315">
            <v>1520612</v>
          </cell>
          <cell r="L315">
            <v>1064428.4000000001</v>
          </cell>
          <cell r="M315">
            <v>540662.04444444447</v>
          </cell>
          <cell r="N315">
            <v>422392.22222222225</v>
          </cell>
          <cell r="O315">
            <v>857709.09090909082</v>
          </cell>
          <cell r="P315">
            <v>642997</v>
          </cell>
          <cell r="Q315">
            <v>3528189</v>
          </cell>
        </row>
        <row r="316">
          <cell r="A316" t="str">
            <v>M105.0203</v>
          </cell>
          <cell r="B316" t="str">
            <v>Máy rải hỗn hợp bê tông nhựa 130 cv đến 140 cv</v>
          </cell>
          <cell r="C316" t="str">
            <v>ca</v>
          </cell>
          <cell r="D316">
            <v>180</v>
          </cell>
          <cell r="E316">
            <v>14</v>
          </cell>
          <cell r="F316">
            <v>3.8</v>
          </cell>
          <cell r="G316">
            <v>5</v>
          </cell>
          <cell r="H316">
            <v>63</v>
          </cell>
          <cell r="I316" t="str">
            <v>lít diezel</v>
          </cell>
          <cell r="J316" t="str">
            <v>1x3/7+1x5/7</v>
          </cell>
          <cell r="K316">
            <v>2991351</v>
          </cell>
          <cell r="L316">
            <v>2093945.7000000004</v>
          </cell>
          <cell r="M316">
            <v>631507.43333333335</v>
          </cell>
          <cell r="N316">
            <v>830930.83333333349</v>
          </cell>
          <cell r="O316">
            <v>1080713.4545454544</v>
          </cell>
          <cell r="P316">
            <v>642997</v>
          </cell>
          <cell r="Q316">
            <v>5280094</v>
          </cell>
        </row>
        <row r="317">
          <cell r="A317" t="str">
            <v>M105.0301</v>
          </cell>
          <cell r="B317" t="str">
            <v>Máy rải Novachip 170cv</v>
          </cell>
          <cell r="C317" t="str">
            <v>ca</v>
          </cell>
          <cell r="D317">
            <v>180</v>
          </cell>
          <cell r="E317">
            <v>14</v>
          </cell>
          <cell r="F317">
            <v>3.8</v>
          </cell>
          <cell r="G317">
            <v>5</v>
          </cell>
          <cell r="H317">
            <v>79</v>
          </cell>
          <cell r="I317" t="str">
            <v>lít diezel</v>
          </cell>
          <cell r="J317" t="str">
            <v>1x3/7+1x5/7</v>
          </cell>
          <cell r="K317">
            <v>13200000</v>
          </cell>
          <cell r="L317">
            <v>9240000.0000000019</v>
          </cell>
          <cell r="M317">
            <v>2786666.6666666665</v>
          </cell>
          <cell r="N317">
            <v>3666666.6666666665</v>
          </cell>
          <cell r="O317">
            <v>1355180.3636363635</v>
          </cell>
          <cell r="P317">
            <v>642997</v>
          </cell>
          <cell r="Q317">
            <v>17691511</v>
          </cell>
        </row>
        <row r="318">
          <cell r="A318" t="str">
            <v>M105.0401</v>
          </cell>
          <cell r="B318" t="str">
            <v>Máy rải cấp phối đá dăm - năng suất (50-60)m³/h</v>
          </cell>
          <cell r="C318" t="str">
            <v>ca</v>
          </cell>
          <cell r="D318">
            <v>180</v>
          </cell>
          <cell r="E318">
            <v>14</v>
          </cell>
          <cell r="F318">
            <v>4.2</v>
          </cell>
          <cell r="G318">
            <v>5</v>
          </cell>
          <cell r="H318">
            <v>30</v>
          </cell>
          <cell r="I318" t="str">
            <v>lít diezel</v>
          </cell>
          <cell r="J318" t="str">
            <v>1x3/7+1x5/7</v>
          </cell>
          <cell r="K318">
            <v>2043419</v>
          </cell>
          <cell r="L318">
            <v>1430393.3000000003</v>
          </cell>
          <cell r="M318">
            <v>476797.76666666666</v>
          </cell>
          <cell r="N318">
            <v>567616.38888888899</v>
          </cell>
          <cell r="O318">
            <v>514625.45454545447</v>
          </cell>
          <cell r="P318">
            <v>642997</v>
          </cell>
          <cell r="Q318">
            <v>3632430</v>
          </cell>
        </row>
        <row r="319">
          <cell r="A319" t="str">
            <v>M105.0402</v>
          </cell>
          <cell r="B319" t="str">
            <v>Máy rải xi măng SW16TC (16)m³</v>
          </cell>
          <cell r="C319" t="str">
            <v>ca</v>
          </cell>
          <cell r="D319">
            <v>180</v>
          </cell>
          <cell r="E319">
            <v>14</v>
          </cell>
          <cell r="F319">
            <v>5.6</v>
          </cell>
          <cell r="G319">
            <v>6</v>
          </cell>
          <cell r="H319">
            <v>57</v>
          </cell>
          <cell r="I319" t="str">
            <v>lít diezel</v>
          </cell>
          <cell r="J319" t="str">
            <v>1x3/7+1x5/7</v>
          </cell>
          <cell r="K319">
            <v>6500000</v>
          </cell>
          <cell r="L319">
            <v>4550000.0000000009</v>
          </cell>
          <cell r="M319">
            <v>2022222.2222222218</v>
          </cell>
          <cell r="N319">
            <v>2166666.6666666665</v>
          </cell>
          <cell r="O319">
            <v>977788.36363636353</v>
          </cell>
          <cell r="P319">
            <v>642997</v>
          </cell>
          <cell r="Q319">
            <v>10359674</v>
          </cell>
        </row>
        <row r="320">
          <cell r="A320" t="str">
            <v>M105.0500</v>
          </cell>
          <cell r="B320" t="str">
            <v>Máy cào bóc</v>
          </cell>
        </row>
        <row r="321">
          <cell r="A321" t="str">
            <v>M105.0501</v>
          </cell>
          <cell r="B321" t="str">
            <v>Máy cào bóc đường Wirtgen - 1000C</v>
          </cell>
          <cell r="C321" t="str">
            <v>ca</v>
          </cell>
          <cell r="D321">
            <v>220</v>
          </cell>
          <cell r="E321">
            <v>16</v>
          </cell>
          <cell r="F321">
            <v>5.8</v>
          </cell>
          <cell r="G321">
            <v>5</v>
          </cell>
          <cell r="H321">
            <v>92</v>
          </cell>
          <cell r="I321" t="str">
            <v>lít diezel</v>
          </cell>
          <cell r="J321" t="str">
            <v>1x4/7+1x5/7</v>
          </cell>
          <cell r="K321">
            <v>3128588</v>
          </cell>
          <cell r="L321">
            <v>2047803.0545454544</v>
          </cell>
          <cell r="M321">
            <v>824809.5636363636</v>
          </cell>
          <cell r="N321">
            <v>711042.72727272729</v>
          </cell>
          <cell r="O321">
            <v>1578184.7272727271</v>
          </cell>
          <cell r="P321">
            <v>693201</v>
          </cell>
          <cell r="Q321">
            <v>5855041</v>
          </cell>
        </row>
        <row r="322">
          <cell r="A322" t="str">
            <v>M105.0502</v>
          </cell>
          <cell r="B322" t="str">
            <v>Máy cào bóc tái sinh Wirtgen - 2400</v>
          </cell>
          <cell r="C322" t="str">
            <v>ca</v>
          </cell>
          <cell r="D322">
            <v>180</v>
          </cell>
          <cell r="E322">
            <v>16</v>
          </cell>
          <cell r="F322">
            <v>5.8</v>
          </cell>
          <cell r="G322">
            <v>5</v>
          </cell>
          <cell r="H322">
            <v>340</v>
          </cell>
          <cell r="I322" t="str">
            <v>lít diezel</v>
          </cell>
          <cell r="J322" t="str">
            <v>1x4/7+1x7/7</v>
          </cell>
          <cell r="K322">
            <v>24432515</v>
          </cell>
          <cell r="L322">
            <v>19546012</v>
          </cell>
          <cell r="M322">
            <v>7872699.2777777761</v>
          </cell>
          <cell r="N322">
            <v>6786809.722222222</v>
          </cell>
          <cell r="O322">
            <v>5832421.8181818174</v>
          </cell>
          <cell r="P322">
            <v>841882</v>
          </cell>
          <cell r="Q322">
            <v>40879825</v>
          </cell>
        </row>
        <row r="323">
          <cell r="A323" t="str">
            <v>M105.0503</v>
          </cell>
          <cell r="B323" t="str">
            <v>Máy cào bóc tái sinh, công suất &gt; 450HP</v>
          </cell>
          <cell r="C323" t="str">
            <v>ca</v>
          </cell>
          <cell r="D323">
            <v>180</v>
          </cell>
          <cell r="E323">
            <v>16</v>
          </cell>
          <cell r="F323">
            <v>5.8</v>
          </cell>
          <cell r="G323">
            <v>5</v>
          </cell>
          <cell r="H323">
            <v>523</v>
          </cell>
          <cell r="I323" t="str">
            <v>lít diezel</v>
          </cell>
          <cell r="J323" t="str">
            <v>1x4/7+1x7/7</v>
          </cell>
          <cell r="K323">
            <v>17000000</v>
          </cell>
          <cell r="L323">
            <v>13600000</v>
          </cell>
          <cell r="M323">
            <v>5477777.7777777771</v>
          </cell>
          <cell r="N323">
            <v>4722222.222222222</v>
          </cell>
          <cell r="O323">
            <v>8971637.0909090899</v>
          </cell>
          <cell r="P323">
            <v>841882</v>
          </cell>
          <cell r="Q323">
            <v>33613519</v>
          </cell>
        </row>
        <row r="324">
          <cell r="A324" t="str">
            <v>M105.0601</v>
          </cell>
          <cell r="B324" t="str">
            <v>Thiết bị sơn kẻ vạch YHK 10A</v>
          </cell>
          <cell r="C324" t="str">
            <v>ca</v>
          </cell>
          <cell r="D324">
            <v>200</v>
          </cell>
          <cell r="E324">
            <v>20</v>
          </cell>
          <cell r="F324">
            <v>3.5</v>
          </cell>
          <cell r="G324">
            <v>5</v>
          </cell>
          <cell r="I324" t="str">
            <v/>
          </cell>
          <cell r="J324" t="str">
            <v>1x4/7</v>
          </cell>
          <cell r="K324">
            <v>57211</v>
          </cell>
          <cell r="L324">
            <v>51489.9</v>
          </cell>
          <cell r="M324">
            <v>10011.925000000001</v>
          </cell>
          <cell r="N324">
            <v>14302.75</v>
          </cell>
          <cell r="O324">
            <v>0</v>
          </cell>
          <cell r="P324">
            <v>318602</v>
          </cell>
          <cell r="Q324">
            <v>394407</v>
          </cell>
        </row>
        <row r="325">
          <cell r="A325" t="str">
            <v>M105.0701</v>
          </cell>
          <cell r="B325" t="str">
            <v>Lò nấu sơn YHK 3A, lò nung keo</v>
          </cell>
          <cell r="C325" t="str">
            <v>ca</v>
          </cell>
          <cell r="D325">
            <v>200</v>
          </cell>
          <cell r="E325">
            <v>17</v>
          </cell>
          <cell r="F325">
            <v>3.6</v>
          </cell>
          <cell r="G325">
            <v>5</v>
          </cell>
          <cell r="H325">
            <v>11</v>
          </cell>
          <cell r="I325" t="str">
            <v>lít diezel</v>
          </cell>
          <cell r="J325" t="str">
            <v>1x4/7</v>
          </cell>
          <cell r="K325">
            <v>324920</v>
          </cell>
          <cell r="L325">
            <v>248563.8</v>
          </cell>
          <cell r="M325">
            <v>58485.599999999999</v>
          </cell>
          <cell r="N325">
            <v>81230</v>
          </cell>
          <cell r="O325">
            <v>188695.99999999997</v>
          </cell>
          <cell r="P325">
            <v>318602</v>
          </cell>
          <cell r="Q325">
            <v>895577</v>
          </cell>
        </row>
        <row r="326">
          <cell r="A326" t="str">
            <v>M105.0801</v>
          </cell>
          <cell r="B326" t="str">
            <v>Máy rót mastic</v>
          </cell>
          <cell r="C326" t="str">
            <v>ca</v>
          </cell>
          <cell r="D326">
            <v>200</v>
          </cell>
          <cell r="E326">
            <v>17</v>
          </cell>
          <cell r="F326">
            <v>4.5</v>
          </cell>
          <cell r="G326">
            <v>5</v>
          </cell>
          <cell r="H326">
            <v>4</v>
          </cell>
          <cell r="I326" t="str">
            <v>lít xăng</v>
          </cell>
          <cell r="J326" t="str">
            <v>1x4/7</v>
          </cell>
          <cell r="K326">
            <v>34166</v>
          </cell>
          <cell r="L326">
            <v>26136.99</v>
          </cell>
          <cell r="M326">
            <v>7687.35</v>
          </cell>
          <cell r="N326">
            <v>8541.5000000000018</v>
          </cell>
          <cell r="O326">
            <v>73180.363636363632</v>
          </cell>
          <cell r="P326">
            <v>318602</v>
          </cell>
          <cell r="Q326">
            <v>434148</v>
          </cell>
        </row>
        <row r="327">
          <cell r="A327" t="str">
            <v>M105.0901</v>
          </cell>
          <cell r="B327" t="str">
            <v>Thiết bị nấu nhựa 500 lít</v>
          </cell>
          <cell r="C327" t="str">
            <v>ca</v>
          </cell>
          <cell r="D327">
            <v>200</v>
          </cell>
          <cell r="E327">
            <v>25</v>
          </cell>
          <cell r="F327">
            <v>10</v>
          </cell>
          <cell r="G327">
            <v>5</v>
          </cell>
          <cell r="J327" t="str">
            <v>1x4/7</v>
          </cell>
          <cell r="K327">
            <v>45516</v>
          </cell>
          <cell r="L327">
            <v>51205.5</v>
          </cell>
          <cell r="M327">
            <v>22758</v>
          </cell>
          <cell r="N327">
            <v>11379</v>
          </cell>
          <cell r="O327">
            <v>0</v>
          </cell>
          <cell r="P327">
            <v>318602</v>
          </cell>
          <cell r="Q327">
            <v>403945</v>
          </cell>
        </row>
        <row r="328">
          <cell r="A328" t="str">
            <v>M105.1001</v>
          </cell>
          <cell r="B328" t="str">
            <v>Máy rải bê tông SP500</v>
          </cell>
          <cell r="C328" t="str">
            <v>ca</v>
          </cell>
          <cell r="D328">
            <v>200</v>
          </cell>
          <cell r="E328">
            <v>14</v>
          </cell>
          <cell r="F328">
            <v>4.2</v>
          </cell>
          <cell r="G328">
            <v>5</v>
          </cell>
          <cell r="H328">
            <v>73</v>
          </cell>
          <cell r="I328" t="str">
            <v>lít diezel</v>
          </cell>
          <cell r="J328" t="str">
            <v>1x3/7+1x5/7</v>
          </cell>
          <cell r="K328">
            <v>7369287</v>
          </cell>
          <cell r="L328">
            <v>4642650.8100000005</v>
          </cell>
          <cell r="M328">
            <v>1547550.27</v>
          </cell>
          <cell r="N328">
            <v>1842321.7500000002</v>
          </cell>
          <cell r="O328">
            <v>1252255.2727272725</v>
          </cell>
          <cell r="P328">
            <v>642997</v>
          </cell>
          <cell r="Q328">
            <v>9927775</v>
          </cell>
        </row>
        <row r="329">
          <cell r="A329" t="str">
            <v>M106.0000</v>
          </cell>
          <cell r="B329" t="str">
            <v>PHƯƠNG TIỆN VẬN TẢI ĐƯỜNG BỘ</v>
          </cell>
          <cell r="M329" t="str">
            <v/>
          </cell>
          <cell r="N329" t="str">
            <v/>
          </cell>
        </row>
        <row r="330">
          <cell r="A330" t="str">
            <v>M106.0100</v>
          </cell>
          <cell r="B330" t="str">
            <v>Ô tô vận tải thùng - trọng tải:</v>
          </cell>
          <cell r="M330" t="str">
            <v/>
          </cell>
          <cell r="N330" t="str">
            <v/>
          </cell>
        </row>
        <row r="331">
          <cell r="A331" t="str">
            <v>M106.0101</v>
          </cell>
          <cell r="B331" t="str">
            <v>Ô tô vận tải thùng 0,5t</v>
          </cell>
          <cell r="C331" t="str">
            <v>ca</v>
          </cell>
          <cell r="D331">
            <v>250</v>
          </cell>
          <cell r="E331">
            <v>18</v>
          </cell>
          <cell r="F331">
            <v>6.2</v>
          </cell>
          <cell r="G331">
            <v>6</v>
          </cell>
          <cell r="H331">
            <v>5</v>
          </cell>
          <cell r="I331" t="str">
            <v xml:space="preserve"> lít xăng</v>
          </cell>
          <cell r="J331" t="str">
            <v xml:space="preserve">1x2/4 lái xe </v>
          </cell>
          <cell r="K331">
            <v>106420</v>
          </cell>
          <cell r="L331">
            <v>68960.160000000003</v>
          </cell>
          <cell r="M331">
            <v>26392.16</v>
          </cell>
          <cell r="N331">
            <v>25540.799999999999</v>
          </cell>
          <cell r="O331">
            <v>91475.454545454544</v>
          </cell>
          <cell r="P331">
            <v>293500</v>
          </cell>
          <cell r="Q331">
            <v>505869</v>
          </cell>
        </row>
        <row r="332">
          <cell r="A332" t="str">
            <v>M106.0102</v>
          </cell>
          <cell r="B332" t="str">
            <v>Ô tô vận tải thùng 1,5t</v>
          </cell>
          <cell r="C332" t="str">
            <v>ca</v>
          </cell>
          <cell r="D332">
            <v>250</v>
          </cell>
          <cell r="E332">
            <v>18</v>
          </cell>
          <cell r="F332">
            <v>6.2</v>
          </cell>
          <cell r="G332">
            <v>6</v>
          </cell>
          <cell r="H332">
            <v>7</v>
          </cell>
          <cell r="I332" t="str">
            <v xml:space="preserve"> lít xăng</v>
          </cell>
          <cell r="J332" t="str">
            <v xml:space="preserve">1x2/4 lái xe </v>
          </cell>
          <cell r="K332">
            <v>157562</v>
          </cell>
          <cell r="L332">
            <v>102100.17600000001</v>
          </cell>
          <cell r="M332">
            <v>39075.375999999997</v>
          </cell>
          <cell r="N332">
            <v>37814.879999999997</v>
          </cell>
          <cell r="O332">
            <v>128065.63636363637</v>
          </cell>
          <cell r="P332">
            <v>293500</v>
          </cell>
          <cell r="Q332">
            <v>600556</v>
          </cell>
        </row>
        <row r="333">
          <cell r="A333" t="str">
            <v>M106.0103</v>
          </cell>
          <cell r="B333" t="str">
            <v>Ô tô vận tải thùng 2t</v>
          </cell>
          <cell r="C333" t="str">
            <v>ca</v>
          </cell>
          <cell r="D333">
            <v>250</v>
          </cell>
          <cell r="E333">
            <v>18</v>
          </cell>
          <cell r="F333">
            <v>6.2</v>
          </cell>
          <cell r="G333">
            <v>6</v>
          </cell>
          <cell r="H333">
            <v>12</v>
          </cell>
          <cell r="I333" t="str">
            <v xml:space="preserve"> lít xăng</v>
          </cell>
          <cell r="J333" t="str">
            <v xml:space="preserve">1x2/4 lái xe </v>
          </cell>
          <cell r="K333">
            <v>183212</v>
          </cell>
          <cell r="L333">
            <v>118721.376</v>
          </cell>
          <cell r="M333">
            <v>45436.576000000001</v>
          </cell>
          <cell r="N333">
            <v>43970.879999999997</v>
          </cell>
          <cell r="O333">
            <v>219541.09090909091</v>
          </cell>
          <cell r="P333">
            <v>293500</v>
          </cell>
          <cell r="Q333">
            <v>721170</v>
          </cell>
        </row>
        <row r="334">
          <cell r="A334" t="str">
            <v>M106.0104</v>
          </cell>
          <cell r="B334" t="str">
            <v>Ô tô vận tải thùng 2,5t</v>
          </cell>
          <cell r="C334" t="str">
            <v>ca</v>
          </cell>
          <cell r="D334">
            <v>250</v>
          </cell>
          <cell r="E334">
            <v>17</v>
          </cell>
          <cell r="F334">
            <v>6.2</v>
          </cell>
          <cell r="G334">
            <v>6</v>
          </cell>
          <cell r="H334">
            <v>13</v>
          </cell>
          <cell r="I334" t="str">
            <v xml:space="preserve"> lít xăng</v>
          </cell>
          <cell r="J334" t="str">
            <v xml:space="preserve">1x2/4 lái xe </v>
          </cell>
          <cell r="K334">
            <v>218983</v>
          </cell>
          <cell r="L334">
            <v>134017.59600000002</v>
          </cell>
          <cell r="M334">
            <v>54307.784</v>
          </cell>
          <cell r="N334">
            <v>52555.92</v>
          </cell>
          <cell r="O334">
            <v>237836.18181818182</v>
          </cell>
          <cell r="P334">
            <v>293500</v>
          </cell>
          <cell r="Q334">
            <v>772217</v>
          </cell>
        </row>
        <row r="335">
          <cell r="A335" t="str">
            <v>M106.0105</v>
          </cell>
          <cell r="B335" t="str">
            <v>Ô tô vận tải thùng 5t</v>
          </cell>
          <cell r="C335" t="str">
            <v>ca</v>
          </cell>
          <cell r="D335">
            <v>250</v>
          </cell>
          <cell r="E335">
            <v>17</v>
          </cell>
          <cell r="F335">
            <v>6.2</v>
          </cell>
          <cell r="G335">
            <v>6</v>
          </cell>
          <cell r="H335">
            <v>25</v>
          </cell>
          <cell r="I335" t="str">
            <v>lít diezel</v>
          </cell>
          <cell r="J335" t="str">
            <v xml:space="preserve">1x2/4 lái xe </v>
          </cell>
          <cell r="K335">
            <v>317869</v>
          </cell>
          <cell r="L335">
            <v>194535.82800000001</v>
          </cell>
          <cell r="M335">
            <v>78831.512000000002</v>
          </cell>
          <cell r="N335">
            <v>76288.56</v>
          </cell>
          <cell r="O335">
            <v>428854.54545454541</v>
          </cell>
          <cell r="P335">
            <v>293500</v>
          </cell>
          <cell r="Q335">
            <v>1072010</v>
          </cell>
        </row>
        <row r="336">
          <cell r="A336" t="str">
            <v>M106.0106</v>
          </cell>
          <cell r="B336" t="str">
            <v>Ô tô vận tải thùng 7t</v>
          </cell>
          <cell r="C336" t="str">
            <v>ca</v>
          </cell>
          <cell r="D336">
            <v>250</v>
          </cell>
          <cell r="E336">
            <v>17</v>
          </cell>
          <cell r="F336">
            <v>6.2</v>
          </cell>
          <cell r="G336">
            <v>6</v>
          </cell>
          <cell r="H336">
            <v>31</v>
          </cell>
          <cell r="I336" t="str">
            <v>lít diezel</v>
          </cell>
          <cell r="J336" t="str">
            <v xml:space="preserve">1x2/4 lái xe </v>
          </cell>
          <cell r="K336">
            <v>427131</v>
          </cell>
          <cell r="L336">
            <v>261404.17200000002</v>
          </cell>
          <cell r="M336">
            <v>105928.488</v>
          </cell>
          <cell r="N336">
            <v>102511.44</v>
          </cell>
          <cell r="O336">
            <v>531779.63636363635</v>
          </cell>
          <cell r="P336">
            <v>293500</v>
          </cell>
          <cell r="Q336">
            <v>1295124</v>
          </cell>
        </row>
        <row r="337">
          <cell r="A337" t="str">
            <v>M106.0107</v>
          </cell>
          <cell r="B337" t="str">
            <v>Ô tô vận tải thùng 10t</v>
          </cell>
          <cell r="C337" t="str">
            <v>ca</v>
          </cell>
          <cell r="D337">
            <v>250</v>
          </cell>
          <cell r="E337">
            <v>16</v>
          </cell>
          <cell r="F337">
            <v>6.2</v>
          </cell>
          <cell r="G337">
            <v>6</v>
          </cell>
          <cell r="H337">
            <v>38</v>
          </cell>
          <cell r="I337" t="str">
            <v>lít diezel</v>
          </cell>
          <cell r="J337" t="str">
            <v xml:space="preserve">1x2/4 lái xe </v>
          </cell>
          <cell r="K337">
            <v>560241</v>
          </cell>
          <cell r="L337">
            <v>322698.81599999999</v>
          </cell>
          <cell r="M337">
            <v>138939.76800000001</v>
          </cell>
          <cell r="N337">
            <v>134457.84</v>
          </cell>
          <cell r="O337">
            <v>651858.90909090906</v>
          </cell>
          <cell r="P337">
            <v>293500</v>
          </cell>
          <cell r="Q337">
            <v>1541455</v>
          </cell>
        </row>
        <row r="338">
          <cell r="A338" t="str">
            <v>M106.0108</v>
          </cell>
          <cell r="B338" t="str">
            <v>Ô tô vận tải thùng 12t</v>
          </cell>
          <cell r="C338" t="str">
            <v>ca</v>
          </cell>
          <cell r="D338">
            <v>260</v>
          </cell>
          <cell r="E338">
            <v>16</v>
          </cell>
          <cell r="F338">
            <v>6.2</v>
          </cell>
          <cell r="G338">
            <v>6</v>
          </cell>
          <cell r="H338">
            <v>41</v>
          </cell>
          <cell r="I338" t="str">
            <v>lít diezel</v>
          </cell>
          <cell r="J338" t="str">
            <v xml:space="preserve">1x3/4 lái xe  </v>
          </cell>
          <cell r="K338">
            <v>606044</v>
          </cell>
          <cell r="L338">
            <v>335655.13846153847</v>
          </cell>
          <cell r="M338">
            <v>144518.18461538461</v>
          </cell>
          <cell r="N338">
            <v>139856.30769230769</v>
          </cell>
          <cell r="O338">
            <v>703321.45454545447</v>
          </cell>
          <cell r="P338">
            <v>348220.33898305084</v>
          </cell>
          <cell r="Q338">
            <v>1671571</v>
          </cell>
        </row>
        <row r="339">
          <cell r="A339" t="str">
            <v>M106.0109</v>
          </cell>
          <cell r="B339" t="str">
            <v>Ô tô vận tải thùng 15t</v>
          </cell>
          <cell r="C339" t="str">
            <v>ca</v>
          </cell>
          <cell r="D339">
            <v>260</v>
          </cell>
          <cell r="E339">
            <v>16</v>
          </cell>
          <cell r="F339">
            <v>6.2</v>
          </cell>
          <cell r="G339">
            <v>6</v>
          </cell>
          <cell r="H339">
            <v>46</v>
          </cell>
          <cell r="I339" t="str">
            <v>lít diezel</v>
          </cell>
          <cell r="J339" t="str">
            <v xml:space="preserve">1x3/4 lái xe  </v>
          </cell>
          <cell r="K339">
            <v>739497</v>
          </cell>
          <cell r="L339">
            <v>409567.56923076924</v>
          </cell>
          <cell r="M339">
            <v>176341.59230769231</v>
          </cell>
          <cell r="N339">
            <v>170653.15384615384</v>
          </cell>
          <cell r="O339">
            <v>789092.36363636353</v>
          </cell>
          <cell r="P339">
            <v>348220.33898305084</v>
          </cell>
          <cell r="Q339">
            <v>1893875</v>
          </cell>
        </row>
        <row r="340">
          <cell r="A340" t="str">
            <v>M106.0110</v>
          </cell>
          <cell r="B340" t="str">
            <v>Ô tô vận tải thùng 20t</v>
          </cell>
          <cell r="C340" t="str">
            <v>ca</v>
          </cell>
          <cell r="D340">
            <v>270</v>
          </cell>
          <cell r="E340">
            <v>14</v>
          </cell>
          <cell r="F340">
            <v>5.4</v>
          </cell>
          <cell r="G340">
            <v>6</v>
          </cell>
          <cell r="H340">
            <v>56</v>
          </cell>
          <cell r="I340" t="str">
            <v>lít diezel</v>
          </cell>
          <cell r="J340" t="str">
            <v xml:space="preserve">1x3/4 lái xe  </v>
          </cell>
          <cell r="K340">
            <v>1248374</v>
          </cell>
          <cell r="L340">
            <v>582574.53333333344</v>
          </cell>
          <cell r="M340">
            <v>249674.80000000005</v>
          </cell>
          <cell r="N340">
            <v>277416.44444444444</v>
          </cell>
          <cell r="O340">
            <v>960634.18181818165</v>
          </cell>
          <cell r="P340">
            <v>348220.33898305084</v>
          </cell>
          <cell r="Q340">
            <v>2418520</v>
          </cell>
        </row>
        <row r="341">
          <cell r="A341" t="str">
            <v>M106.0111</v>
          </cell>
          <cell r="B341" t="str">
            <v>Ô tô vận tải thùng 32t</v>
          </cell>
          <cell r="C341" t="str">
            <v>ca</v>
          </cell>
          <cell r="D341">
            <v>270</v>
          </cell>
          <cell r="E341">
            <v>14</v>
          </cell>
          <cell r="F341">
            <v>5.4</v>
          </cell>
          <cell r="G341">
            <v>6</v>
          </cell>
          <cell r="H341">
            <v>62</v>
          </cell>
          <cell r="I341" t="str">
            <v>lít diezel</v>
          </cell>
          <cell r="J341" t="str">
            <v xml:space="preserve">1x3/4 lái xe  </v>
          </cell>
          <cell r="K341">
            <v>1976364</v>
          </cell>
          <cell r="L341">
            <v>922303.20000000007</v>
          </cell>
          <cell r="M341">
            <v>395272.80000000005</v>
          </cell>
          <cell r="N341">
            <v>439192</v>
          </cell>
          <cell r="O341">
            <v>1063559.2727272727</v>
          </cell>
          <cell r="P341">
            <v>348220.33898305084</v>
          </cell>
          <cell r="Q341">
            <v>3168548</v>
          </cell>
        </row>
        <row r="342">
          <cell r="A342" t="str">
            <v>M106.0200</v>
          </cell>
          <cell r="B342" t="str">
            <v>Ô tô tự đổ - trọng tải:</v>
          </cell>
          <cell r="M342" t="str">
            <v/>
          </cell>
          <cell r="N342" t="str">
            <v/>
          </cell>
          <cell r="O342">
            <v>0</v>
          </cell>
        </row>
        <row r="343">
          <cell r="A343" t="str">
            <v>M106.0201</v>
          </cell>
          <cell r="B343" t="str">
            <v>Ôtôtự đổ 2,5t</v>
          </cell>
          <cell r="C343" t="str">
            <v>ca</v>
          </cell>
          <cell r="D343">
            <v>260</v>
          </cell>
          <cell r="E343">
            <v>17</v>
          </cell>
          <cell r="F343">
            <v>7.5</v>
          </cell>
          <cell r="G343">
            <v>6</v>
          </cell>
          <cell r="H343">
            <v>19</v>
          </cell>
          <cell r="I343" t="str">
            <v xml:space="preserve"> lít xăng</v>
          </cell>
          <cell r="J343" t="str">
            <v xml:space="preserve">1x2/4 lái xe </v>
          </cell>
          <cell r="K343">
            <v>248104</v>
          </cell>
          <cell r="L343">
            <v>145999.66153846154</v>
          </cell>
          <cell r="M343">
            <v>71568.461538461532</v>
          </cell>
          <cell r="N343">
            <v>57254.769230769234</v>
          </cell>
          <cell r="O343">
            <v>347606.72727272724</v>
          </cell>
          <cell r="P343">
            <v>293500</v>
          </cell>
          <cell r="Q343">
            <v>915930</v>
          </cell>
        </row>
        <row r="344">
          <cell r="A344" t="str">
            <v>M106.0202</v>
          </cell>
          <cell r="B344" t="str">
            <v>Ôtôtự đổ 5t</v>
          </cell>
          <cell r="C344" t="str">
            <v>ca</v>
          </cell>
          <cell r="D344">
            <v>260</v>
          </cell>
          <cell r="E344">
            <v>17</v>
          </cell>
          <cell r="F344">
            <v>7.5</v>
          </cell>
          <cell r="G344">
            <v>6</v>
          </cell>
          <cell r="H344">
            <v>41</v>
          </cell>
          <cell r="I344" t="str">
            <v>lít diezel</v>
          </cell>
          <cell r="J344" t="str">
            <v xml:space="preserve">1x2/4 lái xe </v>
          </cell>
          <cell r="K344">
            <v>437559</v>
          </cell>
          <cell r="L344">
            <v>257486.64230769232</v>
          </cell>
          <cell r="M344">
            <v>126218.9423076923</v>
          </cell>
          <cell r="N344">
            <v>100975.15384615383</v>
          </cell>
          <cell r="O344">
            <v>703321.45454545447</v>
          </cell>
          <cell r="P344">
            <v>293500</v>
          </cell>
          <cell r="Q344">
            <v>1481502</v>
          </cell>
        </row>
        <row r="345">
          <cell r="A345" t="str">
            <v>M106.0203</v>
          </cell>
          <cell r="B345" t="str">
            <v>Ôtôtự đổ 7t</v>
          </cell>
          <cell r="C345" t="str">
            <v>ca</v>
          </cell>
          <cell r="D345">
            <v>260</v>
          </cell>
          <cell r="E345">
            <v>17</v>
          </cell>
          <cell r="F345">
            <v>7.3</v>
          </cell>
          <cell r="G345">
            <v>6</v>
          </cell>
          <cell r="H345">
            <v>46</v>
          </cell>
          <cell r="I345" t="str">
            <v>lít diezel</v>
          </cell>
          <cell r="J345" t="str">
            <v xml:space="preserve">1x2/4 lái xe </v>
          </cell>
          <cell r="K345">
            <v>616643</v>
          </cell>
          <cell r="L345">
            <v>362870.68846153846</v>
          </cell>
          <cell r="M345">
            <v>173134.38076923077</v>
          </cell>
          <cell r="N345">
            <v>142302.23076923078</v>
          </cell>
          <cell r="O345">
            <v>789092.36363636353</v>
          </cell>
          <cell r="P345">
            <v>293500</v>
          </cell>
          <cell r="Q345">
            <v>1760900</v>
          </cell>
        </row>
        <row r="346">
          <cell r="A346" t="str">
            <v>M106.0204</v>
          </cell>
          <cell r="B346" t="str">
            <v>Ôtôtự đổ 10t</v>
          </cell>
          <cell r="C346" t="str">
            <v>ca</v>
          </cell>
          <cell r="D346">
            <v>280</v>
          </cell>
          <cell r="E346">
            <v>17</v>
          </cell>
          <cell r="F346">
            <v>7.3</v>
          </cell>
          <cell r="G346">
            <v>6</v>
          </cell>
          <cell r="H346">
            <v>57</v>
          </cell>
          <cell r="I346" t="str">
            <v>lít diezel</v>
          </cell>
          <cell r="J346" t="str">
            <v xml:space="preserve">1x2/4 lái xe </v>
          </cell>
          <cell r="K346">
            <v>704070</v>
          </cell>
          <cell r="L346">
            <v>384723.96428571432</v>
          </cell>
          <cell r="M346">
            <v>183561.10714285713</v>
          </cell>
          <cell r="N346">
            <v>150872.14285714287</v>
          </cell>
          <cell r="O346">
            <v>977788.36363636353</v>
          </cell>
          <cell r="P346">
            <v>293500</v>
          </cell>
          <cell r="Q346">
            <v>1990446</v>
          </cell>
        </row>
        <row r="347">
          <cell r="A347" t="str">
            <v>M106.0205</v>
          </cell>
          <cell r="B347" t="str">
            <v>Ôtôtự đổ 12t</v>
          </cell>
          <cell r="C347" t="str">
            <v>ca</v>
          </cell>
          <cell r="D347">
            <v>280</v>
          </cell>
          <cell r="E347">
            <v>17</v>
          </cell>
          <cell r="F347">
            <v>7.3</v>
          </cell>
          <cell r="G347">
            <v>6</v>
          </cell>
          <cell r="H347">
            <v>65</v>
          </cell>
          <cell r="I347" t="str">
            <v>lít diezel</v>
          </cell>
          <cell r="J347" t="str">
            <v xml:space="preserve">1x3/4 lái xe  </v>
          </cell>
          <cell r="K347">
            <v>812415</v>
          </cell>
          <cell r="L347">
            <v>443926.7678571429</v>
          </cell>
          <cell r="M347">
            <v>211808.19642857142</v>
          </cell>
          <cell r="N347">
            <v>174088.92857142858</v>
          </cell>
          <cell r="O347">
            <v>1115021.8181818181</v>
          </cell>
          <cell r="P347">
            <v>348220.33898305084</v>
          </cell>
          <cell r="Q347">
            <v>2293066</v>
          </cell>
        </row>
        <row r="348">
          <cell r="A348" t="str">
            <v>M106.0206</v>
          </cell>
          <cell r="B348" t="str">
            <v>Ôtôtự đổ 15t</v>
          </cell>
          <cell r="C348" t="str">
            <v>ca</v>
          </cell>
          <cell r="D348">
            <v>300</v>
          </cell>
          <cell r="E348">
            <v>16</v>
          </cell>
          <cell r="F348">
            <v>6.8</v>
          </cell>
          <cell r="G348">
            <v>6</v>
          </cell>
          <cell r="H348">
            <v>73</v>
          </cell>
          <cell r="I348" t="str">
            <v>lít diezel</v>
          </cell>
          <cell r="J348" t="str">
            <v xml:space="preserve">1x3/4 lái xe  </v>
          </cell>
          <cell r="K348">
            <v>1035410</v>
          </cell>
          <cell r="L348">
            <v>496996.8</v>
          </cell>
          <cell r="M348">
            <v>234692.93333333332</v>
          </cell>
          <cell r="N348">
            <v>207082</v>
          </cell>
          <cell r="O348">
            <v>1252255.2727272725</v>
          </cell>
          <cell r="P348">
            <v>348220.33898305084</v>
          </cell>
          <cell r="Q348">
            <v>2539247</v>
          </cell>
        </row>
        <row r="349">
          <cell r="A349" t="str">
            <v>M106.0207</v>
          </cell>
          <cell r="B349" t="str">
            <v>Ôtôtự đổ 20t</v>
          </cell>
          <cell r="C349" t="str">
            <v>ca</v>
          </cell>
          <cell r="D349">
            <v>300</v>
          </cell>
          <cell r="E349">
            <v>16</v>
          </cell>
          <cell r="F349">
            <v>6.8</v>
          </cell>
          <cell r="G349">
            <v>6</v>
          </cell>
          <cell r="H349">
            <v>76</v>
          </cell>
          <cell r="I349" t="str">
            <v>lít diezel</v>
          </cell>
          <cell r="J349" t="str">
            <v xml:space="preserve">1x3/4 lái xe  </v>
          </cell>
          <cell r="K349">
            <v>1540447</v>
          </cell>
          <cell r="L349">
            <v>739414.56</v>
          </cell>
          <cell r="M349">
            <v>349167.98666666669</v>
          </cell>
          <cell r="N349">
            <v>308089.39999999997</v>
          </cell>
          <cell r="O349">
            <v>1303717.8181818181</v>
          </cell>
          <cell r="P349">
            <v>348220.33898305084</v>
          </cell>
          <cell r="Q349">
            <v>3048610</v>
          </cell>
        </row>
        <row r="350">
          <cell r="A350" t="str">
            <v>M106.0208</v>
          </cell>
          <cell r="B350" t="str">
            <v>Ôtôtự đổ 22t</v>
          </cell>
          <cell r="C350" t="str">
            <v>ca</v>
          </cell>
          <cell r="D350">
            <v>300</v>
          </cell>
          <cell r="E350">
            <v>14</v>
          </cell>
          <cell r="F350">
            <v>6.8</v>
          </cell>
          <cell r="G350">
            <v>6</v>
          </cell>
          <cell r="H350">
            <v>77</v>
          </cell>
          <cell r="I350" t="str">
            <v>lít diezel</v>
          </cell>
          <cell r="J350" t="str">
            <v xml:space="preserve">1x3/4 lái xe  </v>
          </cell>
          <cell r="K350">
            <v>1802194</v>
          </cell>
          <cell r="L350">
            <v>756921.4800000001</v>
          </cell>
          <cell r="M350">
            <v>408497.3066666667</v>
          </cell>
          <cell r="N350">
            <v>360438.8</v>
          </cell>
          <cell r="O350">
            <v>1320871.9999999998</v>
          </cell>
          <cell r="P350">
            <v>348220.33898305084</v>
          </cell>
          <cell r="Q350">
            <v>3194950</v>
          </cell>
        </row>
        <row r="351">
          <cell r="A351" t="str">
            <v>M106.0209</v>
          </cell>
          <cell r="B351" t="str">
            <v>Ôtôtự đổ 25t</v>
          </cell>
          <cell r="C351" t="str">
            <v>ca</v>
          </cell>
          <cell r="D351">
            <v>340</v>
          </cell>
          <cell r="E351">
            <v>13</v>
          </cell>
          <cell r="F351">
            <v>6.8</v>
          </cell>
          <cell r="G351">
            <v>6</v>
          </cell>
          <cell r="H351">
            <v>81</v>
          </cell>
          <cell r="I351" t="str">
            <v>lít diezel</v>
          </cell>
          <cell r="J351" t="str">
            <v xml:space="preserve">1x3/4 lái xe  </v>
          </cell>
          <cell r="K351">
            <v>2341396</v>
          </cell>
          <cell r="L351">
            <v>805715.68235294113</v>
          </cell>
          <cell r="M351">
            <v>468279.2</v>
          </cell>
          <cell r="N351">
            <v>413187.5294117647</v>
          </cell>
          <cell r="O351">
            <v>1389488.7272727271</v>
          </cell>
          <cell r="P351">
            <v>348220.33898305084</v>
          </cell>
          <cell r="Q351">
            <v>3424891</v>
          </cell>
        </row>
        <row r="352">
          <cell r="A352" t="str">
            <v>M106.0210</v>
          </cell>
          <cell r="B352" t="str">
            <v>Ôtôtự đổ 27t</v>
          </cell>
          <cell r="C352" t="str">
            <v>ca</v>
          </cell>
          <cell r="D352">
            <v>340</v>
          </cell>
          <cell r="E352">
            <v>13</v>
          </cell>
          <cell r="F352">
            <v>6.6</v>
          </cell>
          <cell r="G352">
            <v>6</v>
          </cell>
          <cell r="H352">
            <v>86</v>
          </cell>
          <cell r="I352" t="str">
            <v>lít diezel</v>
          </cell>
          <cell r="J352" t="str">
            <v xml:space="preserve">1x3/4 lái xe  </v>
          </cell>
          <cell r="K352">
            <v>2505849</v>
          </cell>
          <cell r="L352">
            <v>862306.86176470586</v>
          </cell>
          <cell r="M352">
            <v>486429.51176470588</v>
          </cell>
          <cell r="N352">
            <v>442208.64705882355</v>
          </cell>
          <cell r="O352">
            <v>1475259.6363636362</v>
          </cell>
          <cell r="P352">
            <v>348220.33898305084</v>
          </cell>
          <cell r="Q352">
            <v>3614425</v>
          </cell>
        </row>
        <row r="353">
          <cell r="A353" t="str">
            <v>M106.0300</v>
          </cell>
          <cell r="B353" t="str">
            <v>Ô tô đầu kéo - công suất:</v>
          </cell>
          <cell r="M353" t="str">
            <v/>
          </cell>
          <cell r="N353" t="str">
            <v/>
          </cell>
          <cell r="O353">
            <v>0</v>
          </cell>
        </row>
        <row r="354">
          <cell r="A354" t="str">
            <v>M106.0301</v>
          </cell>
          <cell r="B354" t="str">
            <v>Ô tô đầu kéo 150 cv</v>
          </cell>
          <cell r="C354" t="str">
            <v>ca</v>
          </cell>
          <cell r="D354">
            <v>200</v>
          </cell>
          <cell r="E354">
            <v>13</v>
          </cell>
          <cell r="F354">
            <v>4.9000000000000004</v>
          </cell>
          <cell r="G354">
            <v>6</v>
          </cell>
          <cell r="H354">
            <v>30</v>
          </cell>
          <cell r="I354" t="str">
            <v>lít diezel</v>
          </cell>
          <cell r="J354" t="str">
            <v xml:space="preserve">1x3/4 lái xe  </v>
          </cell>
          <cell r="K354">
            <v>448050</v>
          </cell>
          <cell r="L354">
            <v>262109.25</v>
          </cell>
          <cell r="M354">
            <v>109772.25</v>
          </cell>
          <cell r="N354">
            <v>134415</v>
          </cell>
          <cell r="O354">
            <v>514625.45454545447</v>
          </cell>
          <cell r="P354">
            <v>348220.33898305084</v>
          </cell>
          <cell r="Q354">
            <v>1369142</v>
          </cell>
        </row>
        <row r="355">
          <cell r="A355" t="str">
            <v>M106.0302</v>
          </cell>
          <cell r="B355" t="str">
            <v>Ô tô đầu kéo 200 cv</v>
          </cell>
          <cell r="C355" t="str">
            <v>ca</v>
          </cell>
          <cell r="D355">
            <v>200</v>
          </cell>
          <cell r="E355">
            <v>13</v>
          </cell>
          <cell r="F355">
            <v>4.9000000000000004</v>
          </cell>
          <cell r="G355">
            <v>6</v>
          </cell>
          <cell r="H355">
            <v>40</v>
          </cell>
          <cell r="I355" t="str">
            <v>lít diezel</v>
          </cell>
          <cell r="J355" t="str">
            <v xml:space="preserve">1x3/4 lái xe  </v>
          </cell>
          <cell r="K355">
            <v>618750</v>
          </cell>
          <cell r="L355">
            <v>361968.75</v>
          </cell>
          <cell r="M355">
            <v>151593.75</v>
          </cell>
          <cell r="N355">
            <v>185625</v>
          </cell>
          <cell r="O355">
            <v>686167.27272727271</v>
          </cell>
          <cell r="P355">
            <v>348220.33898305084</v>
          </cell>
          <cell r="Q355">
            <v>1733575</v>
          </cell>
        </row>
        <row r="356">
          <cell r="A356" t="str">
            <v>M106.0303</v>
          </cell>
          <cell r="B356" t="str">
            <v>Ô tô đầu kéo 255 cv</v>
          </cell>
          <cell r="C356" t="str">
            <v>ca</v>
          </cell>
          <cell r="D356">
            <v>200</v>
          </cell>
          <cell r="E356">
            <v>12</v>
          </cell>
          <cell r="F356">
            <v>4.4000000000000004</v>
          </cell>
          <cell r="G356">
            <v>6</v>
          </cell>
          <cell r="H356">
            <v>51</v>
          </cell>
          <cell r="I356" t="str">
            <v>lít diezel</v>
          </cell>
          <cell r="J356" t="str">
            <v xml:space="preserve">1x3/4 lái xe  </v>
          </cell>
          <cell r="K356">
            <v>878300</v>
          </cell>
          <cell r="L356">
            <v>474282</v>
          </cell>
          <cell r="M356">
            <v>193226.00000000003</v>
          </cell>
          <cell r="N356">
            <v>263490</v>
          </cell>
          <cell r="O356">
            <v>874863.27272727259</v>
          </cell>
          <cell r="P356">
            <v>348220.33898305084</v>
          </cell>
          <cell r="Q356">
            <v>2154082</v>
          </cell>
        </row>
        <row r="357">
          <cell r="A357" t="str">
            <v>M106.0304</v>
          </cell>
          <cell r="B357" t="str">
            <v>Ô tô đầu kéo 272 cv</v>
          </cell>
          <cell r="C357" t="str">
            <v>ca</v>
          </cell>
          <cell r="D357">
            <v>260</v>
          </cell>
          <cell r="E357">
            <v>11</v>
          </cell>
          <cell r="F357">
            <v>4</v>
          </cell>
          <cell r="G357">
            <v>6</v>
          </cell>
          <cell r="H357">
            <v>56</v>
          </cell>
          <cell r="I357" t="str">
            <v>lít diezel</v>
          </cell>
          <cell r="J357" t="str">
            <v xml:space="preserve">1x3/4 lái xe  </v>
          </cell>
          <cell r="K357">
            <v>1079950</v>
          </cell>
          <cell r="L357">
            <v>411211.73076923075</v>
          </cell>
          <cell r="M357">
            <v>166146.15384615384</v>
          </cell>
          <cell r="N357">
            <v>249219.23076923078</v>
          </cell>
          <cell r="O357">
            <v>960634.18181818165</v>
          </cell>
          <cell r="P357">
            <v>348220.33898305084</v>
          </cell>
          <cell r="Q357">
            <v>2135432</v>
          </cell>
        </row>
        <row r="358">
          <cell r="A358" t="str">
            <v>M106.0305</v>
          </cell>
          <cell r="B358" t="str">
            <v>Ô tô đầu kéo 360 cv</v>
          </cell>
          <cell r="C358" t="str">
            <v>ca</v>
          </cell>
          <cell r="D358">
            <v>260</v>
          </cell>
          <cell r="E358">
            <v>11</v>
          </cell>
          <cell r="F358">
            <v>3.8</v>
          </cell>
          <cell r="G358">
            <v>6</v>
          </cell>
          <cell r="H358">
            <v>68</v>
          </cell>
          <cell r="I358" t="str">
            <v>lít diezel</v>
          </cell>
          <cell r="J358" t="str">
            <v xml:space="preserve">1x3/4 lái xe  </v>
          </cell>
          <cell r="K358">
            <v>1136368</v>
          </cell>
          <cell r="L358">
            <v>432693.9692307692</v>
          </cell>
          <cell r="M358">
            <v>166084.55384615384</v>
          </cell>
          <cell r="N358">
            <v>262238.76923076925</v>
          </cell>
          <cell r="O358">
            <v>1166484.3636363635</v>
          </cell>
          <cell r="P358">
            <v>348220.33898305084</v>
          </cell>
          <cell r="Q358">
            <v>2375722</v>
          </cell>
        </row>
        <row r="359">
          <cell r="A359" t="str">
            <v>M106.0400</v>
          </cell>
          <cell r="B359" t="str">
            <v>Ô tô chuyển trộn bê tông - dung tích thùng trộn:</v>
          </cell>
          <cell r="M359" t="str">
            <v/>
          </cell>
          <cell r="N359" t="str">
            <v/>
          </cell>
          <cell r="O359">
            <v>0</v>
          </cell>
        </row>
        <row r="360">
          <cell r="A360" t="str">
            <v>M106.0401</v>
          </cell>
          <cell r="B360" t="str">
            <v>Ô tô chuyển trộn bê tông 6 m³</v>
          </cell>
          <cell r="C360" t="str">
            <v>ca</v>
          </cell>
          <cell r="D360">
            <v>260</v>
          </cell>
          <cell r="E360">
            <v>14</v>
          </cell>
          <cell r="F360">
            <v>5.7</v>
          </cell>
          <cell r="G360">
            <v>6</v>
          </cell>
          <cell r="H360">
            <v>43</v>
          </cell>
          <cell r="I360" t="str">
            <v>lít diezel</v>
          </cell>
          <cell r="J360" t="str">
            <v xml:space="preserve">1x1/4+1x3/4 lái xe  </v>
          </cell>
          <cell r="K360">
            <v>884645</v>
          </cell>
          <cell r="L360">
            <v>428712.57692307699</v>
          </cell>
          <cell r="M360">
            <v>193941.40384615384</v>
          </cell>
          <cell r="N360">
            <v>204148.84615384616</v>
          </cell>
          <cell r="O360">
            <v>737629.81818181812</v>
          </cell>
          <cell r="P360">
            <v>596949.15254237293</v>
          </cell>
          <cell r="Q360">
            <v>2161382</v>
          </cell>
        </row>
        <row r="361">
          <cell r="A361" t="str">
            <v>M106.0402</v>
          </cell>
          <cell r="B361" t="str">
            <v>Ô tô chuyển trộn bê tông 10,7 m³</v>
          </cell>
          <cell r="C361" t="str">
            <v>ca</v>
          </cell>
          <cell r="D361">
            <v>260</v>
          </cell>
          <cell r="E361">
            <v>14</v>
          </cell>
          <cell r="F361">
            <v>5.5</v>
          </cell>
          <cell r="G361">
            <v>6</v>
          </cell>
          <cell r="H361">
            <v>64</v>
          </cell>
          <cell r="I361" t="str">
            <v>lít diezel</v>
          </cell>
          <cell r="J361" t="str">
            <v xml:space="preserve">1x1/4+1x3/4 lái xe  </v>
          </cell>
          <cell r="K361">
            <v>2176758</v>
          </cell>
          <cell r="L361">
            <v>1054890.4153846153</v>
          </cell>
          <cell r="M361">
            <v>460468.03846153844</v>
          </cell>
          <cell r="N361">
            <v>502328.76923076925</v>
          </cell>
          <cell r="O361">
            <v>1097867.6363636362</v>
          </cell>
          <cell r="P361">
            <v>596949.15254237293</v>
          </cell>
          <cell r="Q361">
            <v>3712504</v>
          </cell>
        </row>
        <row r="362">
          <cell r="A362" t="str">
            <v>M106.0403</v>
          </cell>
          <cell r="B362" t="str">
            <v>Ô tô chuyển trộn bê tông 14,5 m³</v>
          </cell>
          <cell r="C362" t="str">
            <v>ca</v>
          </cell>
          <cell r="D362">
            <v>260</v>
          </cell>
          <cell r="E362">
            <v>14</v>
          </cell>
          <cell r="F362">
            <v>5.5</v>
          </cell>
          <cell r="G362">
            <v>6</v>
          </cell>
          <cell r="H362">
            <v>70</v>
          </cell>
          <cell r="I362" t="str">
            <v>lít diezel</v>
          </cell>
          <cell r="J362" t="str">
            <v xml:space="preserve">1x1/4+1x3/4 lái xe  </v>
          </cell>
          <cell r="K362">
            <v>2966930</v>
          </cell>
          <cell r="L362">
            <v>1437819.9230769232</v>
          </cell>
          <cell r="M362">
            <v>627619.80769230775</v>
          </cell>
          <cell r="N362">
            <v>684676.15384615387</v>
          </cell>
          <cell r="O362">
            <v>1200792.7272727271</v>
          </cell>
          <cell r="P362">
            <v>596949.15254237293</v>
          </cell>
          <cell r="Q362">
            <v>4547858</v>
          </cell>
        </row>
        <row r="363">
          <cell r="A363" t="str">
            <v>M106.0500</v>
          </cell>
          <cell r="B363" t="str">
            <v>Ô tô tưới nước - dung tích:</v>
          </cell>
          <cell r="M363" t="str">
            <v/>
          </cell>
          <cell r="N363" t="str">
            <v/>
          </cell>
          <cell r="O363">
            <v>0</v>
          </cell>
        </row>
        <row r="364">
          <cell r="A364" t="str">
            <v>M106.0501</v>
          </cell>
          <cell r="B364" t="str">
            <v>Ô tô tưới nước 4 m³</v>
          </cell>
          <cell r="C364" t="str">
            <v>ca</v>
          </cell>
          <cell r="D364">
            <v>260</v>
          </cell>
          <cell r="E364">
            <v>13</v>
          </cell>
          <cell r="F364">
            <v>4.8</v>
          </cell>
          <cell r="G364">
            <v>6</v>
          </cell>
          <cell r="H364">
            <v>20</v>
          </cell>
          <cell r="I364" t="str">
            <v>lít diezel</v>
          </cell>
          <cell r="J364" t="str">
            <v xml:space="preserve">1x2/4 lái xe </v>
          </cell>
          <cell r="K364">
            <v>438539</v>
          </cell>
          <cell r="L364">
            <v>197342.55</v>
          </cell>
          <cell r="M364">
            <v>80961.046153846153</v>
          </cell>
          <cell r="N364">
            <v>101201.30769230769</v>
          </cell>
          <cell r="O364">
            <v>343083.63636363635</v>
          </cell>
          <cell r="P364">
            <v>293500</v>
          </cell>
          <cell r="Q364">
            <v>1016089</v>
          </cell>
        </row>
        <row r="365">
          <cell r="A365" t="str">
            <v>M106.0502</v>
          </cell>
          <cell r="B365" t="str">
            <v>Ô tô tưới nước 5 m³</v>
          </cell>
          <cell r="C365" t="str">
            <v>ca</v>
          </cell>
          <cell r="D365">
            <v>260</v>
          </cell>
          <cell r="E365">
            <v>12</v>
          </cell>
          <cell r="F365">
            <v>4.4000000000000004</v>
          </cell>
          <cell r="G365">
            <v>6</v>
          </cell>
          <cell r="H365">
            <v>23</v>
          </cell>
          <cell r="I365" t="str">
            <v>lít diezel</v>
          </cell>
          <cell r="J365" t="str">
            <v xml:space="preserve">1x3/4 lái xe  </v>
          </cell>
          <cell r="K365">
            <v>497469</v>
          </cell>
          <cell r="L365">
            <v>206640.96923076923</v>
          </cell>
          <cell r="M365">
            <v>84187.061538461552</v>
          </cell>
          <cell r="N365">
            <v>114800.53846153847</v>
          </cell>
          <cell r="O365">
            <v>394546.18181818177</v>
          </cell>
          <cell r="P365">
            <v>348220.33898305084</v>
          </cell>
          <cell r="Q365">
            <v>1148395</v>
          </cell>
        </row>
        <row r="366">
          <cell r="A366" t="str">
            <v>M106.0503</v>
          </cell>
          <cell r="B366" t="str">
            <v>Ô tô tưới nước 6 m³</v>
          </cell>
          <cell r="C366" t="str">
            <v>ca</v>
          </cell>
          <cell r="D366">
            <v>260</v>
          </cell>
          <cell r="E366">
            <v>12</v>
          </cell>
          <cell r="F366">
            <v>4.4000000000000004</v>
          </cell>
          <cell r="G366">
            <v>6</v>
          </cell>
          <cell r="H366">
            <v>24</v>
          </cell>
          <cell r="I366" t="str">
            <v>lít diezel</v>
          </cell>
          <cell r="J366" t="str">
            <v xml:space="preserve">1x3/4 lái xe  </v>
          </cell>
          <cell r="K366">
            <v>571304</v>
          </cell>
          <cell r="L366">
            <v>237310.89230769229</v>
          </cell>
          <cell r="M366">
            <v>96682.215384615396</v>
          </cell>
          <cell r="N366">
            <v>131839.38461538462</v>
          </cell>
          <cell r="O366">
            <v>411700.36363636359</v>
          </cell>
          <cell r="P366">
            <v>348220.33898305084</v>
          </cell>
          <cell r="Q366">
            <v>1225753</v>
          </cell>
        </row>
        <row r="367">
          <cell r="A367" t="str">
            <v>M106.0504</v>
          </cell>
          <cell r="B367" t="str">
            <v>Ô tô tưới nước 7 m³</v>
          </cell>
          <cell r="C367" t="str">
            <v>ca</v>
          </cell>
          <cell r="D367">
            <v>260</v>
          </cell>
          <cell r="E367">
            <v>11</v>
          </cell>
          <cell r="F367">
            <v>4.0999999999999996</v>
          </cell>
          <cell r="G367">
            <v>6</v>
          </cell>
          <cell r="H367">
            <v>26</v>
          </cell>
          <cell r="I367" t="str">
            <v>lít diezel</v>
          </cell>
          <cell r="J367" t="str">
            <v xml:space="preserve">1x3/4 lái xe  </v>
          </cell>
          <cell r="K367">
            <v>688248</v>
          </cell>
          <cell r="L367">
            <v>262063.66153846154</v>
          </cell>
          <cell r="M367">
            <v>108531.41538461536</v>
          </cell>
          <cell r="N367">
            <v>158826.46153846153</v>
          </cell>
          <cell r="O367">
            <v>446008.72727272724</v>
          </cell>
          <cell r="P367">
            <v>348220.33898305084</v>
          </cell>
          <cell r="Q367">
            <v>1323651</v>
          </cell>
        </row>
        <row r="368">
          <cell r="A368" t="str">
            <v>M106.0505</v>
          </cell>
          <cell r="B368" t="str">
            <v>Ô tô tưới nước 9 m³</v>
          </cell>
          <cell r="C368" t="str">
            <v>ca</v>
          </cell>
          <cell r="D368">
            <v>260</v>
          </cell>
          <cell r="E368">
            <v>11</v>
          </cell>
          <cell r="F368">
            <v>4.0999999999999996</v>
          </cell>
          <cell r="G368">
            <v>6</v>
          </cell>
          <cell r="H368">
            <v>27</v>
          </cell>
          <cell r="I368" t="str">
            <v>lít diezel</v>
          </cell>
          <cell r="J368" t="str">
            <v xml:space="preserve">1x3/4 lái xe  </v>
          </cell>
          <cell r="K368">
            <v>796249</v>
          </cell>
          <cell r="L368">
            <v>303187.11923076923</v>
          </cell>
          <cell r="M368">
            <v>125562.34230769229</v>
          </cell>
          <cell r="N368">
            <v>183749.76923076919</v>
          </cell>
          <cell r="O368">
            <v>463162.90909090906</v>
          </cell>
          <cell r="P368">
            <v>348220.33898305084</v>
          </cell>
          <cell r="Q368">
            <v>1423882</v>
          </cell>
        </row>
        <row r="369">
          <cell r="A369" t="str">
            <v>M106.0506</v>
          </cell>
          <cell r="B369" t="str">
            <v>Ô tô tưới nước 10 m³</v>
          </cell>
          <cell r="C369" t="str">
            <v>ca</v>
          </cell>
          <cell r="D369">
            <v>260</v>
          </cell>
          <cell r="E369">
            <v>11</v>
          </cell>
          <cell r="F369">
            <v>4.0999999999999996</v>
          </cell>
          <cell r="G369">
            <v>6</v>
          </cell>
          <cell r="H369">
            <v>30</v>
          </cell>
          <cell r="I369" t="str">
            <v>lít diezel</v>
          </cell>
          <cell r="J369" t="str">
            <v xml:space="preserve">1x3/4 lái xe  </v>
          </cell>
          <cell r="K369">
            <v>866135</v>
          </cell>
          <cell r="L369">
            <v>329797.55769230769</v>
          </cell>
          <cell r="M369">
            <v>136582.82692307691</v>
          </cell>
          <cell r="N369">
            <v>199877.30769230769</v>
          </cell>
          <cell r="O369">
            <v>514625.45454545447</v>
          </cell>
          <cell r="P369">
            <v>348220.33898305084</v>
          </cell>
          <cell r="Q369">
            <v>1529103</v>
          </cell>
        </row>
        <row r="370">
          <cell r="A370" t="str">
            <v>M106.0507</v>
          </cell>
          <cell r="B370" t="str">
            <v>Ô tô tưới nước 16 m³</v>
          </cell>
          <cell r="C370" t="str">
            <v>ca</v>
          </cell>
          <cell r="D370">
            <v>270</v>
          </cell>
          <cell r="E370">
            <v>11</v>
          </cell>
          <cell r="F370">
            <v>4.0999999999999996</v>
          </cell>
          <cell r="G370">
            <v>6</v>
          </cell>
          <cell r="H370">
            <v>35</v>
          </cell>
          <cell r="I370" t="str">
            <v>lít diezel</v>
          </cell>
          <cell r="J370" t="str">
            <v xml:space="preserve">1x3/4 lái xe  </v>
          </cell>
          <cell r="K370">
            <v>1114405</v>
          </cell>
          <cell r="L370">
            <v>408615.16666666669</v>
          </cell>
          <cell r="M370">
            <v>169224.46296296295</v>
          </cell>
          <cell r="N370">
            <v>247645.55555555556</v>
          </cell>
          <cell r="O370">
            <v>600396.36363636353</v>
          </cell>
          <cell r="P370">
            <v>348220.33898305084</v>
          </cell>
          <cell r="Q370">
            <v>1774102</v>
          </cell>
        </row>
        <row r="371">
          <cell r="A371" t="str">
            <v>M106.0600</v>
          </cell>
          <cell r="B371" t="str">
            <v>Ô tô hút bùn, hút mùn khoan, dung tích:</v>
          </cell>
          <cell r="M371" t="str">
            <v/>
          </cell>
          <cell r="N371" t="str">
            <v/>
          </cell>
          <cell r="O371">
            <v>0</v>
          </cell>
        </row>
        <row r="372">
          <cell r="A372" t="str">
            <v>M106.0601</v>
          </cell>
          <cell r="B372" t="str">
            <v>Ô tô hút bùn, hút mùn khoan 2 m³</v>
          </cell>
          <cell r="C372" t="str">
            <v>ca</v>
          </cell>
          <cell r="D372">
            <v>260</v>
          </cell>
          <cell r="E372">
            <v>13</v>
          </cell>
          <cell r="F372">
            <v>5.2</v>
          </cell>
          <cell r="G372">
            <v>6</v>
          </cell>
          <cell r="H372">
            <v>19</v>
          </cell>
          <cell r="I372" t="str">
            <v>lít diezel</v>
          </cell>
          <cell r="J372" t="str">
            <v xml:space="preserve">1x2/4 lái xe </v>
          </cell>
          <cell r="K372">
            <v>435615</v>
          </cell>
          <cell r="L372">
            <v>196026.75</v>
          </cell>
          <cell r="M372">
            <v>87123.000000000015</v>
          </cell>
          <cell r="N372">
            <v>100526.53846153845</v>
          </cell>
          <cell r="O372">
            <v>325929.45454545453</v>
          </cell>
          <cell r="P372">
            <v>293500</v>
          </cell>
          <cell r="Q372">
            <v>1003106</v>
          </cell>
        </row>
        <row r="373">
          <cell r="A373" t="str">
            <v>M106.0602</v>
          </cell>
          <cell r="B373" t="str">
            <v>Ô tô hút bùn, hút mùn khoan 3 m³</v>
          </cell>
          <cell r="C373" t="str">
            <v>ca</v>
          </cell>
          <cell r="D373">
            <v>260</v>
          </cell>
          <cell r="E373">
            <v>13</v>
          </cell>
          <cell r="F373">
            <v>5.2</v>
          </cell>
          <cell r="G373">
            <v>6</v>
          </cell>
          <cell r="H373">
            <v>27</v>
          </cell>
          <cell r="I373" t="str">
            <v>lít diezel</v>
          </cell>
          <cell r="J373" t="str">
            <v xml:space="preserve">1x3/4 lái xe  </v>
          </cell>
          <cell r="K373">
            <v>642388</v>
          </cell>
          <cell r="L373">
            <v>289074.59999999998</v>
          </cell>
          <cell r="M373">
            <v>128477.6</v>
          </cell>
          <cell r="N373">
            <v>148243.38461538462</v>
          </cell>
          <cell r="O373">
            <v>463162.90909090906</v>
          </cell>
          <cell r="P373">
            <v>348220.33898305084</v>
          </cell>
          <cell r="Q373">
            <v>1377179</v>
          </cell>
        </row>
        <row r="374">
          <cell r="A374" t="str">
            <v>M106.0700</v>
          </cell>
          <cell r="B374" t="str">
            <v>Ô tô bán tải - trọng tải:</v>
          </cell>
          <cell r="M374" t="str">
            <v/>
          </cell>
          <cell r="N374" t="str">
            <v/>
          </cell>
          <cell r="O374">
            <v>0</v>
          </cell>
        </row>
        <row r="375">
          <cell r="A375" t="str">
            <v>M106.0701</v>
          </cell>
          <cell r="B375" t="str">
            <v>Ô tô bán tải 1,5t</v>
          </cell>
          <cell r="C375" t="str">
            <v>ca</v>
          </cell>
          <cell r="D375">
            <v>250</v>
          </cell>
          <cell r="E375">
            <v>16</v>
          </cell>
          <cell r="F375">
            <v>4.5</v>
          </cell>
          <cell r="G375">
            <v>6</v>
          </cell>
          <cell r="H375">
            <v>18</v>
          </cell>
          <cell r="I375" t="str">
            <v>lít xăng</v>
          </cell>
          <cell r="J375" t="str">
            <v xml:space="preserve">1x2/4 lái xe </v>
          </cell>
          <cell r="K375">
            <v>359717</v>
          </cell>
          <cell r="L375">
            <v>207196.992</v>
          </cell>
          <cell r="M375">
            <v>64749.06</v>
          </cell>
          <cell r="N375">
            <v>86332.08</v>
          </cell>
          <cell r="O375">
            <v>329311.63636363641</v>
          </cell>
          <cell r="P375">
            <v>293500</v>
          </cell>
          <cell r="Q375">
            <v>981090</v>
          </cell>
        </row>
        <row r="376">
          <cell r="A376" t="str">
            <v>M106.0800</v>
          </cell>
          <cell r="B376" t="str">
            <v>Rơ mooc - trọng tải:</v>
          </cell>
          <cell r="M376" t="str">
            <v/>
          </cell>
          <cell r="N376" t="str">
            <v/>
          </cell>
          <cell r="O376">
            <v>0</v>
          </cell>
        </row>
        <row r="377">
          <cell r="A377" t="str">
            <v>M106.0801</v>
          </cell>
          <cell r="B377" t="str">
            <v>Rơ mooc 15t</v>
          </cell>
          <cell r="C377" t="str">
            <v>ca</v>
          </cell>
          <cell r="D377">
            <v>240</v>
          </cell>
          <cell r="E377">
            <v>13</v>
          </cell>
          <cell r="F377">
            <v>3.7</v>
          </cell>
          <cell r="G377">
            <v>6</v>
          </cell>
          <cell r="K377">
            <v>160855</v>
          </cell>
          <cell r="L377">
            <v>78416.8125</v>
          </cell>
          <cell r="M377">
            <v>24798.479166666672</v>
          </cell>
          <cell r="N377">
            <v>40213.75</v>
          </cell>
          <cell r="O377">
            <v>0</v>
          </cell>
          <cell r="Q377">
            <v>143429</v>
          </cell>
        </row>
        <row r="378">
          <cell r="A378" t="str">
            <v>M106.0802</v>
          </cell>
          <cell r="B378" t="str">
            <v>Rơ mooc 21t</v>
          </cell>
          <cell r="C378" t="str">
            <v>ca</v>
          </cell>
          <cell r="D378">
            <v>240</v>
          </cell>
          <cell r="E378">
            <v>13</v>
          </cell>
          <cell r="F378">
            <v>3.7</v>
          </cell>
          <cell r="G378">
            <v>6</v>
          </cell>
          <cell r="K378">
            <v>186651</v>
          </cell>
          <cell r="L378">
            <v>90992.362500000003</v>
          </cell>
          <cell r="M378">
            <v>28775.362500000003</v>
          </cell>
          <cell r="N378">
            <v>46662.75</v>
          </cell>
          <cell r="O378">
            <v>0</v>
          </cell>
          <cell r="Q378">
            <v>166430</v>
          </cell>
        </row>
        <row r="379">
          <cell r="A379" t="str">
            <v>M106.0803</v>
          </cell>
          <cell r="B379" t="str">
            <v>Rơ mooc 30t</v>
          </cell>
          <cell r="C379" t="str">
            <v>ca</v>
          </cell>
          <cell r="D379">
            <v>240</v>
          </cell>
          <cell r="E379">
            <v>13</v>
          </cell>
          <cell r="F379">
            <v>3.1</v>
          </cell>
          <cell r="G379">
            <v>6</v>
          </cell>
          <cell r="K379">
            <v>251560</v>
          </cell>
          <cell r="L379">
            <v>122635.5</v>
          </cell>
          <cell r="M379">
            <v>32493.166666666668</v>
          </cell>
          <cell r="N379">
            <v>62889.999999999993</v>
          </cell>
          <cell r="O379">
            <v>0</v>
          </cell>
          <cell r="Q379">
            <v>218019</v>
          </cell>
        </row>
        <row r="380">
          <cell r="A380" t="str">
            <v>M106.0804</v>
          </cell>
          <cell r="B380" t="str">
            <v>Rơ mooc 40t</v>
          </cell>
          <cell r="C380" t="str">
            <v>ca</v>
          </cell>
          <cell r="D380">
            <v>240</v>
          </cell>
          <cell r="E380">
            <v>13</v>
          </cell>
          <cell r="F380">
            <v>3.1</v>
          </cell>
          <cell r="G380">
            <v>6</v>
          </cell>
          <cell r="K380">
            <v>297117</v>
          </cell>
          <cell r="L380">
            <v>144844.53750000001</v>
          </cell>
          <cell r="M380">
            <v>38377.612500000003</v>
          </cell>
          <cell r="N380">
            <v>74279.25</v>
          </cell>
          <cell r="O380">
            <v>0</v>
          </cell>
          <cell r="Q380">
            <v>257501</v>
          </cell>
        </row>
        <row r="381">
          <cell r="A381" t="str">
            <v>M106.0805</v>
          </cell>
          <cell r="B381" t="str">
            <v>Rơ mooc 60t</v>
          </cell>
          <cell r="C381" t="str">
            <v>ca</v>
          </cell>
          <cell r="D381">
            <v>240</v>
          </cell>
          <cell r="E381">
            <v>13</v>
          </cell>
          <cell r="F381">
            <v>3.1</v>
          </cell>
          <cell r="G381">
            <v>6</v>
          </cell>
          <cell r="K381">
            <v>333817</v>
          </cell>
          <cell r="L381">
            <v>162735.78750000001</v>
          </cell>
          <cell r="M381">
            <v>43118.029166666667</v>
          </cell>
          <cell r="N381">
            <v>83454.25</v>
          </cell>
          <cell r="O381">
            <v>0</v>
          </cell>
          <cell r="Q381">
            <v>289308</v>
          </cell>
        </row>
        <row r="382">
          <cell r="A382" t="str">
            <v>M106.0806</v>
          </cell>
          <cell r="B382" t="str">
            <v>Rơ mooc 100 t</v>
          </cell>
          <cell r="C382" t="str">
            <v>ca</v>
          </cell>
          <cell r="D382">
            <v>240</v>
          </cell>
          <cell r="E382">
            <v>13</v>
          </cell>
          <cell r="F382">
            <v>3.1</v>
          </cell>
          <cell r="G382">
            <v>6</v>
          </cell>
          <cell r="K382">
            <v>537425</v>
          </cell>
          <cell r="L382">
            <v>261994.6875</v>
          </cell>
          <cell r="M382">
            <v>69417.395833333328</v>
          </cell>
          <cell r="N382">
            <v>134356.25</v>
          </cell>
          <cell r="O382">
            <v>0</v>
          </cell>
          <cell r="Q382">
            <v>465768</v>
          </cell>
        </row>
        <row r="383">
          <cell r="A383" t="str">
            <v>M106.0807</v>
          </cell>
          <cell r="B383" t="str">
            <v>Rơ mooc 125 t</v>
          </cell>
          <cell r="C383" t="str">
            <v>ca</v>
          </cell>
          <cell r="D383">
            <v>240</v>
          </cell>
          <cell r="E383">
            <v>13</v>
          </cell>
          <cell r="F383">
            <v>3.1</v>
          </cell>
          <cell r="G383">
            <v>6</v>
          </cell>
          <cell r="K383">
            <v>601973</v>
          </cell>
          <cell r="L383">
            <v>293461.83750000002</v>
          </cell>
          <cell r="M383">
            <v>77754.84583333334</v>
          </cell>
          <cell r="N383">
            <v>150493.25</v>
          </cell>
          <cell r="O383">
            <v>0</v>
          </cell>
          <cell r="Q383">
            <v>521710</v>
          </cell>
        </row>
        <row r="384">
          <cell r="A384" t="str">
            <v>M106.0900</v>
          </cell>
          <cell r="B384" t="str">
            <v>Xe bồn chuyên dụng</v>
          </cell>
          <cell r="M384" t="str">
            <v/>
          </cell>
          <cell r="N384" t="str">
            <v/>
          </cell>
          <cell r="O384">
            <v>0</v>
          </cell>
        </row>
        <row r="385">
          <cell r="A385" t="str">
            <v>M106.0901</v>
          </cell>
          <cell r="B385" t="str">
            <v>Xe chuyên dụng 30t</v>
          </cell>
          <cell r="C385" t="str">
            <v>ca</v>
          </cell>
          <cell r="D385">
            <v>240</v>
          </cell>
          <cell r="E385">
            <v>13</v>
          </cell>
          <cell r="F385">
            <v>3.1</v>
          </cell>
          <cell r="G385">
            <v>6</v>
          </cell>
          <cell r="H385">
            <v>93</v>
          </cell>
          <cell r="I385" t="str">
            <v>lít diezel</v>
          </cell>
          <cell r="J385" t="str">
            <v xml:space="preserve">1x3/4 lái xe  </v>
          </cell>
          <cell r="K385">
            <v>1340000</v>
          </cell>
          <cell r="L385">
            <v>653250</v>
          </cell>
          <cell r="M385">
            <v>173083.33333333334</v>
          </cell>
          <cell r="N385">
            <v>335000</v>
          </cell>
          <cell r="O385">
            <v>1595338.9090909089</v>
          </cell>
          <cell r="P385">
            <v>348220.33898305084</v>
          </cell>
          <cell r="Q385">
            <v>3104893</v>
          </cell>
        </row>
        <row r="386">
          <cell r="A386" t="str">
            <v>M106.0902</v>
          </cell>
          <cell r="B386" t="str">
            <v>Xe bồn 13-14m³ (chở bi tum, polymer)</v>
          </cell>
          <cell r="C386" t="str">
            <v>ca</v>
          </cell>
          <cell r="D386">
            <v>180</v>
          </cell>
          <cell r="E386">
            <v>14</v>
          </cell>
          <cell r="F386">
            <v>5.6</v>
          </cell>
          <cell r="G386">
            <v>6</v>
          </cell>
          <cell r="H386">
            <v>35</v>
          </cell>
          <cell r="I386" t="str">
            <v>lít diezel</v>
          </cell>
          <cell r="J386" t="str">
            <v xml:space="preserve">1x1/4+1x3/4 lái xe  </v>
          </cell>
          <cell r="K386">
            <v>3243150</v>
          </cell>
          <cell r="L386">
            <v>2270205.0000000005</v>
          </cell>
          <cell r="M386">
            <v>1008980</v>
          </cell>
          <cell r="N386">
            <v>1081050</v>
          </cell>
          <cell r="O386">
            <v>600396.36363636353</v>
          </cell>
          <cell r="P386">
            <v>596949.15254237293</v>
          </cell>
          <cell r="Q386">
            <v>5557581</v>
          </cell>
        </row>
        <row r="387">
          <cell r="A387" t="str">
            <v>M106.0903</v>
          </cell>
          <cell r="B387" t="str">
            <v>Ô tô cấp nhũ tương 5m3</v>
          </cell>
          <cell r="C387" t="str">
            <v>ca</v>
          </cell>
          <cell r="D387">
            <v>180</v>
          </cell>
          <cell r="E387">
            <v>12</v>
          </cell>
          <cell r="F387">
            <v>4.4000000000000004</v>
          </cell>
          <cell r="G387">
            <v>6</v>
          </cell>
          <cell r="H387">
            <v>23</v>
          </cell>
          <cell r="I387" t="str">
            <v>lít diezel</v>
          </cell>
          <cell r="J387" t="str">
            <v xml:space="preserve">1x3/4 lái xe  </v>
          </cell>
          <cell r="K387">
            <v>931000</v>
          </cell>
          <cell r="L387">
            <v>558600</v>
          </cell>
          <cell r="M387">
            <v>227577.77777777781</v>
          </cell>
          <cell r="N387">
            <v>310333.33333333331</v>
          </cell>
          <cell r="O387">
            <v>394546.18181818177</v>
          </cell>
          <cell r="P387">
            <v>348220.33898305084</v>
          </cell>
          <cell r="Q387">
            <v>1839278</v>
          </cell>
        </row>
        <row r="388">
          <cell r="A388" t="str">
            <v>M107.0000</v>
          </cell>
          <cell r="B388" t="str">
            <v>MÁY KHOAN ĐẤT ĐÁ</v>
          </cell>
          <cell r="M388" t="str">
            <v/>
          </cell>
          <cell r="N388" t="str">
            <v/>
          </cell>
          <cell r="O388">
            <v>0</v>
          </cell>
        </row>
        <row r="389">
          <cell r="A389" t="str">
            <v>M107.0100</v>
          </cell>
          <cell r="B389" t="str">
            <v>Máy khoan đất đá, cầm tay - đường kính khoan:</v>
          </cell>
          <cell r="M389" t="str">
            <v/>
          </cell>
          <cell r="N389" t="str">
            <v/>
          </cell>
          <cell r="O389">
            <v>0</v>
          </cell>
        </row>
        <row r="390">
          <cell r="A390" t="str">
            <v>M107.0101</v>
          </cell>
          <cell r="B390" t="str">
            <v>Máy khoan đất đá, cầm tay D ≤ 42 mm (động cơ điện-1,2 kW)</v>
          </cell>
          <cell r="C390" t="str">
            <v>ca</v>
          </cell>
          <cell r="D390">
            <v>240</v>
          </cell>
          <cell r="E390">
            <v>18</v>
          </cell>
          <cell r="F390">
            <v>8.5</v>
          </cell>
          <cell r="G390">
            <v>5</v>
          </cell>
          <cell r="H390">
            <v>5</v>
          </cell>
          <cell r="I390" t="str">
            <v>kWh</v>
          </cell>
          <cell r="J390" t="str">
            <v>1x3/7</v>
          </cell>
          <cell r="K390">
            <v>13471</v>
          </cell>
          <cell r="L390">
            <v>10103.249999999998</v>
          </cell>
          <cell r="M390">
            <v>4770.979166666667</v>
          </cell>
          <cell r="N390">
            <v>2806.4583333333339</v>
          </cell>
          <cell r="O390">
            <v>11041.358475000001</v>
          </cell>
          <cell r="P390">
            <v>268398</v>
          </cell>
          <cell r="Q390">
            <v>297120</v>
          </cell>
        </row>
        <row r="391">
          <cell r="A391" t="str">
            <v>M107.0102</v>
          </cell>
          <cell r="B391" t="str">
            <v>Máy khoan đất đá, cầm tay D ≤ 42 mm (truyền động khí nén - chưa tính khí nén)</v>
          </cell>
          <cell r="C391" t="str">
            <v>ca</v>
          </cell>
          <cell r="D391">
            <v>240</v>
          </cell>
          <cell r="E391">
            <v>18</v>
          </cell>
          <cell r="F391">
            <v>8.5</v>
          </cell>
          <cell r="G391">
            <v>5</v>
          </cell>
          <cell r="J391" t="str">
            <v>1x3/7</v>
          </cell>
          <cell r="K391">
            <v>26484</v>
          </cell>
          <cell r="L391">
            <v>19863</v>
          </cell>
          <cell r="M391">
            <v>9379.7500000000018</v>
          </cell>
          <cell r="N391">
            <v>5517.5</v>
          </cell>
          <cell r="O391">
            <v>0</v>
          </cell>
          <cell r="P391">
            <v>268398</v>
          </cell>
          <cell r="Q391">
            <v>303158</v>
          </cell>
        </row>
        <row r="392">
          <cell r="A392" t="str">
            <v>M107.0103</v>
          </cell>
          <cell r="B392" t="str">
            <v>Máy khoan đất đá, cầm tay D ≤ 42 mm (khoan SIG - chưa tính khí nén)</v>
          </cell>
          <cell r="C392" t="str">
            <v>ca</v>
          </cell>
          <cell r="D392">
            <v>240</v>
          </cell>
          <cell r="E392">
            <v>18</v>
          </cell>
          <cell r="F392">
            <v>6.5</v>
          </cell>
          <cell r="G392">
            <v>5</v>
          </cell>
          <cell r="J392" t="str">
            <v>1x3/7</v>
          </cell>
          <cell r="K392">
            <v>126804</v>
          </cell>
          <cell r="L392">
            <v>85592.7</v>
          </cell>
          <cell r="M392">
            <v>34342.75</v>
          </cell>
          <cell r="N392">
            <v>26417.500000000004</v>
          </cell>
          <cell r="O392">
            <v>0</v>
          </cell>
          <cell r="P392">
            <v>268398</v>
          </cell>
          <cell r="Q392">
            <v>414751</v>
          </cell>
        </row>
        <row r="393">
          <cell r="A393" t="str">
            <v>M107.0104</v>
          </cell>
          <cell r="B393" t="str">
            <v>Búa chèn (truyền động khí nén - chưa tính khí nén)</v>
          </cell>
          <cell r="C393" t="str">
            <v>ca</v>
          </cell>
          <cell r="D393">
            <v>240</v>
          </cell>
          <cell r="E393">
            <v>18</v>
          </cell>
          <cell r="F393">
            <v>8.5</v>
          </cell>
          <cell r="G393">
            <v>5</v>
          </cell>
          <cell r="J393" t="str">
            <v>1x3/7</v>
          </cell>
          <cell r="K393">
            <v>6134</v>
          </cell>
          <cell r="L393">
            <v>4600.5</v>
          </cell>
          <cell r="M393">
            <v>2172.4583333333335</v>
          </cell>
          <cell r="N393">
            <v>1277.9166666666667</v>
          </cell>
          <cell r="O393">
            <v>0</v>
          </cell>
          <cell r="P393">
            <v>268398</v>
          </cell>
          <cell r="Q393">
            <v>276449</v>
          </cell>
        </row>
        <row r="394">
          <cell r="A394" t="str">
            <v>M107.0200</v>
          </cell>
          <cell r="B394" t="str">
            <v>Máy khoan xoay đập tự hành, khí nén (chưa tính khí nén) - đường kính khoan:</v>
          </cell>
          <cell r="M394" t="str">
            <v/>
          </cell>
          <cell r="N394" t="str">
            <v/>
          </cell>
          <cell r="O394">
            <v>0</v>
          </cell>
        </row>
        <row r="395">
          <cell r="A395" t="str">
            <v>M107.0201</v>
          </cell>
          <cell r="B395" t="str">
            <v>Máy khoan xoay đập tự hành, khí nén D75-95 mm</v>
          </cell>
          <cell r="C395" t="str">
            <v>ca</v>
          </cell>
          <cell r="D395">
            <v>270</v>
          </cell>
          <cell r="E395">
            <v>17</v>
          </cell>
          <cell r="F395">
            <v>5.3</v>
          </cell>
          <cell r="G395">
            <v>5</v>
          </cell>
          <cell r="J395" t="str">
            <v>1x3/7+1x4/7</v>
          </cell>
          <cell r="K395">
            <v>1101564</v>
          </cell>
          <cell r="L395">
            <v>624219.6</v>
          </cell>
          <cell r="M395">
            <v>216232.93333333332</v>
          </cell>
          <cell r="N395">
            <v>203993.33333333337</v>
          </cell>
          <cell r="O395">
            <v>0</v>
          </cell>
          <cell r="P395">
            <v>587000</v>
          </cell>
          <cell r="Q395">
            <v>1631446</v>
          </cell>
        </row>
        <row r="396">
          <cell r="A396" t="str">
            <v>M107.0202</v>
          </cell>
          <cell r="B396" t="str">
            <v>Máy khoan xoay đập tự hành, khí nén D105-110 mm</v>
          </cell>
          <cell r="C396" t="str">
            <v>ca</v>
          </cell>
          <cell r="D396">
            <v>270</v>
          </cell>
          <cell r="E396">
            <v>17</v>
          </cell>
          <cell r="F396">
            <v>5.3</v>
          </cell>
          <cell r="G396">
            <v>5</v>
          </cell>
          <cell r="J396" t="str">
            <v>1x3/7+1x4/7</v>
          </cell>
          <cell r="K396">
            <v>1376725</v>
          </cell>
          <cell r="L396">
            <v>780144.16666666674</v>
          </cell>
          <cell r="M396">
            <v>270246.01851851854</v>
          </cell>
          <cell r="N396">
            <v>254949.07407407407</v>
          </cell>
          <cell r="O396">
            <v>0</v>
          </cell>
          <cell r="P396">
            <v>587000</v>
          </cell>
          <cell r="Q396">
            <v>1892339</v>
          </cell>
        </row>
        <row r="397">
          <cell r="A397" t="str">
            <v>M107.0300</v>
          </cell>
          <cell r="B397" t="str">
            <v>Máy khoan hầm tự hành, động cơ diezel - đường kính khoan:</v>
          </cell>
          <cell r="M397" t="str">
            <v/>
          </cell>
          <cell r="N397" t="str">
            <v/>
          </cell>
          <cell r="O397">
            <v>0</v>
          </cell>
        </row>
        <row r="398">
          <cell r="A398" t="str">
            <v>M107.0301</v>
          </cell>
          <cell r="B398" t="str">
            <v>Máy khoan hầm tự hành, động cơ diezel D45 mm (2 cần - 147 cv)</v>
          </cell>
          <cell r="C398" t="str">
            <v>ca</v>
          </cell>
          <cell r="D398">
            <v>285</v>
          </cell>
          <cell r="E398">
            <v>13</v>
          </cell>
          <cell r="F398">
            <v>3.9</v>
          </cell>
          <cell r="G398">
            <v>6</v>
          </cell>
          <cell r="H398">
            <v>84</v>
          </cell>
          <cell r="I398" t="str">
            <v>lít diezel</v>
          </cell>
          <cell r="J398" t="str">
            <v>1x4/7+1x7/7</v>
          </cell>
          <cell r="K398">
            <v>11436520</v>
          </cell>
          <cell r="L398">
            <v>4694992.4210526319</v>
          </cell>
          <cell r="M398">
            <v>1564997.4736842106</v>
          </cell>
          <cell r="N398">
            <v>2407688.4210526315</v>
          </cell>
          <cell r="O398">
            <v>1440951.2727272725</v>
          </cell>
          <cell r="P398">
            <v>841882</v>
          </cell>
          <cell r="Q398">
            <v>10950512</v>
          </cell>
        </row>
        <row r="399">
          <cell r="A399" t="str">
            <v>M107.0302</v>
          </cell>
          <cell r="B399" t="str">
            <v>Máy khoan hầm tự hành, động cơ diezel D45 mm (3 cần - 255 cv)</v>
          </cell>
          <cell r="C399" t="str">
            <v>ca</v>
          </cell>
          <cell r="D399">
            <v>285</v>
          </cell>
          <cell r="E399">
            <v>13</v>
          </cell>
          <cell r="F399">
            <v>3.9</v>
          </cell>
          <cell r="G399">
            <v>6</v>
          </cell>
          <cell r="H399">
            <v>138</v>
          </cell>
          <cell r="I399" t="str">
            <v>lít diezel</v>
          </cell>
          <cell r="J399" t="str">
            <v>1x4/7+1x7/7</v>
          </cell>
          <cell r="K399">
            <v>16668260</v>
          </cell>
          <cell r="L399">
            <v>6842759.3684210526</v>
          </cell>
          <cell r="M399">
            <v>2280919.789473684</v>
          </cell>
          <cell r="N399">
            <v>3509107.3684210526</v>
          </cell>
          <cell r="O399">
            <v>2367277.0909090908</v>
          </cell>
          <cell r="P399">
            <v>841882</v>
          </cell>
          <cell r="Q399">
            <v>15841946</v>
          </cell>
        </row>
        <row r="400">
          <cell r="A400" t="str">
            <v>M107.0400</v>
          </cell>
          <cell r="B400" t="str">
            <v>Máy khoan néo - độ sâu khoan:</v>
          </cell>
          <cell r="M400" t="str">
            <v/>
          </cell>
          <cell r="N400" t="str">
            <v/>
          </cell>
          <cell r="O400">
            <v>0</v>
          </cell>
        </row>
        <row r="401">
          <cell r="A401" t="str">
            <v>M107.0401</v>
          </cell>
          <cell r="B401" t="str">
            <v>Máy khoan néo H3,5 m (80 cv)</v>
          </cell>
          <cell r="C401" t="str">
            <v>ca</v>
          </cell>
          <cell r="D401">
            <v>285</v>
          </cell>
          <cell r="E401">
            <v>13</v>
          </cell>
          <cell r="F401">
            <v>3.9</v>
          </cell>
          <cell r="G401">
            <v>6</v>
          </cell>
          <cell r="H401">
            <v>38</v>
          </cell>
          <cell r="I401" t="str">
            <v>lít diezel</v>
          </cell>
          <cell r="J401" t="str">
            <v>1x4/7+1x7/7</v>
          </cell>
          <cell r="K401">
            <v>12651359</v>
          </cell>
          <cell r="L401">
            <v>5193715.8</v>
          </cell>
          <cell r="M401">
            <v>1731238.6</v>
          </cell>
          <cell r="N401">
            <v>2663443.9999999995</v>
          </cell>
          <cell r="O401">
            <v>651858.90909090906</v>
          </cell>
          <cell r="P401">
            <v>841882</v>
          </cell>
          <cell r="Q401">
            <v>11082139</v>
          </cell>
        </row>
        <row r="402">
          <cell r="A402" t="str">
            <v>M107.0500</v>
          </cell>
          <cell r="B402" t="str">
            <v>Máy khoan ROBBIN, đường kính khoan:</v>
          </cell>
          <cell r="M402" t="str">
            <v/>
          </cell>
          <cell r="N402" t="str">
            <v/>
          </cell>
          <cell r="O402">
            <v>0</v>
          </cell>
        </row>
        <row r="403">
          <cell r="A403" t="str">
            <v>M107.0501</v>
          </cell>
          <cell r="B403" t="str">
            <v>Máy khoan ROBBIN - D2,4 m (250 kW)</v>
          </cell>
          <cell r="C403" t="str">
            <v>ca</v>
          </cell>
          <cell r="D403">
            <v>240</v>
          </cell>
          <cell r="E403">
            <v>13</v>
          </cell>
          <cell r="F403">
            <v>3.2</v>
          </cell>
          <cell r="G403">
            <v>6</v>
          </cell>
          <cell r="H403">
            <v>675</v>
          </cell>
          <cell r="I403" t="str">
            <v>kWh</v>
          </cell>
          <cell r="J403" t="str">
            <v>1x4/7+1x7/7</v>
          </cell>
          <cell r="K403">
            <v>41605242</v>
          </cell>
          <cell r="L403">
            <v>20282555.475000001</v>
          </cell>
          <cell r="M403">
            <v>5547365.5999999996</v>
          </cell>
          <cell r="N403">
            <v>10401310.5</v>
          </cell>
          <cell r="O403">
            <v>1490583.3941249999</v>
          </cell>
          <cell r="P403">
            <v>841882</v>
          </cell>
          <cell r="Q403">
            <v>38563697</v>
          </cell>
        </row>
        <row r="404">
          <cell r="A404" t="str">
            <v>M107.0600</v>
          </cell>
          <cell r="B404" t="str">
            <v>Tổ hợp dàn khoan neo, công suất:</v>
          </cell>
          <cell r="M404" t="str">
            <v/>
          </cell>
          <cell r="N404" t="str">
            <v/>
          </cell>
          <cell r="O404">
            <v>0</v>
          </cell>
        </row>
        <row r="405">
          <cell r="A405" t="str">
            <v>M107.0601</v>
          </cell>
          <cell r="B405" t="str">
            <v>Tổ hợp dàn khoan neo 9 kW</v>
          </cell>
          <cell r="C405" t="str">
            <v>ca</v>
          </cell>
          <cell r="D405">
            <v>240</v>
          </cell>
          <cell r="E405">
            <v>18</v>
          </cell>
          <cell r="F405">
            <v>1.8</v>
          </cell>
          <cell r="G405">
            <v>6</v>
          </cell>
          <cell r="H405">
            <v>16</v>
          </cell>
          <cell r="I405" t="str">
            <v>kWh</v>
          </cell>
          <cell r="J405" t="str">
            <v>1x4/7</v>
          </cell>
          <cell r="K405">
            <v>2207026</v>
          </cell>
          <cell r="L405">
            <v>1489742.55</v>
          </cell>
          <cell r="M405">
            <v>165526.95000000004</v>
          </cell>
          <cell r="N405">
            <v>551756.5</v>
          </cell>
          <cell r="O405">
            <v>35332.347119999999</v>
          </cell>
          <cell r="P405">
            <v>318602</v>
          </cell>
          <cell r="Q405">
            <v>2560960</v>
          </cell>
        </row>
        <row r="406">
          <cell r="A406" t="str">
            <v>M107.0700</v>
          </cell>
          <cell r="B406" t="str">
            <v>Máy khoan tạo lỗ neo gia cố mái ta luy:</v>
          </cell>
          <cell r="M406" t="str">
            <v/>
          </cell>
          <cell r="N406" t="str">
            <v/>
          </cell>
          <cell r="O406">
            <v>0</v>
          </cell>
        </row>
        <row r="407">
          <cell r="A407" t="str">
            <v>M107.0701</v>
          </cell>
          <cell r="B407" t="str">
            <v>Máy khoan tạo lỗ neo gia cố mái ta luy YG 60</v>
          </cell>
          <cell r="C407" t="str">
            <v>ca</v>
          </cell>
          <cell r="D407">
            <v>250</v>
          </cell>
          <cell r="E407">
            <v>13</v>
          </cell>
          <cell r="F407">
            <v>4.5</v>
          </cell>
          <cell r="G407">
            <v>5</v>
          </cell>
          <cell r="H407">
            <v>28</v>
          </cell>
          <cell r="I407" t="str">
            <v>lít diezel</v>
          </cell>
          <cell r="J407" t="str">
            <v>1x3/7+1x4/7</v>
          </cell>
          <cell r="K407">
            <v>1043321</v>
          </cell>
          <cell r="L407">
            <v>488274.228</v>
          </cell>
          <cell r="M407">
            <v>187797.78</v>
          </cell>
          <cell r="N407">
            <v>208664.2</v>
          </cell>
          <cell r="O407">
            <v>480317.09090909082</v>
          </cell>
          <cell r="P407">
            <v>587000</v>
          </cell>
          <cell r="Q407">
            <v>1952053</v>
          </cell>
        </row>
        <row r="408">
          <cell r="A408" t="str">
            <v>M107.0800</v>
          </cell>
          <cell r="B408" t="str">
            <v>Máy khoan dẫn chuyên dụng</v>
          </cell>
          <cell r="M408" t="str">
            <v/>
          </cell>
          <cell r="N408" t="str">
            <v/>
          </cell>
          <cell r="O408">
            <v>0</v>
          </cell>
        </row>
        <row r="409">
          <cell r="A409" t="str">
            <v>M107.0801</v>
          </cell>
          <cell r="B409" t="str">
            <v>HCR1200-EDH</v>
          </cell>
          <cell r="C409" t="str">
            <v>ca</v>
          </cell>
          <cell r="D409">
            <v>285</v>
          </cell>
          <cell r="E409">
            <v>13</v>
          </cell>
          <cell r="F409">
            <v>5.2</v>
          </cell>
          <cell r="G409">
            <v>5</v>
          </cell>
          <cell r="H409">
            <v>332</v>
          </cell>
          <cell r="I409" t="str">
            <v>lít diezel</v>
          </cell>
          <cell r="J409" t="str">
            <v>1x4/7</v>
          </cell>
          <cell r="K409">
            <v>5660000</v>
          </cell>
          <cell r="L409">
            <v>2323578.9473684211</v>
          </cell>
          <cell r="M409">
            <v>1032701.7543859649</v>
          </cell>
          <cell r="N409">
            <v>992982.4561403509</v>
          </cell>
          <cell r="O409">
            <v>5695188.3636363633</v>
          </cell>
          <cell r="P409">
            <v>318602</v>
          </cell>
          <cell r="Q409">
            <v>10363054</v>
          </cell>
        </row>
        <row r="410">
          <cell r="A410" t="str">
            <v>M107.0803</v>
          </cell>
          <cell r="B410" t="str">
            <v>Máy khoan XY-1A (phục vụ công tác xây dựng)</v>
          </cell>
          <cell r="C410" t="str">
            <v>ca</v>
          </cell>
          <cell r="D410">
            <v>180</v>
          </cell>
          <cell r="E410">
            <v>10</v>
          </cell>
          <cell r="F410">
            <v>5</v>
          </cell>
          <cell r="G410">
            <v>5</v>
          </cell>
          <cell r="H410">
            <v>20.399999999999999</v>
          </cell>
          <cell r="I410" t="str">
            <v>lít diezel</v>
          </cell>
          <cell r="J410" t="str">
            <v>1x4/7</v>
          </cell>
          <cell r="K410">
            <v>102500</v>
          </cell>
          <cell r="L410">
            <v>51250</v>
          </cell>
          <cell r="M410">
            <v>28472.222222222223</v>
          </cell>
          <cell r="N410">
            <v>28472.222222222223</v>
          </cell>
          <cell r="O410">
            <v>349945.30909090902</v>
          </cell>
          <cell r="P410">
            <v>318602</v>
          </cell>
          <cell r="Q410">
            <v>776742</v>
          </cell>
        </row>
        <row r="411">
          <cell r="A411" t="str">
            <v>M108.0000</v>
          </cell>
          <cell r="B411" t="str">
            <v>MÁY VÀ THIẾT BỊ ĐỘNG LỰC</v>
          </cell>
          <cell r="M411" t="str">
            <v/>
          </cell>
          <cell r="N411" t="str">
            <v/>
          </cell>
          <cell r="O411">
            <v>0</v>
          </cell>
        </row>
        <row r="412">
          <cell r="A412" t="str">
            <v>M108.0100</v>
          </cell>
          <cell r="B412" t="str">
            <v>Máy phát điện lưu động - công suất:</v>
          </cell>
          <cell r="M412" t="str">
            <v/>
          </cell>
          <cell r="N412" t="str">
            <v/>
          </cell>
          <cell r="O412">
            <v>0</v>
          </cell>
        </row>
        <row r="413">
          <cell r="A413" t="str">
            <v>M108.0101</v>
          </cell>
          <cell r="B413" t="str">
            <v>Máy phát điện lưu động 3,75 kVA</v>
          </cell>
          <cell r="C413" t="str">
            <v>ca</v>
          </cell>
          <cell r="D413">
            <v>170</v>
          </cell>
          <cell r="E413">
            <v>13</v>
          </cell>
          <cell r="F413">
            <v>4.2</v>
          </cell>
          <cell r="G413">
            <v>5</v>
          </cell>
          <cell r="H413">
            <v>2</v>
          </cell>
          <cell r="I413" t="str">
            <v>lít diezel</v>
          </cell>
          <cell r="J413" t="str">
            <v>1x3/7</v>
          </cell>
          <cell r="K413">
            <v>8369</v>
          </cell>
          <cell r="L413">
            <v>6399.8235294117649</v>
          </cell>
          <cell r="M413">
            <v>2067.6352941176474</v>
          </cell>
          <cell r="N413">
            <v>2461.4705882352946</v>
          </cell>
          <cell r="O413">
            <v>34308.363636363632</v>
          </cell>
          <cell r="P413">
            <v>268398</v>
          </cell>
          <cell r="Q413">
            <v>313635</v>
          </cell>
        </row>
        <row r="414">
          <cell r="A414" t="str">
            <v>M108.0102</v>
          </cell>
          <cell r="B414" t="str">
            <v>Máy phát điện lưu động 6,25 kVA</v>
          </cell>
          <cell r="C414" t="str">
            <v>ca</v>
          </cell>
          <cell r="D414">
            <v>170</v>
          </cell>
          <cell r="E414">
            <v>13</v>
          </cell>
          <cell r="F414">
            <v>4.2</v>
          </cell>
          <cell r="G414">
            <v>5</v>
          </cell>
          <cell r="H414">
            <v>5</v>
          </cell>
          <cell r="I414" t="str">
            <v>lít diezel</v>
          </cell>
          <cell r="J414" t="str">
            <v>1x3/7</v>
          </cell>
          <cell r="K414">
            <v>28433</v>
          </cell>
          <cell r="L414">
            <v>21742.882352941175</v>
          </cell>
          <cell r="M414">
            <v>7024.623529411766</v>
          </cell>
          <cell r="N414">
            <v>8362.6470588235297</v>
          </cell>
          <cell r="O414">
            <v>85770.909090909088</v>
          </cell>
          <cell r="P414">
            <v>268398</v>
          </cell>
          <cell r="Q414">
            <v>391299</v>
          </cell>
        </row>
        <row r="415">
          <cell r="A415" t="str">
            <v>M108.0103</v>
          </cell>
          <cell r="B415" t="str">
            <v>Máy phát điện lưu động 37,5 kVA</v>
          </cell>
          <cell r="C415" t="str">
            <v>ca</v>
          </cell>
          <cell r="D415">
            <v>170</v>
          </cell>
          <cell r="E415">
            <v>12</v>
          </cell>
          <cell r="F415">
            <v>3.9</v>
          </cell>
          <cell r="G415">
            <v>5</v>
          </cell>
          <cell r="H415">
            <v>24</v>
          </cell>
          <cell r="I415" t="str">
            <v>lít diezel</v>
          </cell>
          <cell r="J415" t="str">
            <v>1x3/7</v>
          </cell>
          <cell r="K415">
            <v>117173</v>
          </cell>
          <cell r="L415">
            <v>74439.317647058822</v>
          </cell>
          <cell r="M415">
            <v>26880.864705882352</v>
          </cell>
          <cell r="N415">
            <v>34462.647058823532</v>
          </cell>
          <cell r="O415">
            <v>411700.36363636359</v>
          </cell>
          <cell r="P415">
            <v>268398</v>
          </cell>
          <cell r="Q415">
            <v>815881</v>
          </cell>
        </row>
        <row r="416">
          <cell r="A416" t="str">
            <v>M108.0104</v>
          </cell>
          <cell r="B416" t="str">
            <v>Máy phát điện lưu động 62,5 kVA</v>
          </cell>
          <cell r="C416" t="str">
            <v>ca</v>
          </cell>
          <cell r="D416">
            <v>170</v>
          </cell>
          <cell r="E416">
            <v>12</v>
          </cell>
          <cell r="F416">
            <v>3.9</v>
          </cell>
          <cell r="G416">
            <v>5</v>
          </cell>
          <cell r="H416">
            <v>36</v>
          </cell>
          <cell r="I416" t="str">
            <v>lít diezel</v>
          </cell>
          <cell r="J416" t="str">
            <v>1x3/7</v>
          </cell>
          <cell r="K416">
            <v>172893</v>
          </cell>
          <cell r="L416">
            <v>109837.90588235293</v>
          </cell>
          <cell r="M416">
            <v>39663.688235294117</v>
          </cell>
          <cell r="N416">
            <v>50850.882352941175</v>
          </cell>
          <cell r="O416">
            <v>617550.54545454541</v>
          </cell>
          <cell r="P416">
            <v>268398</v>
          </cell>
          <cell r="Q416">
            <v>1086301</v>
          </cell>
        </row>
        <row r="417">
          <cell r="A417" t="str">
            <v>M108.0105</v>
          </cell>
          <cell r="B417" t="str">
            <v>Máy phát điện lưu động 93,75 kVA</v>
          </cell>
          <cell r="C417" t="str">
            <v>ca</v>
          </cell>
          <cell r="D417">
            <v>170</v>
          </cell>
          <cell r="E417">
            <v>11</v>
          </cell>
          <cell r="F417">
            <v>3.6</v>
          </cell>
          <cell r="G417">
            <v>5</v>
          </cell>
          <cell r="H417">
            <v>45</v>
          </cell>
          <cell r="I417" t="str">
            <v>lít diezel</v>
          </cell>
          <cell r="J417" t="str">
            <v>1x4/7</v>
          </cell>
          <cell r="K417">
            <v>244894</v>
          </cell>
          <cell r="L417">
            <v>142614.74117647059</v>
          </cell>
          <cell r="M417">
            <v>51859.905882352949</v>
          </cell>
          <cell r="N417">
            <v>72027.647058823524</v>
          </cell>
          <cell r="O417">
            <v>771938.18181818177</v>
          </cell>
          <cell r="P417">
            <v>318602</v>
          </cell>
          <cell r="Q417">
            <v>1357042</v>
          </cell>
        </row>
        <row r="418">
          <cell r="A418" t="str">
            <v>M108.0106</v>
          </cell>
          <cell r="B418" t="str">
            <v>Máy phát điện lưu động 150 kVA</v>
          </cell>
          <cell r="C418" t="str">
            <v>ca</v>
          </cell>
          <cell r="D418">
            <v>170</v>
          </cell>
          <cell r="E418">
            <v>10</v>
          </cell>
          <cell r="F418">
            <v>3.3</v>
          </cell>
          <cell r="G418">
            <v>5</v>
          </cell>
          <cell r="H418">
            <v>76</v>
          </cell>
          <cell r="I418" t="str">
            <v>lít diezel</v>
          </cell>
          <cell r="J418" t="str">
            <v>1x4/7</v>
          </cell>
          <cell r="K418">
            <v>320678</v>
          </cell>
          <cell r="L418">
            <v>169770.70588235295</v>
          </cell>
          <cell r="M418">
            <v>62249.25882352941</v>
          </cell>
          <cell r="N418">
            <v>94317.058823529427</v>
          </cell>
          <cell r="O418">
            <v>1303717.8181818181</v>
          </cell>
          <cell r="P418">
            <v>318602</v>
          </cell>
          <cell r="Q418">
            <v>1948657</v>
          </cell>
        </row>
        <row r="419">
          <cell r="A419" t="str">
            <v>M108.0107</v>
          </cell>
          <cell r="B419" t="str">
            <v>Máy phát điện lưu động 250 kVA</v>
          </cell>
          <cell r="C419" t="str">
            <v>ca</v>
          </cell>
          <cell r="D419">
            <v>170</v>
          </cell>
          <cell r="E419">
            <v>10</v>
          </cell>
          <cell r="F419">
            <v>3.3</v>
          </cell>
          <cell r="G419">
            <v>5</v>
          </cell>
          <cell r="H419">
            <v>106</v>
          </cell>
          <cell r="I419" t="str">
            <v>lít diezel</v>
          </cell>
          <cell r="J419" t="str">
            <v>1x4/7</v>
          </cell>
          <cell r="K419">
            <v>335697</v>
          </cell>
          <cell r="L419">
            <v>177721.9411764706</v>
          </cell>
          <cell r="M419">
            <v>65164.711764705884</v>
          </cell>
          <cell r="N419">
            <v>98734.411764705903</v>
          </cell>
          <cell r="O419">
            <v>1818343.2727272725</v>
          </cell>
          <cell r="P419">
            <v>318602</v>
          </cell>
          <cell r="Q419">
            <v>2478566</v>
          </cell>
        </row>
        <row r="420">
          <cell r="A420" t="str">
            <v>M108.0200</v>
          </cell>
          <cell r="B420" t="str">
            <v>Máy nén khí, động cơ xăng - năng suất:</v>
          </cell>
          <cell r="M420" t="str">
            <v/>
          </cell>
          <cell r="N420" t="str">
            <v/>
          </cell>
          <cell r="O420">
            <v>0</v>
          </cell>
        </row>
        <row r="421">
          <cell r="A421" t="str">
            <v>M108.0201</v>
          </cell>
          <cell r="B421" t="str">
            <v>Máy nén khí, động cơ xăng 120 m³/h</v>
          </cell>
          <cell r="C421" t="str">
            <v>ca</v>
          </cell>
          <cell r="D421">
            <v>180</v>
          </cell>
          <cell r="E421">
            <v>11</v>
          </cell>
          <cell r="F421">
            <v>5</v>
          </cell>
          <cell r="G421">
            <v>5</v>
          </cell>
          <cell r="H421">
            <v>14</v>
          </cell>
          <cell r="I421" t="str">
            <v>lít xăng</v>
          </cell>
          <cell r="J421" t="str">
            <v>1x4/7</v>
          </cell>
          <cell r="K421">
            <v>71198</v>
          </cell>
          <cell r="L421">
            <v>39158.9</v>
          </cell>
          <cell r="M421">
            <v>19777.222222222223</v>
          </cell>
          <cell r="N421">
            <v>19777.222222222223</v>
          </cell>
          <cell r="O421">
            <v>256131.27272727274</v>
          </cell>
          <cell r="P421">
            <v>318602</v>
          </cell>
          <cell r="Q421">
            <v>653447</v>
          </cell>
        </row>
        <row r="422">
          <cell r="A422" t="str">
            <v>M108.0202</v>
          </cell>
          <cell r="B422" t="str">
            <v>Máy nén khí, động cơ xăng 600 m³/h</v>
          </cell>
          <cell r="C422" t="str">
            <v>ca</v>
          </cell>
          <cell r="D422">
            <v>180</v>
          </cell>
          <cell r="E422">
            <v>10</v>
          </cell>
          <cell r="F422">
            <v>4.5999999999999996</v>
          </cell>
          <cell r="G422">
            <v>5</v>
          </cell>
          <cell r="H422">
            <v>46</v>
          </cell>
          <cell r="I422" t="str">
            <v>lít xăng</v>
          </cell>
          <cell r="J422" t="str">
            <v>1x4/7</v>
          </cell>
          <cell r="K422">
            <v>374105</v>
          </cell>
          <cell r="L422">
            <v>187052.5</v>
          </cell>
          <cell r="M422">
            <v>95604.611111111095</v>
          </cell>
          <cell r="N422">
            <v>103918.05555555556</v>
          </cell>
          <cell r="O422">
            <v>841574.18181818188</v>
          </cell>
          <cell r="P422">
            <v>318602</v>
          </cell>
          <cell r="Q422">
            <v>1546751</v>
          </cell>
        </row>
        <row r="423">
          <cell r="A423" t="str">
            <v>M108.0300</v>
          </cell>
          <cell r="B423" t="str">
            <v>Máy nén khí, động cơ diezel - năng suất:</v>
          </cell>
        </row>
        <row r="424">
          <cell r="A424" t="str">
            <v>M108.0301</v>
          </cell>
          <cell r="B424" t="str">
            <v>Máy nén khí, động cơ diezel 120 m³/h</v>
          </cell>
          <cell r="C424" t="str">
            <v>ca</v>
          </cell>
          <cell r="D424">
            <v>180</v>
          </cell>
          <cell r="E424">
            <v>11</v>
          </cell>
          <cell r="F424">
            <v>5.4</v>
          </cell>
          <cell r="G424">
            <v>5</v>
          </cell>
          <cell r="H424">
            <v>14</v>
          </cell>
          <cell r="I424" t="str">
            <v>lít diezel</v>
          </cell>
          <cell r="J424" t="str">
            <v>1x4/7</v>
          </cell>
          <cell r="K424">
            <v>77045</v>
          </cell>
          <cell r="L424">
            <v>42374.75</v>
          </cell>
          <cell r="M424">
            <v>23113.500000000004</v>
          </cell>
          <cell r="N424">
            <v>21401.388888888891</v>
          </cell>
          <cell r="O424">
            <v>240158.54545454541</v>
          </cell>
          <cell r="P424">
            <v>318602</v>
          </cell>
          <cell r="Q424">
            <v>645650</v>
          </cell>
        </row>
        <row r="425">
          <cell r="A425" t="str">
            <v>M108.0302</v>
          </cell>
          <cell r="B425" t="str">
            <v>Máy nén khí, động cơ diezel 240 m³/h</v>
          </cell>
          <cell r="C425" t="str">
            <v>ca</v>
          </cell>
          <cell r="D425">
            <v>180</v>
          </cell>
          <cell r="E425">
            <v>11</v>
          </cell>
          <cell r="F425">
            <v>5.4</v>
          </cell>
          <cell r="G425">
            <v>5</v>
          </cell>
          <cell r="H425">
            <v>28</v>
          </cell>
          <cell r="I425" t="str">
            <v>lít diezel</v>
          </cell>
          <cell r="J425" t="str">
            <v>1x4/7</v>
          </cell>
          <cell r="K425">
            <v>156842</v>
          </cell>
          <cell r="L425">
            <v>86263.1</v>
          </cell>
          <cell r="M425">
            <v>47052.6</v>
          </cell>
          <cell r="N425">
            <v>43567.222222222219</v>
          </cell>
          <cell r="O425">
            <v>480317.09090909082</v>
          </cell>
          <cell r="P425">
            <v>318602</v>
          </cell>
          <cell r="Q425">
            <v>975802</v>
          </cell>
        </row>
        <row r="426">
          <cell r="A426" t="str">
            <v>M108.0303</v>
          </cell>
          <cell r="B426" t="str">
            <v>Máy nén khí, động cơ diezel 360 m³/h</v>
          </cell>
          <cell r="C426" t="str">
            <v>ca</v>
          </cell>
          <cell r="D426">
            <v>180</v>
          </cell>
          <cell r="E426">
            <v>11</v>
          </cell>
          <cell r="F426">
            <v>5.4</v>
          </cell>
          <cell r="G426">
            <v>5</v>
          </cell>
          <cell r="H426">
            <v>35</v>
          </cell>
          <cell r="I426" t="str">
            <v>lít diezel</v>
          </cell>
          <cell r="J426" t="str">
            <v>1x4/7</v>
          </cell>
          <cell r="K426">
            <v>217034</v>
          </cell>
          <cell r="L426">
            <v>119368.7</v>
          </cell>
          <cell r="M426">
            <v>65110.200000000012</v>
          </cell>
          <cell r="N426">
            <v>60287.222222222219</v>
          </cell>
          <cell r="O426">
            <v>600396.36363636353</v>
          </cell>
          <cell r="P426">
            <v>318602</v>
          </cell>
          <cell r="Q426">
            <v>1163764</v>
          </cell>
        </row>
        <row r="427">
          <cell r="A427" t="str">
            <v>M108.0304</v>
          </cell>
          <cell r="B427" t="str">
            <v>Máy nén khí, động cơ diezel 420 m³/h</v>
          </cell>
          <cell r="C427" t="str">
            <v>ca</v>
          </cell>
          <cell r="D427">
            <v>180</v>
          </cell>
          <cell r="E427">
            <v>11</v>
          </cell>
          <cell r="F427">
            <v>5.4</v>
          </cell>
          <cell r="G427">
            <v>5</v>
          </cell>
          <cell r="H427">
            <v>38</v>
          </cell>
          <cell r="I427" t="str">
            <v>lít diezel</v>
          </cell>
          <cell r="J427" t="str">
            <v>1x4/7</v>
          </cell>
          <cell r="K427">
            <v>281811</v>
          </cell>
          <cell r="L427">
            <v>154996.04999999999</v>
          </cell>
          <cell r="M427">
            <v>84543.300000000017</v>
          </cell>
          <cell r="N427">
            <v>78280.833333333343</v>
          </cell>
          <cell r="O427">
            <v>651858.90909090906</v>
          </cell>
          <cell r="P427">
            <v>318602</v>
          </cell>
          <cell r="Q427">
            <v>1288281</v>
          </cell>
        </row>
        <row r="428">
          <cell r="A428" t="str">
            <v>M108.0305</v>
          </cell>
          <cell r="B428" t="str">
            <v>Máy nén khí, động cơ diezel 540 m³/h</v>
          </cell>
          <cell r="C428" t="str">
            <v>ca</v>
          </cell>
          <cell r="D428">
            <v>180</v>
          </cell>
          <cell r="E428">
            <v>11</v>
          </cell>
          <cell r="F428">
            <v>5.4</v>
          </cell>
          <cell r="G428">
            <v>5</v>
          </cell>
          <cell r="H428">
            <v>44</v>
          </cell>
          <cell r="I428" t="str">
            <v>lít diezel</v>
          </cell>
          <cell r="J428" t="str">
            <v>1x4/7</v>
          </cell>
          <cell r="K428">
            <v>321366</v>
          </cell>
          <cell r="L428">
            <v>176751.3</v>
          </cell>
          <cell r="M428">
            <v>96409.800000000017</v>
          </cell>
          <cell r="N428">
            <v>89268.333333333343</v>
          </cell>
          <cell r="O428">
            <v>754783.99999999988</v>
          </cell>
          <cell r="P428">
            <v>318602</v>
          </cell>
          <cell r="Q428">
            <v>1435815</v>
          </cell>
        </row>
        <row r="429">
          <cell r="A429" t="str">
            <v>M108.0306</v>
          </cell>
          <cell r="B429" t="str">
            <v>Máy nén khí, động cơ diezel 600 m³/h</v>
          </cell>
          <cell r="C429" t="str">
            <v>ca</v>
          </cell>
          <cell r="D429">
            <v>180</v>
          </cell>
          <cell r="E429">
            <v>10</v>
          </cell>
          <cell r="F429">
            <v>5</v>
          </cell>
          <cell r="G429">
            <v>5</v>
          </cell>
          <cell r="H429">
            <v>47</v>
          </cell>
          <cell r="I429" t="str">
            <v>lít diezel</v>
          </cell>
          <cell r="J429" t="str">
            <v>1x4/7</v>
          </cell>
          <cell r="K429">
            <v>410793</v>
          </cell>
          <cell r="L429">
            <v>205396.5</v>
          </cell>
          <cell r="M429">
            <v>114109.16666666667</v>
          </cell>
          <cell r="N429">
            <v>114109.16666666667</v>
          </cell>
          <cell r="O429">
            <v>806246.54545454541</v>
          </cell>
          <cell r="P429">
            <v>318602</v>
          </cell>
          <cell r="Q429">
            <v>1558463</v>
          </cell>
        </row>
        <row r="430">
          <cell r="A430" t="str">
            <v>M108.0307</v>
          </cell>
          <cell r="B430" t="str">
            <v>Máy nén khí, động cơ diezel 660 m³/h</v>
          </cell>
          <cell r="C430" t="str">
            <v>ca</v>
          </cell>
          <cell r="D430">
            <v>180</v>
          </cell>
          <cell r="E430">
            <v>10</v>
          </cell>
          <cell r="F430">
            <v>5</v>
          </cell>
          <cell r="G430">
            <v>5</v>
          </cell>
          <cell r="H430">
            <v>50</v>
          </cell>
          <cell r="I430" t="str">
            <v>lít diezel</v>
          </cell>
          <cell r="J430" t="str">
            <v>1x4/7</v>
          </cell>
          <cell r="K430">
            <v>478552</v>
          </cell>
          <cell r="L430">
            <v>239276</v>
          </cell>
          <cell r="M430">
            <v>132931.11111111112</v>
          </cell>
          <cell r="N430">
            <v>132931.11111111112</v>
          </cell>
          <cell r="O430">
            <v>857709.09090909082</v>
          </cell>
          <cell r="P430">
            <v>318602</v>
          </cell>
          <cell r="Q430">
            <v>1681449</v>
          </cell>
        </row>
        <row r="431">
          <cell r="A431" t="str">
            <v>M108.0308</v>
          </cell>
          <cell r="B431" t="str">
            <v>Máy nén khí, động cơ diezel 1200 m³/h</v>
          </cell>
          <cell r="C431" t="str">
            <v>ca</v>
          </cell>
          <cell r="D431">
            <v>180</v>
          </cell>
          <cell r="E431">
            <v>10</v>
          </cell>
          <cell r="F431">
            <v>3.9</v>
          </cell>
          <cell r="G431">
            <v>5</v>
          </cell>
          <cell r="H431">
            <v>75</v>
          </cell>
          <cell r="I431" t="str">
            <v>lít diezel</v>
          </cell>
          <cell r="J431" t="str">
            <v>1x4/7</v>
          </cell>
          <cell r="K431">
            <v>959970</v>
          </cell>
          <cell r="L431">
            <v>479985</v>
          </cell>
          <cell r="M431">
            <v>207993.5</v>
          </cell>
          <cell r="N431">
            <v>266658.33333333331</v>
          </cell>
          <cell r="O431">
            <v>1286563.6363636362</v>
          </cell>
          <cell r="P431">
            <v>318602</v>
          </cell>
          <cell r="Q431">
            <v>2559802</v>
          </cell>
        </row>
        <row r="432">
          <cell r="A432" t="str">
            <v>M108.0309</v>
          </cell>
          <cell r="B432" t="str">
            <v>Máy nén khí, động cơ diezel 1260 m³/h</v>
          </cell>
          <cell r="C432" t="str">
            <v>ca</v>
          </cell>
          <cell r="D432">
            <v>180</v>
          </cell>
          <cell r="E432">
            <v>10</v>
          </cell>
          <cell r="F432">
            <v>3.5</v>
          </cell>
          <cell r="G432">
            <v>5</v>
          </cell>
          <cell r="H432">
            <v>78</v>
          </cell>
          <cell r="I432" t="str">
            <v>lít diezel</v>
          </cell>
          <cell r="J432" t="str">
            <v>1x4/7</v>
          </cell>
          <cell r="K432">
            <v>1103857</v>
          </cell>
          <cell r="L432">
            <v>551928.5</v>
          </cell>
          <cell r="M432">
            <v>214638.86111111112</v>
          </cell>
          <cell r="N432">
            <v>306626.9444444445</v>
          </cell>
          <cell r="O432">
            <v>1338026.1818181816</v>
          </cell>
          <cell r="P432">
            <v>318602</v>
          </cell>
          <cell r="Q432">
            <v>2729822</v>
          </cell>
        </row>
        <row r="433">
          <cell r="A433" t="str">
            <v>M108.0400</v>
          </cell>
          <cell r="B433" t="str">
            <v>Máy nén khí, động cơ điện - năng suất:</v>
          </cell>
          <cell r="M433" t="str">
            <v/>
          </cell>
          <cell r="N433" t="str">
            <v/>
          </cell>
          <cell r="O433">
            <v>0</v>
          </cell>
        </row>
        <row r="434">
          <cell r="A434" t="str">
            <v>M108.0401</v>
          </cell>
          <cell r="B434" t="str">
            <v>Máy nén khí, động cơ điện 5 m³/h</v>
          </cell>
          <cell r="C434" t="str">
            <v>ca</v>
          </cell>
          <cell r="D434">
            <v>180</v>
          </cell>
          <cell r="E434">
            <v>12</v>
          </cell>
          <cell r="F434">
            <v>5.2</v>
          </cell>
          <cell r="G434">
            <v>5</v>
          </cell>
          <cell r="H434">
            <v>2</v>
          </cell>
          <cell r="I434" t="str">
            <v>kWh</v>
          </cell>
          <cell r="J434" t="str">
            <v>1x3/7</v>
          </cell>
          <cell r="K434">
            <v>2866</v>
          </cell>
          <cell r="L434">
            <v>1910.6666666666663</v>
          </cell>
          <cell r="M434">
            <v>827.95555555555552</v>
          </cell>
          <cell r="N434">
            <v>796.11111111111109</v>
          </cell>
          <cell r="O434">
            <v>4416.5433899999998</v>
          </cell>
          <cell r="P434">
            <v>268398</v>
          </cell>
          <cell r="Q434">
            <v>276349</v>
          </cell>
        </row>
        <row r="435">
          <cell r="A435" t="str">
            <v>M108.0402</v>
          </cell>
          <cell r="B435" t="str">
            <v>Máy nén khí, động cơ điện 300 m³/h</v>
          </cell>
          <cell r="C435" t="str">
            <v>ca</v>
          </cell>
          <cell r="D435">
            <v>180</v>
          </cell>
          <cell r="E435">
            <v>11</v>
          </cell>
          <cell r="F435">
            <v>3.8</v>
          </cell>
          <cell r="G435">
            <v>5</v>
          </cell>
          <cell r="H435">
            <v>86</v>
          </cell>
          <cell r="I435" t="str">
            <v>kWh</v>
          </cell>
          <cell r="J435" t="str">
            <v>1x3/7</v>
          </cell>
          <cell r="K435">
            <v>143199</v>
          </cell>
          <cell r="L435">
            <v>78759.45</v>
          </cell>
          <cell r="M435">
            <v>30230.9</v>
          </cell>
          <cell r="N435">
            <v>39777.500000000007</v>
          </cell>
          <cell r="O435">
            <v>189911.36577</v>
          </cell>
          <cell r="P435">
            <v>268398</v>
          </cell>
          <cell r="Q435">
            <v>607077</v>
          </cell>
        </row>
        <row r="436">
          <cell r="A436" t="str">
            <v>M108.0403</v>
          </cell>
          <cell r="B436" t="str">
            <v>Máy nén khí, động cơ điện 600 m³/h</v>
          </cell>
          <cell r="C436" t="str">
            <v>ca</v>
          </cell>
          <cell r="D436">
            <v>180</v>
          </cell>
          <cell r="E436">
            <v>11</v>
          </cell>
          <cell r="F436">
            <v>3.4</v>
          </cell>
          <cell r="G436">
            <v>5</v>
          </cell>
          <cell r="H436">
            <v>125</v>
          </cell>
          <cell r="I436" t="str">
            <v>kWh</v>
          </cell>
          <cell r="J436" t="str">
            <v>1x4/7</v>
          </cell>
          <cell r="K436">
            <v>309098</v>
          </cell>
          <cell r="L436">
            <v>170003.9</v>
          </cell>
          <cell r="M436">
            <v>58385.177777777775</v>
          </cell>
          <cell r="N436">
            <v>85860.555555555562</v>
          </cell>
          <cell r="O436">
            <v>276033.96187499998</v>
          </cell>
          <cell r="P436">
            <v>318602</v>
          </cell>
          <cell r="Q436">
            <v>908886</v>
          </cell>
        </row>
        <row r="437">
          <cell r="A437" t="str">
            <v>M109.0000</v>
          </cell>
          <cell r="B437" t="str">
            <v>MÁY VÀ THIẾT BỊ THI CÔNG CÔNG TRÌNH THỦY</v>
          </cell>
          <cell r="M437" t="str">
            <v/>
          </cell>
          <cell r="N437" t="str">
            <v/>
          </cell>
          <cell r="O437">
            <v>0</v>
          </cell>
        </row>
        <row r="438">
          <cell r="A438" t="str">
            <v>M109.0100</v>
          </cell>
          <cell r="B438" t="str">
            <v>Sà lan - trọng tải:</v>
          </cell>
          <cell r="M438" t="str">
            <v/>
          </cell>
          <cell r="N438" t="str">
            <v/>
          </cell>
          <cell r="O438">
            <v>0</v>
          </cell>
        </row>
        <row r="439">
          <cell r="A439" t="str">
            <v>M109.0101</v>
          </cell>
          <cell r="B439" t="str">
            <v>Sà lan 100t</v>
          </cell>
          <cell r="C439" t="str">
            <v>ca</v>
          </cell>
          <cell r="D439">
            <v>260</v>
          </cell>
          <cell r="E439">
            <v>11</v>
          </cell>
          <cell r="F439">
            <v>5.9</v>
          </cell>
          <cell r="G439">
            <v>6</v>
          </cell>
          <cell r="K439">
            <v>490476</v>
          </cell>
          <cell r="L439">
            <v>186758.16923076924</v>
          </cell>
          <cell r="M439">
            <v>111300.32307692309</v>
          </cell>
          <cell r="N439">
            <v>113186.76923076922</v>
          </cell>
          <cell r="O439">
            <v>0</v>
          </cell>
          <cell r="Q439">
            <v>411245</v>
          </cell>
        </row>
        <row r="440">
          <cell r="A440" t="str">
            <v>M109.0102</v>
          </cell>
          <cell r="B440" t="str">
            <v>Sà lan 200t</v>
          </cell>
          <cell r="C440" t="str">
            <v>ca</v>
          </cell>
          <cell r="D440">
            <v>290</v>
          </cell>
          <cell r="E440">
            <v>11</v>
          </cell>
          <cell r="F440">
            <v>5.9</v>
          </cell>
          <cell r="G440">
            <v>6</v>
          </cell>
          <cell r="K440">
            <v>721153</v>
          </cell>
          <cell r="L440">
            <v>246186.71379310344</v>
          </cell>
          <cell r="M440">
            <v>146717.33448275863</v>
          </cell>
          <cell r="N440">
            <v>149204.06896551725</v>
          </cell>
          <cell r="O440">
            <v>0</v>
          </cell>
          <cell r="Q440">
            <v>542108</v>
          </cell>
        </row>
        <row r="441">
          <cell r="A441" t="str">
            <v>M109.0103</v>
          </cell>
          <cell r="B441" t="str">
            <v>Sà lan 250t</v>
          </cell>
          <cell r="C441" t="str">
            <v>ca</v>
          </cell>
          <cell r="D441">
            <v>290</v>
          </cell>
          <cell r="E441">
            <v>11</v>
          </cell>
          <cell r="F441">
            <v>5.9</v>
          </cell>
          <cell r="G441">
            <v>6</v>
          </cell>
          <cell r="K441">
            <v>901384</v>
          </cell>
          <cell r="L441">
            <v>307713.84827586205</v>
          </cell>
          <cell r="M441">
            <v>183385.02068965518</v>
          </cell>
          <cell r="N441">
            <v>186493.24137931035</v>
          </cell>
          <cell r="O441">
            <v>0</v>
          </cell>
          <cell r="Q441">
            <v>677592</v>
          </cell>
        </row>
        <row r="442">
          <cell r="A442" t="str">
            <v>M109.0104</v>
          </cell>
          <cell r="B442" t="str">
            <v>Sà lan 400t</v>
          </cell>
          <cell r="C442" t="str">
            <v>ca</v>
          </cell>
          <cell r="D442">
            <v>290</v>
          </cell>
          <cell r="E442">
            <v>11</v>
          </cell>
          <cell r="F442">
            <v>5.5</v>
          </cell>
          <cell r="G442">
            <v>6</v>
          </cell>
          <cell r="K442">
            <v>1207730</v>
          </cell>
          <cell r="L442">
            <v>412294.03448275861</v>
          </cell>
          <cell r="M442">
            <v>229052.24137931032</v>
          </cell>
          <cell r="N442">
            <v>249875.1724137931</v>
          </cell>
          <cell r="O442">
            <v>0</v>
          </cell>
          <cell r="Q442">
            <v>891221</v>
          </cell>
        </row>
        <row r="443">
          <cell r="A443" t="str">
            <v>M109.0105</v>
          </cell>
          <cell r="B443" t="str">
            <v>Sà lan 600t</v>
          </cell>
          <cell r="C443" t="str">
            <v>ca</v>
          </cell>
          <cell r="D443">
            <v>290</v>
          </cell>
          <cell r="E443">
            <v>11</v>
          </cell>
          <cell r="F443">
            <v>5.5</v>
          </cell>
          <cell r="G443">
            <v>6</v>
          </cell>
          <cell r="K443">
            <v>1420866</v>
          </cell>
          <cell r="L443">
            <v>485054.25517241377</v>
          </cell>
          <cell r="M443">
            <v>269474.58620689658</v>
          </cell>
          <cell r="N443">
            <v>293972.27586206893</v>
          </cell>
          <cell r="O443">
            <v>0</v>
          </cell>
          <cell r="Q443">
            <v>1048501</v>
          </cell>
        </row>
        <row r="444">
          <cell r="A444" t="str">
            <v>M109.0106</v>
          </cell>
          <cell r="B444" t="str">
            <v>Sà lan 800t</v>
          </cell>
          <cell r="C444" t="str">
            <v>ca</v>
          </cell>
          <cell r="D444">
            <v>290</v>
          </cell>
          <cell r="E444">
            <v>11</v>
          </cell>
          <cell r="F444">
            <v>5.2</v>
          </cell>
          <cell r="G444">
            <v>6</v>
          </cell>
          <cell r="K444">
            <v>2012922</v>
          </cell>
          <cell r="L444">
            <v>687169.92413793108</v>
          </cell>
          <cell r="M444">
            <v>360937.73793103447</v>
          </cell>
          <cell r="N444">
            <v>416466.62068965513</v>
          </cell>
          <cell r="O444">
            <v>0</v>
          </cell>
          <cell r="Q444">
            <v>1464574</v>
          </cell>
        </row>
        <row r="445">
          <cell r="A445" t="str">
            <v>M109.0107</v>
          </cell>
          <cell r="B445" t="str">
            <v>Sà lan 1000t</v>
          </cell>
          <cell r="C445" t="str">
            <v>ca</v>
          </cell>
          <cell r="D445">
            <v>290</v>
          </cell>
          <cell r="E445">
            <v>11</v>
          </cell>
          <cell r="F445">
            <v>5.2</v>
          </cell>
          <cell r="G445">
            <v>6</v>
          </cell>
          <cell r="K445">
            <v>2368110</v>
          </cell>
          <cell r="L445">
            <v>808423.75862068962</v>
          </cell>
          <cell r="M445">
            <v>424626.62068965525</v>
          </cell>
          <cell r="N445">
            <v>489953.79310344829</v>
          </cell>
          <cell r="O445">
            <v>0</v>
          </cell>
          <cell r="Q445">
            <v>1723004</v>
          </cell>
        </row>
        <row r="446">
          <cell r="A446" t="str">
            <v>M109.0200</v>
          </cell>
          <cell r="B446" t="str">
            <v>Phao thép - trọng tải:</v>
          </cell>
          <cell r="M446" t="str">
            <v/>
          </cell>
          <cell r="N446" t="str">
            <v/>
          </cell>
          <cell r="O446">
            <v>0</v>
          </cell>
        </row>
        <row r="447">
          <cell r="A447" t="str">
            <v>M109.0201</v>
          </cell>
          <cell r="B447" t="str">
            <v>Phao thép 60 t</v>
          </cell>
          <cell r="C447" t="str">
            <v>ca</v>
          </cell>
          <cell r="D447">
            <v>230</v>
          </cell>
          <cell r="E447">
            <v>11</v>
          </cell>
          <cell r="F447">
            <v>5.9</v>
          </cell>
          <cell r="G447">
            <v>6</v>
          </cell>
          <cell r="K447">
            <v>121530</v>
          </cell>
          <cell r="L447">
            <v>52310.739130434784</v>
          </cell>
          <cell r="M447">
            <v>31175.08695652174</v>
          </cell>
          <cell r="N447">
            <v>31703.478260869564</v>
          </cell>
          <cell r="O447">
            <v>0</v>
          </cell>
          <cell r="Q447">
            <v>115189</v>
          </cell>
        </row>
        <row r="448">
          <cell r="A448" t="str">
            <v>M109.0202</v>
          </cell>
          <cell r="B448" t="str">
            <v>Phao thép 200 t</v>
          </cell>
          <cell r="C448" t="str">
            <v>ca</v>
          </cell>
          <cell r="D448">
            <v>230</v>
          </cell>
          <cell r="E448">
            <v>11</v>
          </cell>
          <cell r="F448">
            <v>5.9</v>
          </cell>
          <cell r="G448">
            <v>6</v>
          </cell>
          <cell r="K448">
            <v>211645</v>
          </cell>
          <cell r="L448">
            <v>91099.369565217392</v>
          </cell>
          <cell r="M448">
            <v>54291.543478260872</v>
          </cell>
          <cell r="N448">
            <v>55211.739130434777</v>
          </cell>
          <cell r="O448">
            <v>0</v>
          </cell>
          <cell r="Q448">
            <v>200603</v>
          </cell>
        </row>
        <row r="449">
          <cell r="A449" t="str">
            <v>M109.0203</v>
          </cell>
          <cell r="B449" t="str">
            <v>Phao thép 250 t</v>
          </cell>
          <cell r="C449" t="str">
            <v>ca</v>
          </cell>
          <cell r="D449">
            <v>230</v>
          </cell>
          <cell r="E449">
            <v>11</v>
          </cell>
          <cell r="F449">
            <v>5.9</v>
          </cell>
          <cell r="G449">
            <v>6</v>
          </cell>
          <cell r="K449">
            <v>222193</v>
          </cell>
          <cell r="L449">
            <v>95639.595652173914</v>
          </cell>
          <cell r="M449">
            <v>56997.334782608697</v>
          </cell>
          <cell r="N449">
            <v>57963.391304347824</v>
          </cell>
          <cell r="O449">
            <v>0</v>
          </cell>
          <cell r="Q449">
            <v>210600</v>
          </cell>
        </row>
        <row r="450">
          <cell r="A450" t="str">
            <v>M109.0301</v>
          </cell>
          <cell r="B450" t="str">
            <v>Pông tông</v>
          </cell>
          <cell r="C450" t="str">
            <v>ca</v>
          </cell>
          <cell r="D450">
            <v>230</v>
          </cell>
          <cell r="E450">
            <v>13</v>
          </cell>
          <cell r="F450">
            <v>5.2</v>
          </cell>
          <cell r="G450">
            <v>6</v>
          </cell>
          <cell r="K450">
            <v>343952</v>
          </cell>
          <cell r="L450">
            <v>174966.88695652175</v>
          </cell>
          <cell r="M450">
            <v>77763.060869565219</v>
          </cell>
          <cell r="N450">
            <v>89726.608695652176</v>
          </cell>
          <cell r="O450">
            <v>0</v>
          </cell>
          <cell r="Q450">
            <v>342457</v>
          </cell>
        </row>
        <row r="451">
          <cell r="A451" t="str">
            <v>M109.0400</v>
          </cell>
          <cell r="B451" t="str">
            <v>Thuyền (ghe) đặt máy bơm - trọng tải:</v>
          </cell>
          <cell r="M451" t="str">
            <v/>
          </cell>
          <cell r="N451" t="str">
            <v/>
          </cell>
          <cell r="O451">
            <v>0</v>
          </cell>
        </row>
        <row r="452">
          <cell r="A452" t="str">
            <v>M109.0401</v>
          </cell>
          <cell r="B452" t="str">
            <v>Thuyền (ghe) đặt máy bơm 5t</v>
          </cell>
          <cell r="C452" t="str">
            <v>ca</v>
          </cell>
          <cell r="D452">
            <v>230</v>
          </cell>
          <cell r="E452">
            <v>11</v>
          </cell>
          <cell r="F452">
            <v>5.2</v>
          </cell>
          <cell r="G452">
            <v>6</v>
          </cell>
          <cell r="H452">
            <v>44</v>
          </cell>
          <cell r="I452" t="str">
            <v>lít diezel</v>
          </cell>
          <cell r="J452" t="str">
            <v>1 t.tr 1/2</v>
          </cell>
          <cell r="K452">
            <v>258000</v>
          </cell>
          <cell r="L452">
            <v>111052.17391304347</v>
          </cell>
          <cell r="M452">
            <v>58330.434782608703</v>
          </cell>
          <cell r="N452">
            <v>67304.34782608696</v>
          </cell>
          <cell r="O452">
            <v>754783.99999999988</v>
          </cell>
          <cell r="P452">
            <v>387122</v>
          </cell>
          <cell r="Q452">
            <v>1378593</v>
          </cell>
        </row>
        <row r="453">
          <cell r="A453" t="str">
            <v>M109.0402</v>
          </cell>
          <cell r="B453" t="str">
            <v>Thuyền (ghe) đặt máy bơm 40t</v>
          </cell>
          <cell r="C453" t="str">
            <v>ca</v>
          </cell>
          <cell r="D453">
            <v>230</v>
          </cell>
          <cell r="E453">
            <v>11</v>
          </cell>
          <cell r="F453">
            <v>5.2</v>
          </cell>
          <cell r="G453">
            <v>6</v>
          </cell>
          <cell r="H453">
            <v>131</v>
          </cell>
          <cell r="I453" t="str">
            <v>lít diezel</v>
          </cell>
          <cell r="J453" t="str">
            <v>1 t.tr 1/2 + 1 thủy thủ 3/4</v>
          </cell>
          <cell r="K453">
            <v>887000</v>
          </cell>
          <cell r="L453">
            <v>381795.65217391303</v>
          </cell>
          <cell r="M453">
            <v>200539.13043478265</v>
          </cell>
          <cell r="N453">
            <v>231391.30434782608</v>
          </cell>
          <cell r="O453">
            <v>2247197.8181818179</v>
          </cell>
          <cell r="P453">
            <v>798520</v>
          </cell>
          <cell r="Q453">
            <v>3859444</v>
          </cell>
        </row>
        <row r="454">
          <cell r="A454" t="str">
            <v>M109.0500</v>
          </cell>
          <cell r="B454" t="str">
            <v>Ca nô - công suất:</v>
          </cell>
          <cell r="I454" t="str">
            <v/>
          </cell>
          <cell r="M454" t="str">
            <v/>
          </cell>
          <cell r="N454" t="str">
            <v/>
          </cell>
          <cell r="O454">
            <v>0</v>
          </cell>
        </row>
        <row r="455">
          <cell r="A455" t="str">
            <v>M109.0501</v>
          </cell>
          <cell r="B455" t="str">
            <v>Ca nô 12cv</v>
          </cell>
          <cell r="C455" t="str">
            <v>ca</v>
          </cell>
          <cell r="D455">
            <v>260</v>
          </cell>
          <cell r="E455">
            <v>12</v>
          </cell>
          <cell r="F455">
            <v>6</v>
          </cell>
          <cell r="G455">
            <v>6</v>
          </cell>
          <cell r="H455">
            <v>3</v>
          </cell>
          <cell r="I455" t="str">
            <v>lít diezel</v>
          </cell>
          <cell r="J455" t="str">
            <v>1 t.tr 1/2</v>
          </cell>
          <cell r="K455">
            <v>94701</v>
          </cell>
          <cell r="L455">
            <v>39337.338461538464</v>
          </cell>
          <cell r="M455">
            <v>21854.076923076918</v>
          </cell>
          <cell r="N455">
            <v>21854.076923076918</v>
          </cell>
          <cell r="O455">
            <v>51462.545454545449</v>
          </cell>
          <cell r="P455">
            <v>387122</v>
          </cell>
          <cell r="Q455">
            <v>521630</v>
          </cell>
        </row>
        <row r="456">
          <cell r="A456" t="str">
            <v>M109.0502</v>
          </cell>
          <cell r="B456" t="str">
            <v>Ca nô 23cv</v>
          </cell>
          <cell r="C456" t="str">
            <v>ca</v>
          </cell>
          <cell r="D456">
            <v>260</v>
          </cell>
          <cell r="E456">
            <v>12</v>
          </cell>
          <cell r="F456">
            <v>6</v>
          </cell>
          <cell r="G456">
            <v>6</v>
          </cell>
          <cell r="H456">
            <v>5</v>
          </cell>
          <cell r="I456" t="str">
            <v>lít diezel</v>
          </cell>
          <cell r="J456" t="str">
            <v>1 t.tr 1/2</v>
          </cell>
          <cell r="K456">
            <v>103988</v>
          </cell>
          <cell r="L456">
            <v>43195.015384615384</v>
          </cell>
          <cell r="M456">
            <v>23997.23076923077</v>
          </cell>
          <cell r="N456">
            <v>23997.23076923077</v>
          </cell>
          <cell r="O456">
            <v>85770.909090909088</v>
          </cell>
          <cell r="P456">
            <v>387122</v>
          </cell>
          <cell r="Q456">
            <v>564082</v>
          </cell>
        </row>
        <row r="457">
          <cell r="A457" t="str">
            <v>M109.0503</v>
          </cell>
          <cell r="B457" t="str">
            <v>Ca nô 30cv</v>
          </cell>
          <cell r="C457" t="str">
            <v>ca</v>
          </cell>
          <cell r="D457">
            <v>260</v>
          </cell>
          <cell r="E457">
            <v>12</v>
          </cell>
          <cell r="F457">
            <v>5.4</v>
          </cell>
          <cell r="G457">
            <v>6</v>
          </cell>
          <cell r="H457">
            <v>6</v>
          </cell>
          <cell r="I457" t="str">
            <v>lít diezel</v>
          </cell>
          <cell r="J457" t="str">
            <v>1 t.tr 1/2</v>
          </cell>
          <cell r="K457">
            <v>112816</v>
          </cell>
          <cell r="L457">
            <v>46862.030769230769</v>
          </cell>
          <cell r="M457">
            <v>23431.015384615384</v>
          </cell>
          <cell r="N457">
            <v>26034.461538461539</v>
          </cell>
          <cell r="O457">
            <v>102925.0909090909</v>
          </cell>
          <cell r="P457">
            <v>387122</v>
          </cell>
          <cell r="Q457">
            <v>586375</v>
          </cell>
        </row>
        <row r="458">
          <cell r="A458" t="str">
            <v>M109.0504</v>
          </cell>
          <cell r="B458" t="str">
            <v>Ca nô 54cv</v>
          </cell>
          <cell r="C458" t="str">
            <v>ca</v>
          </cell>
          <cell r="D458">
            <v>260</v>
          </cell>
          <cell r="E458">
            <v>12</v>
          </cell>
          <cell r="F458">
            <v>5.4</v>
          </cell>
          <cell r="G458">
            <v>6</v>
          </cell>
          <cell r="H458">
            <v>10</v>
          </cell>
          <cell r="I458" t="str">
            <v>lít diezel</v>
          </cell>
          <cell r="J458" t="str">
            <v>1 t.tr 1/2 + 1 thủy thủ 2/4</v>
          </cell>
          <cell r="K458">
            <v>144918</v>
          </cell>
          <cell r="L458">
            <v>60196.707692307689</v>
          </cell>
          <cell r="M458">
            <v>30098.353846153848</v>
          </cell>
          <cell r="N458">
            <v>33442.615384615383</v>
          </cell>
          <cell r="O458">
            <v>171541.81818181818</v>
          </cell>
          <cell r="P458">
            <v>744722</v>
          </cell>
          <cell r="Q458">
            <v>1040001</v>
          </cell>
        </row>
        <row r="459">
          <cell r="A459" t="str">
            <v>M109.0505</v>
          </cell>
          <cell r="B459" t="str">
            <v>Ca nô 75cv</v>
          </cell>
          <cell r="C459" t="str">
            <v>ca</v>
          </cell>
          <cell r="D459">
            <v>260</v>
          </cell>
          <cell r="E459">
            <v>11</v>
          </cell>
          <cell r="F459">
            <v>4.5999999999999996</v>
          </cell>
          <cell r="G459">
            <v>6</v>
          </cell>
          <cell r="H459">
            <v>14</v>
          </cell>
          <cell r="I459" t="str">
            <v>lít diezel</v>
          </cell>
          <cell r="J459" t="str">
            <v>1 t.tr 1/2 + 1 thủy thủ 2/4</v>
          </cell>
          <cell r="K459">
            <v>207403</v>
          </cell>
          <cell r="L459">
            <v>78972.680769230763</v>
          </cell>
          <cell r="M459">
            <v>36694.376923076925</v>
          </cell>
          <cell r="N459">
            <v>47862.230769230766</v>
          </cell>
          <cell r="O459">
            <v>240158.54545454541</v>
          </cell>
          <cell r="P459">
            <v>744722</v>
          </cell>
          <cell r="Q459">
            <v>1148410</v>
          </cell>
        </row>
        <row r="460">
          <cell r="A460" t="str">
            <v>M109.0506</v>
          </cell>
          <cell r="B460" t="str">
            <v>Ca nô 90cv</v>
          </cell>
          <cell r="C460" t="str">
            <v>ca</v>
          </cell>
          <cell r="D460">
            <v>260</v>
          </cell>
          <cell r="E460">
            <v>11</v>
          </cell>
          <cell r="F460">
            <v>4.5999999999999996</v>
          </cell>
          <cell r="G460">
            <v>6</v>
          </cell>
          <cell r="H460">
            <v>19</v>
          </cell>
          <cell r="I460" t="str">
            <v>lít diezel</v>
          </cell>
          <cell r="J460" t="str">
            <v>1 t.tr 1/2 + 1 thủy thủ 2/4</v>
          </cell>
          <cell r="K460">
            <v>278115</v>
          </cell>
          <cell r="L460">
            <v>105897.63461538461</v>
          </cell>
          <cell r="M460">
            <v>49204.961538461532</v>
          </cell>
          <cell r="N460">
            <v>64180.38461538461</v>
          </cell>
          <cell r="O460">
            <v>325929.45454545453</v>
          </cell>
          <cell r="P460">
            <v>744722</v>
          </cell>
          <cell r="Q460">
            <v>1289934</v>
          </cell>
        </row>
        <row r="461">
          <cell r="A461" t="str">
            <v>M109.0507</v>
          </cell>
          <cell r="B461" t="str">
            <v>Ca nô 150cv</v>
          </cell>
          <cell r="C461" t="str">
            <v>ca</v>
          </cell>
          <cell r="D461">
            <v>260</v>
          </cell>
          <cell r="E461">
            <v>11</v>
          </cell>
          <cell r="F461">
            <v>4.5999999999999996</v>
          </cell>
          <cell r="G461">
            <v>6</v>
          </cell>
          <cell r="H461">
            <v>23</v>
          </cell>
          <cell r="I461" t="str">
            <v>lít diezel</v>
          </cell>
          <cell r="J461" t="str">
            <v>1 t.tr 1/2 + 1 máy I 1/2 +1 thủy thủ 2/4</v>
          </cell>
          <cell r="K461">
            <v>364360</v>
          </cell>
          <cell r="L461">
            <v>138737.07692307694</v>
          </cell>
          <cell r="M461">
            <v>64463.692307692312</v>
          </cell>
          <cell r="N461">
            <v>84083.076923076922</v>
          </cell>
          <cell r="O461">
            <v>394546.18181818177</v>
          </cell>
          <cell r="P461">
            <v>1131844</v>
          </cell>
          <cell r="Q461">
            <v>1813674</v>
          </cell>
        </row>
        <row r="462">
          <cell r="A462" t="str">
            <v>M109.0700</v>
          </cell>
          <cell r="B462" t="str">
            <v>Tầu kéo và phục vụ thi công thủy (làm neo, cấp dầu,...) - công suất:</v>
          </cell>
          <cell r="M462" t="str">
            <v/>
          </cell>
          <cell r="N462" t="str">
            <v/>
          </cell>
          <cell r="O462">
            <v>0</v>
          </cell>
        </row>
        <row r="463">
          <cell r="A463" t="str">
            <v>M109.0701</v>
          </cell>
          <cell r="B463" t="str">
            <v>Tầu kéo và phục vụ thi công thủy (làm neo, cấp dầu,...) 75cv</v>
          </cell>
          <cell r="C463" t="str">
            <v>ca</v>
          </cell>
          <cell r="D463">
            <v>260</v>
          </cell>
          <cell r="E463">
            <v>9.5</v>
          </cell>
          <cell r="F463">
            <v>5.2</v>
          </cell>
          <cell r="G463">
            <v>6</v>
          </cell>
          <cell r="H463">
            <v>68</v>
          </cell>
          <cell r="I463" t="str">
            <v>lít diezel</v>
          </cell>
          <cell r="J463" t="str">
            <v>1 t.tr 1/2 + 2 thợ máy (1x2/4+1x3/4) + 1 thợ điện 2/4 + 2 thủy thủ 2/4</v>
          </cell>
          <cell r="K463">
            <v>258000</v>
          </cell>
          <cell r="L463">
            <v>84842.307692307688</v>
          </cell>
          <cell r="M463">
            <v>51600.000000000007</v>
          </cell>
          <cell r="N463">
            <v>59538.461538461539</v>
          </cell>
          <cell r="O463">
            <v>1166484.3636363635</v>
          </cell>
          <cell r="P463">
            <v>2228920</v>
          </cell>
          <cell r="Q463">
            <v>3591385</v>
          </cell>
        </row>
        <row r="464">
          <cell r="A464" t="str">
            <v>M109.0702</v>
          </cell>
          <cell r="B464" t="str">
            <v>Tầu kéo và phục vụ thi công thủy (làm neo, cấp dầu,...) 150cv</v>
          </cell>
          <cell r="C464" t="str">
            <v>ca</v>
          </cell>
          <cell r="D464">
            <v>260</v>
          </cell>
          <cell r="E464">
            <v>9.5</v>
          </cell>
          <cell r="F464">
            <v>5.2</v>
          </cell>
          <cell r="G464">
            <v>6</v>
          </cell>
          <cell r="H464">
            <v>95</v>
          </cell>
          <cell r="I464" t="str">
            <v>lít diezel</v>
          </cell>
          <cell r="J464" t="str">
            <v>1 t.tr 2/2 + 1 thuyền phó I 1/2 + 1 máy I 1/2 + 2 thợ máy (1x3/4 + 1x2/4) + 2 thủy thủ (1x2/4 + 1x3/4)</v>
          </cell>
          <cell r="K464">
            <v>612500</v>
          </cell>
          <cell r="L464">
            <v>201418.26923076922</v>
          </cell>
          <cell r="M464">
            <v>122500.00000000001</v>
          </cell>
          <cell r="N464">
            <v>141346.15384615384</v>
          </cell>
          <cell r="O464">
            <v>1629647.2727272725</v>
          </cell>
          <cell r="P464">
            <v>2718718</v>
          </cell>
          <cell r="Q464">
            <v>4813630</v>
          </cell>
        </row>
        <row r="465">
          <cell r="A465" t="str">
            <v>M109.0703</v>
          </cell>
          <cell r="B465" t="str">
            <v>Tầu kéo và phục vụ thi công thủy (làm neo, cấp dầu,...) 250cv</v>
          </cell>
          <cell r="C465" t="str">
            <v>ca</v>
          </cell>
          <cell r="D465">
            <v>260</v>
          </cell>
          <cell r="E465">
            <v>9.5</v>
          </cell>
          <cell r="F465">
            <v>5</v>
          </cell>
          <cell r="G465">
            <v>6</v>
          </cell>
          <cell r="H465">
            <v>148</v>
          </cell>
          <cell r="I465" t="str">
            <v>lít diezel</v>
          </cell>
          <cell r="J465" t="str">
            <v>1 t.tr 2/2 + 1 thuyền phó I 1/2 + 1 máy I 1/2 + 2 thợ máy (1x3/4 + 1x2/4) + 2 thủy thủ (1x2/4 + 1x3/4)</v>
          </cell>
          <cell r="K465">
            <v>787238</v>
          </cell>
          <cell r="L465">
            <v>258880.18846153846</v>
          </cell>
          <cell r="M465">
            <v>151391.92307692306</v>
          </cell>
          <cell r="N465">
            <v>181670.30769230769</v>
          </cell>
          <cell r="O465">
            <v>2538818.9090909087</v>
          </cell>
          <cell r="P465">
            <v>2718718</v>
          </cell>
          <cell r="Q465">
            <v>5849479</v>
          </cell>
        </row>
        <row r="466">
          <cell r="A466" t="str">
            <v>M109.0704</v>
          </cell>
          <cell r="B466" t="str">
            <v>Tầu kéo và phục vụ thi công thủy (làm neo, cấp dầu,...) 360cv</v>
          </cell>
          <cell r="C466" t="str">
            <v>ca</v>
          </cell>
          <cell r="D466">
            <v>260</v>
          </cell>
          <cell r="E466">
            <v>9.5</v>
          </cell>
          <cell r="F466">
            <v>5</v>
          </cell>
          <cell r="G466">
            <v>6</v>
          </cell>
          <cell r="H466">
            <v>202</v>
          </cell>
          <cell r="I466" t="str">
            <v>lít diezel</v>
          </cell>
          <cell r="J466" t="str">
            <v>1 t.tr 2/2 + 1 thuyền phó I 1/2 + 1 máy I 1/2 + 2 thợ máy (1x3/4 + 1x2/4) + 2 thủy thủ (1x2/4 + 1x3/4)</v>
          </cell>
          <cell r="K466">
            <v>887000</v>
          </cell>
          <cell r="L466">
            <v>291686.53846153844</v>
          </cell>
          <cell r="M466">
            <v>170576.92307692306</v>
          </cell>
          <cell r="N466">
            <v>204692.30769230769</v>
          </cell>
          <cell r="O466">
            <v>3465144.7272727271</v>
          </cell>
          <cell r="P466">
            <v>2718718</v>
          </cell>
          <cell r="Q466">
            <v>6850818</v>
          </cell>
        </row>
        <row r="467">
          <cell r="A467" t="str">
            <v>M109.0705</v>
          </cell>
          <cell r="B467" t="str">
            <v>Tầu kéo và phục vụ thi công thủy (làm neo, cấp dầu,...) 600cv</v>
          </cell>
          <cell r="C467" t="str">
            <v>ca</v>
          </cell>
          <cell r="D467">
            <v>260</v>
          </cell>
          <cell r="E467">
            <v>9.5</v>
          </cell>
          <cell r="F467">
            <v>4.2</v>
          </cell>
          <cell r="G467">
            <v>6</v>
          </cell>
          <cell r="H467">
            <v>315</v>
          </cell>
          <cell r="I467" t="str">
            <v>lít diezel</v>
          </cell>
          <cell r="J467" t="str">
            <v>1 t.tr 2/2 + 1 thuyền phó I 2/2 + 1 máy I 2/2 + 3 thợ máy (2x3/4 + 1x2/4) + 4 thủy thủ (3x3/4 + 1x4/4)</v>
          </cell>
          <cell r="K467">
            <v>887000</v>
          </cell>
          <cell r="L467">
            <v>291686.53846153844</v>
          </cell>
          <cell r="M467">
            <v>143284.61538461538</v>
          </cell>
          <cell r="N467">
            <v>204692.30769230769</v>
          </cell>
          <cell r="O467">
            <v>5403567.2727272725</v>
          </cell>
          <cell r="P467">
            <v>4006710</v>
          </cell>
          <cell r="Q467">
            <v>10049941</v>
          </cell>
        </row>
        <row r="468">
          <cell r="A468" t="str">
            <v>M109.0706</v>
          </cell>
          <cell r="B468" t="str">
            <v>Tầu kéo và phục vụ thi công thủy (làm neo, cấp dầu,...) 1200cv (tầu kéo biển)</v>
          </cell>
          <cell r="C468" t="str">
            <v>ca</v>
          </cell>
          <cell r="D468">
            <v>270</v>
          </cell>
          <cell r="E468">
            <v>9.5</v>
          </cell>
          <cell r="F468">
            <v>3.8</v>
          </cell>
          <cell r="G468">
            <v>6</v>
          </cell>
          <cell r="H468">
            <v>714</v>
          </cell>
          <cell r="I468" t="str">
            <v>lít diezel</v>
          </cell>
          <cell r="J468" t="str">
            <v>1 t.tr 2/2 + 1 thuyền phó I 2/2 + 1 máy I 2/2 + 3 thợ máy (2x3/4 + 1x2/4) + 4 thủy thủ (3x3/4 + 1x4/4)</v>
          </cell>
          <cell r="K468">
            <v>9851500</v>
          </cell>
          <cell r="L468">
            <v>3119641.6666666665</v>
          </cell>
          <cell r="M468">
            <v>1386507.4074074074</v>
          </cell>
          <cell r="N468">
            <v>2189222.222222222</v>
          </cell>
          <cell r="O468">
            <v>12248085.818181816</v>
          </cell>
          <cell r="P468">
            <v>4006710</v>
          </cell>
          <cell r="Q468">
            <v>22950167</v>
          </cell>
        </row>
        <row r="469">
          <cell r="A469" t="str">
            <v>M109.0800</v>
          </cell>
          <cell r="B469" t="str">
            <v>Tàu cuốc sông - công suất:</v>
          </cell>
          <cell r="M469" t="str">
            <v/>
          </cell>
          <cell r="N469" t="str">
            <v/>
          </cell>
        </row>
        <row r="470">
          <cell r="A470" t="str">
            <v>M109.0801</v>
          </cell>
          <cell r="B470" t="str">
            <v>Tàu cuốc sông 495cv</v>
          </cell>
          <cell r="C470" t="str">
            <v>ca</v>
          </cell>
          <cell r="D470">
            <v>290</v>
          </cell>
          <cell r="E470">
            <v>7</v>
          </cell>
          <cell r="F470">
            <v>5.0999999999999996</v>
          </cell>
          <cell r="G470">
            <v>6</v>
          </cell>
          <cell r="H470">
            <v>520</v>
          </cell>
          <cell r="I470" t="str">
            <v>lít diezel</v>
          </cell>
          <cell r="J470" t="str">
            <v>1 t.tr 2/2 + 1 thuyền phó 2/2 + 1 máy trưởng 2/2 + 1 máy II 2/2 + 1 điện trưởng 2/2 + 1 kỹ thuật viên cuốc I 2/2 + 2 kỹ thuật viên cuốc II 2/2 + 4 thợ máy (3x3/4 + 1x4/4) + 4 thủy thủ (3x3/4 + 1x4/4)</v>
          </cell>
          <cell r="K470">
            <v>11237300</v>
          </cell>
          <cell r="L470">
            <v>2441206.5517241382</v>
          </cell>
          <cell r="M470">
            <v>1976214.8275862064</v>
          </cell>
          <cell r="N470">
            <v>2324958.6206896552</v>
          </cell>
          <cell r="O470">
            <v>8920174.5454545449</v>
          </cell>
          <cell r="P470">
            <v>0</v>
          </cell>
          <cell r="Q470">
            <v>15662555</v>
          </cell>
        </row>
        <row r="471">
          <cell r="A471" t="str">
            <v>M109.0900</v>
          </cell>
          <cell r="B471" t="str">
            <v>Tàu cuốc biển - công suất:</v>
          </cell>
          <cell r="M471" t="str">
            <v/>
          </cell>
          <cell r="N471" t="str">
            <v/>
          </cell>
          <cell r="O471">
            <v>0</v>
          </cell>
        </row>
        <row r="472">
          <cell r="A472" t="str">
            <v>M109.0901</v>
          </cell>
          <cell r="B472" t="str">
            <v>Tàu cuốc biển 2085cv</v>
          </cell>
          <cell r="C472" t="str">
            <v>ca</v>
          </cell>
          <cell r="D472">
            <v>290</v>
          </cell>
          <cell r="E472">
            <v>7</v>
          </cell>
          <cell r="F472">
            <v>4.5</v>
          </cell>
          <cell r="G472">
            <v>6</v>
          </cell>
          <cell r="H472">
            <v>1751</v>
          </cell>
          <cell r="I472" t="str">
            <v>lít diezel</v>
          </cell>
          <cell r="J472" t="str">
            <v>1 t.tr 2/2 + 1 thuyền phó 2/2 + 1 máy trưởng 2/2 + 1 máy II 2/2 + 1 điện trưởng 2/2 + 1 kỹ thuật viên cuốc I 2/2 + 2 kỹ thuật viên cuốc II 2/2 + 4 thợ máy (3x3/4 + 1x4/4) + 4 thủy thủ (3x3/4 + 1x4/4)</v>
          </cell>
          <cell r="K472">
            <v>34650000</v>
          </cell>
          <cell r="L472">
            <v>7527413.7931034481</v>
          </cell>
          <cell r="M472">
            <v>5376724.1379310349</v>
          </cell>
          <cell r="N472">
            <v>7168965.5172413792</v>
          </cell>
          <cell r="O472">
            <v>30036972.36363636</v>
          </cell>
          <cell r="P472">
            <v>0</v>
          </cell>
          <cell r="Q472">
            <v>50110076</v>
          </cell>
        </row>
        <row r="473">
          <cell r="A473" t="str">
            <v>M109.1000</v>
          </cell>
          <cell r="B473" t="str">
            <v>Tàu hút bùn - công suất:</v>
          </cell>
        </row>
        <row r="474">
          <cell r="A474" t="str">
            <v>M109.1001</v>
          </cell>
          <cell r="B474" t="str">
            <v>Tàu hút bùn 585cv</v>
          </cell>
          <cell r="C474" t="str">
            <v>ca</v>
          </cell>
          <cell r="D474">
            <v>290</v>
          </cell>
          <cell r="E474">
            <v>9</v>
          </cell>
          <cell r="F474">
            <v>4.0999999999999996</v>
          </cell>
          <cell r="G474">
            <v>6</v>
          </cell>
          <cell r="H474">
            <v>573</v>
          </cell>
          <cell r="I474" t="str">
            <v>lít diezel</v>
          </cell>
          <cell r="J474" t="str">
            <v>1 t.tr 2/2 + thuyền phó 2/2 + 1 máy trưởng 2/2 + 1 máy II 2/2 + 1 kỹ thuật viên cuốc I 2/2 + 1 kỹ thuật viên cuốc II 2/2 + 2 thợ máy (1x3/4 + 1x4/4) + 4 thủy thủ (3x3/4 + 1x4/4)</v>
          </cell>
          <cell r="K474">
            <v>7685500</v>
          </cell>
          <cell r="L474">
            <v>2146639.6551724137</v>
          </cell>
          <cell r="M474">
            <v>1086570.6896551722</v>
          </cell>
          <cell r="N474">
            <v>1590103.448275862</v>
          </cell>
          <cell r="O474">
            <v>9829346.1818181798</v>
          </cell>
          <cell r="P474">
            <v>0</v>
          </cell>
          <cell r="Q474">
            <v>14652660</v>
          </cell>
        </row>
        <row r="475">
          <cell r="A475" t="str">
            <v>M109.1002</v>
          </cell>
          <cell r="B475" t="str">
            <v>Tàu hút bùn 1200cv</v>
          </cell>
          <cell r="C475" t="str">
            <v>ca</v>
          </cell>
          <cell r="D475">
            <v>290</v>
          </cell>
          <cell r="E475">
            <v>7</v>
          </cell>
          <cell r="F475">
            <v>3.75</v>
          </cell>
          <cell r="G475">
            <v>6</v>
          </cell>
          <cell r="H475">
            <v>1008</v>
          </cell>
          <cell r="I475" t="str">
            <v>lít diezel</v>
          </cell>
          <cell r="J475" t="str">
            <v>1 t.tr 2/2 + thuyền phó 2/2 + 1 máy trưởng 2/2 + 1 máy II 2/2 + 1 điện trưởng 2/2 + 1 kỹ thuật viên cuốc I 2/2 + 1 kỹ thuật viên cuốc II 2/2 + 6 thợ máy (5x3/4 + 1x4/4) + 2 thủy thủ (1x3/4 + 1x4/4)</v>
          </cell>
          <cell r="K475">
            <v>20115500</v>
          </cell>
          <cell r="L475">
            <v>4369918.9655172424</v>
          </cell>
          <cell r="M475">
            <v>2601142.2413793104</v>
          </cell>
          <cell r="N475">
            <v>4161827.5862068967</v>
          </cell>
          <cell r="O475">
            <v>17291415.27272727</v>
          </cell>
          <cell r="P475">
            <v>0</v>
          </cell>
          <cell r="Q475">
            <v>28424304</v>
          </cell>
        </row>
        <row r="476">
          <cell r="A476" t="str">
            <v>M109.1003</v>
          </cell>
          <cell r="B476" t="str">
            <v>Tàu hút bùn 4170cv</v>
          </cell>
          <cell r="C476" t="str">
            <v>ca</v>
          </cell>
          <cell r="D476">
            <v>290</v>
          </cell>
          <cell r="E476">
            <v>7</v>
          </cell>
          <cell r="F476">
            <v>2.4</v>
          </cell>
          <cell r="G476">
            <v>6</v>
          </cell>
          <cell r="H476">
            <v>3211</v>
          </cell>
          <cell r="I476" t="str">
            <v>lít diezel</v>
          </cell>
          <cell r="J476" t="str">
            <v>1 t.tr 2/2 + thuyền phó 2/2 + 1 máy trưởng 2/2 + 1 máy II 2/2 + 1 điện trưởng 2/2 + 1 kỹ thuật viên cuốc I 2/2 + 3 kỹ thuật viên cuốc II 2/2 + 6 thợ máy (5x3/4 + 1x4/4) + 4 thủy thủ (3x3/4 + 1x4/4)</v>
          </cell>
          <cell r="K476">
            <v>101976100</v>
          </cell>
          <cell r="L476">
            <v>22153428.62068966</v>
          </cell>
          <cell r="M476">
            <v>8439401.3793103453</v>
          </cell>
          <cell r="N476">
            <v>21098503.44827586</v>
          </cell>
          <cell r="O476">
            <v>55082077.818181813</v>
          </cell>
          <cell r="P476">
            <v>0</v>
          </cell>
          <cell r="Q476">
            <v>106773411</v>
          </cell>
        </row>
        <row r="477">
          <cell r="A477" t="str">
            <v>M109.1100</v>
          </cell>
          <cell r="B477" t="str">
            <v>Tàu hút bụng tự hành - công suất:</v>
          </cell>
          <cell r="M477" t="str">
            <v/>
          </cell>
          <cell r="N477" t="str">
            <v/>
          </cell>
          <cell r="O477">
            <v>0</v>
          </cell>
        </row>
        <row r="478">
          <cell r="A478" t="str">
            <v>M109.1101</v>
          </cell>
          <cell r="B478" t="str">
            <v>Tàu hút bụng tự hành 1390cv</v>
          </cell>
          <cell r="C478" t="str">
            <v>ca</v>
          </cell>
          <cell r="D478">
            <v>290</v>
          </cell>
          <cell r="E478">
            <v>7</v>
          </cell>
          <cell r="F478">
            <v>6.5</v>
          </cell>
          <cell r="G478">
            <v>6</v>
          </cell>
          <cell r="H478">
            <v>1446</v>
          </cell>
          <cell r="I478" t="str">
            <v>lít diezel</v>
          </cell>
          <cell r="J478" t="str">
            <v>1 t.tr 2/2 + thuyền phó 2/2 + 1 máy trưởng 2/2 + 1 máy II 2/2 + 1 điện trưởng 2/2 + 1 kỹ thuật viên cuốc I 2/2 + 1 kỹ thuật viên cuốc II 2/2 + 2 thợ máy (1x3/4 + 1x4/4) + 4 thủy thủ (3x3/4 + 1x4/4)</v>
          </cell>
          <cell r="K478">
            <v>11388400</v>
          </cell>
          <cell r="L478">
            <v>2474031.7241379316</v>
          </cell>
          <cell r="M478">
            <v>2552572.4137931033</v>
          </cell>
          <cell r="N478">
            <v>2356220.6896551726</v>
          </cell>
          <cell r="O478">
            <v>24804946.909090906</v>
          </cell>
          <cell r="P478">
            <v>0</v>
          </cell>
          <cell r="Q478">
            <v>32187772</v>
          </cell>
        </row>
        <row r="479">
          <cell r="A479" t="str">
            <v>M109.1102</v>
          </cell>
          <cell r="B479" t="str">
            <v>Tàu hút bụng tự hành 5945cv</v>
          </cell>
          <cell r="C479" t="str">
            <v>ca</v>
          </cell>
          <cell r="D479">
            <v>290</v>
          </cell>
          <cell r="E479">
            <v>7</v>
          </cell>
          <cell r="F479">
            <v>6</v>
          </cell>
          <cell r="G479">
            <v>6</v>
          </cell>
          <cell r="H479">
            <v>5232</v>
          </cell>
          <cell r="I479" t="str">
            <v>lít diezel</v>
          </cell>
          <cell r="J479" t="str">
            <v>1 t.tr 2/2 + 1 thuyền phó 2/2 + 1 máy trưởng 2/2 + 1 máy II 2/2 + 1 điện trưởng 2/2 + 1 kỹ thuật viên cuốc I 2/2 + 1 kỹ thuật viên cuốc II 2/2 + 2 thợ máy (1x3/4 + 1x4/4) + 4 thủy thủ (3x3/4 + 1x4/4)</v>
          </cell>
          <cell r="K479">
            <v>65840000</v>
          </cell>
          <cell r="L479">
            <v>14303172.413793106</v>
          </cell>
          <cell r="M479">
            <v>13622068.965517242</v>
          </cell>
          <cell r="N479">
            <v>13622068.965517242</v>
          </cell>
          <cell r="O479">
            <v>89750679.272727266</v>
          </cell>
          <cell r="P479">
            <v>0</v>
          </cell>
          <cell r="Q479">
            <v>131297990</v>
          </cell>
        </row>
        <row r="480">
          <cell r="A480" t="str">
            <v>M109.1200</v>
          </cell>
          <cell r="B480" t="str">
            <v>Tầu ngoạm (có tính năng phá đá ngầm), công suất 3170 CV - dung tích gầu:</v>
          </cell>
          <cell r="M480" t="str">
            <v/>
          </cell>
          <cell r="N480" t="str">
            <v/>
          </cell>
        </row>
        <row r="481">
          <cell r="A481" t="str">
            <v>M109.1201</v>
          </cell>
          <cell r="B481" t="str">
            <v>Tầu ngoạm (có tính năng phá đá ngầm), công suất 3170 CV, dung tích 17m³</v>
          </cell>
          <cell r="C481" t="str">
            <v>ca</v>
          </cell>
          <cell r="D481">
            <v>290</v>
          </cell>
          <cell r="E481">
            <v>9</v>
          </cell>
          <cell r="F481">
            <v>5.5</v>
          </cell>
          <cell r="G481">
            <v>6</v>
          </cell>
          <cell r="H481">
            <v>2663</v>
          </cell>
          <cell r="I481" t="str">
            <v>lít diezel</v>
          </cell>
          <cell r="J481" t="str">
            <v>1 t.tr 2/2 + 1 thuyền phó 2/2 + 1 máy trưởng 2/2 + 1 máy II 2/2 + 1 kỹ thuật viên cuốc I 2/2 + 3 kỹ thuật viên cuốc II 2/2 + 4 thợ máy (3x3/4 + 1x4/4) + 4 thủy thủ (3x3/4 + 1x4/4)</v>
          </cell>
          <cell r="K481">
            <v>38478500</v>
          </cell>
          <cell r="L481">
            <v>10747443.103448275</v>
          </cell>
          <cell r="M481">
            <v>7297646.5517241377</v>
          </cell>
          <cell r="N481">
            <v>7961068.9655172415</v>
          </cell>
          <cell r="O481">
            <v>45681586.18181818</v>
          </cell>
          <cell r="P481">
            <v>0</v>
          </cell>
          <cell r="Q481">
            <v>71687745</v>
          </cell>
        </row>
        <row r="482">
          <cell r="A482" t="str">
            <v>M109.1300</v>
          </cell>
          <cell r="B482" t="str">
            <v>Xáng cạp - dung tích gầu:</v>
          </cell>
        </row>
        <row r="483">
          <cell r="A483" t="str">
            <v>M109.1301</v>
          </cell>
          <cell r="B483" t="str">
            <v>Xáng cạp 1,25m³</v>
          </cell>
          <cell r="C483" t="str">
            <v>ca</v>
          </cell>
          <cell r="D483">
            <v>250</v>
          </cell>
          <cell r="E483">
            <v>10</v>
          </cell>
          <cell r="F483">
            <v>5.2</v>
          </cell>
          <cell r="G483">
            <v>6</v>
          </cell>
          <cell r="H483">
            <v>70</v>
          </cell>
          <cell r="I483" t="str">
            <v>lít diezel</v>
          </cell>
          <cell r="J483" t="str">
            <v>1x5/7</v>
          </cell>
          <cell r="K483">
            <v>1699696</v>
          </cell>
          <cell r="L483">
            <v>611890.56000000006</v>
          </cell>
          <cell r="M483">
            <v>353536.76800000004</v>
          </cell>
          <cell r="N483">
            <v>407927.03999999998</v>
          </cell>
          <cell r="O483">
            <v>1200792.7272727271</v>
          </cell>
          <cell r="P483">
            <v>374599</v>
          </cell>
          <cell r="Q483">
            <v>2948746</v>
          </cell>
        </row>
        <row r="484">
          <cell r="A484" t="str">
            <v>M109.1401</v>
          </cell>
          <cell r="B484" t="str">
            <v>Trạm lặn</v>
          </cell>
          <cell r="C484" t="str">
            <v>ca</v>
          </cell>
          <cell r="D484">
            <v>170</v>
          </cell>
          <cell r="E484">
            <v>25</v>
          </cell>
          <cell r="F484">
            <v>7.5</v>
          </cell>
          <cell r="G484">
            <v>8</v>
          </cell>
          <cell r="J484" t="str">
            <v>1 thợ lặn cấp I 1/2 + 1 thợ lặn 2/4</v>
          </cell>
          <cell r="K484">
            <v>77160</v>
          </cell>
          <cell r="L484">
            <v>102123.5294117647</v>
          </cell>
          <cell r="M484">
            <v>34041.176470588238</v>
          </cell>
          <cell r="N484">
            <v>36310.588235294119</v>
          </cell>
          <cell r="O484">
            <v>0</v>
          </cell>
          <cell r="P484">
            <v>0</v>
          </cell>
          <cell r="Q484">
            <v>172475</v>
          </cell>
        </row>
        <row r="485">
          <cell r="A485" t="str">
            <v>M110.0000</v>
          </cell>
          <cell r="B485" t="str">
            <v>MÁY VÀ THIẾT BỊ THI CÔNG TRONG HẦM</v>
          </cell>
          <cell r="M485" t="str">
            <v/>
          </cell>
          <cell r="N485" t="str">
            <v/>
          </cell>
          <cell r="O485">
            <v>0</v>
          </cell>
        </row>
        <row r="486">
          <cell r="A486" t="str">
            <v>M110.0100</v>
          </cell>
          <cell r="B486" t="str">
            <v>Máy xúc chuyên dùng trong hầm - dung tích gầu:</v>
          </cell>
          <cell r="M486" t="str">
            <v/>
          </cell>
          <cell r="N486" t="str">
            <v/>
          </cell>
          <cell r="O486">
            <v>0</v>
          </cell>
        </row>
        <row r="487">
          <cell r="A487" t="str">
            <v>M110.0101</v>
          </cell>
          <cell r="B487" t="str">
            <v>Máy xúc chuyên dùng trong hầm 0,9m³</v>
          </cell>
          <cell r="C487" t="str">
            <v>ca</v>
          </cell>
          <cell r="D487">
            <v>290</v>
          </cell>
          <cell r="E487">
            <v>13</v>
          </cell>
          <cell r="F487">
            <v>4.8</v>
          </cell>
          <cell r="G487">
            <v>6</v>
          </cell>
          <cell r="H487">
            <v>52</v>
          </cell>
          <cell r="I487" t="str">
            <v>lít diezel</v>
          </cell>
          <cell r="J487" t="str">
            <v>1x4/7</v>
          </cell>
          <cell r="K487">
            <v>3125148</v>
          </cell>
          <cell r="L487">
            <v>1260835.5724137931</v>
          </cell>
          <cell r="M487">
            <v>517265.87586206896</v>
          </cell>
          <cell r="N487">
            <v>646582.3448275862</v>
          </cell>
          <cell r="O487">
            <v>892017.45454545447</v>
          </cell>
          <cell r="P487">
            <v>318602</v>
          </cell>
          <cell r="Q487">
            <v>3635303</v>
          </cell>
        </row>
        <row r="488">
          <cell r="A488" t="str">
            <v>M110.0102</v>
          </cell>
          <cell r="B488" t="str">
            <v>Máy xúc chuyên dùng trong hầm 1,65m³</v>
          </cell>
          <cell r="C488" t="str">
            <v>ca</v>
          </cell>
          <cell r="D488">
            <v>290</v>
          </cell>
          <cell r="E488">
            <v>13</v>
          </cell>
          <cell r="F488">
            <v>4.8</v>
          </cell>
          <cell r="G488">
            <v>6</v>
          </cell>
          <cell r="H488">
            <v>65</v>
          </cell>
          <cell r="I488" t="str">
            <v>lít diezel</v>
          </cell>
          <cell r="J488" t="str">
            <v>1x4/7</v>
          </cell>
          <cell r="K488">
            <v>3593955</v>
          </cell>
          <cell r="L488">
            <v>1449974.948275862</v>
          </cell>
          <cell r="M488">
            <v>594861.51724137936</v>
          </cell>
          <cell r="N488">
            <v>743576.89655172417</v>
          </cell>
          <cell r="O488">
            <v>1115021.8181818181</v>
          </cell>
          <cell r="P488">
            <v>318602</v>
          </cell>
          <cell r="Q488">
            <v>4222037</v>
          </cell>
        </row>
        <row r="489">
          <cell r="A489" t="str">
            <v>M110.0200</v>
          </cell>
          <cell r="B489" t="str">
            <v>Máy cào đá, động cơ điện - năng suất:</v>
          </cell>
          <cell r="M489" t="str">
            <v/>
          </cell>
          <cell r="N489" t="str">
            <v/>
          </cell>
          <cell r="O489">
            <v>0</v>
          </cell>
        </row>
        <row r="490">
          <cell r="A490" t="str">
            <v>M110.0201</v>
          </cell>
          <cell r="B490" t="str">
            <v>Máy cào đá, động cơ điện 3 m³/ph</v>
          </cell>
          <cell r="C490" t="str">
            <v>ca</v>
          </cell>
          <cell r="D490">
            <v>290</v>
          </cell>
          <cell r="E490">
            <v>12</v>
          </cell>
          <cell r="F490">
            <v>5.3</v>
          </cell>
          <cell r="G490">
            <v>6</v>
          </cell>
          <cell r="H490">
            <v>248</v>
          </cell>
          <cell r="I490" t="str">
            <v>kWh</v>
          </cell>
          <cell r="J490" t="str">
            <v>1x3/7</v>
          </cell>
          <cell r="K490">
            <v>975792</v>
          </cell>
          <cell r="L490">
            <v>363398.40000000002</v>
          </cell>
          <cell r="M490">
            <v>178334.39999999997</v>
          </cell>
          <cell r="N490">
            <v>201888</v>
          </cell>
          <cell r="O490">
            <v>547651.38035999995</v>
          </cell>
          <cell r="P490">
            <v>268398</v>
          </cell>
          <cell r="Q490">
            <v>1559670</v>
          </cell>
        </row>
        <row r="491">
          <cell r="A491" t="str">
            <v>M110.0300</v>
          </cell>
          <cell r="B491" t="str">
            <v>Thiết bị phục vụ vận chuyển đá nổ mìn trong hầm:</v>
          </cell>
          <cell r="M491" t="str">
            <v/>
          </cell>
          <cell r="N491" t="str">
            <v/>
          </cell>
        </row>
        <row r="492">
          <cell r="A492" t="str">
            <v>M110.0301</v>
          </cell>
          <cell r="B492" t="str">
            <v>Tời ma nơ - 13 kW</v>
          </cell>
          <cell r="C492" t="str">
            <v>ca</v>
          </cell>
          <cell r="D492">
            <v>300</v>
          </cell>
          <cell r="E492">
            <v>14</v>
          </cell>
          <cell r="F492">
            <v>4.3</v>
          </cell>
          <cell r="G492">
            <v>6</v>
          </cell>
          <cell r="H492">
            <v>43</v>
          </cell>
          <cell r="I492" t="str">
            <v>kWh</v>
          </cell>
          <cell r="J492" t="str">
            <v>1x4/7</v>
          </cell>
          <cell r="K492">
            <v>29121</v>
          </cell>
          <cell r="L492">
            <v>13589.800000000001</v>
          </cell>
          <cell r="M492">
            <v>4174.01</v>
          </cell>
          <cell r="N492">
            <v>5824.2</v>
          </cell>
          <cell r="O492">
            <v>94955.682885000002</v>
          </cell>
          <cell r="P492">
            <v>318602</v>
          </cell>
          <cell r="Q492">
            <v>437146</v>
          </cell>
        </row>
        <row r="493">
          <cell r="A493" t="str">
            <v>M110.0302</v>
          </cell>
          <cell r="B493" t="str">
            <v>Xe goòng 3 t</v>
          </cell>
          <cell r="C493" t="str">
            <v>ca</v>
          </cell>
          <cell r="D493">
            <v>300</v>
          </cell>
          <cell r="E493">
            <v>14</v>
          </cell>
          <cell r="F493">
            <v>4.3</v>
          </cell>
          <cell r="G493">
            <v>6</v>
          </cell>
          <cell r="J493" t="str">
            <v>1x4/7</v>
          </cell>
          <cell r="K493">
            <v>30956</v>
          </cell>
          <cell r="L493">
            <v>13001.520000000002</v>
          </cell>
          <cell r="M493">
            <v>4437.0266666666666</v>
          </cell>
          <cell r="N493">
            <v>6191.2</v>
          </cell>
          <cell r="O493">
            <v>0</v>
          </cell>
          <cell r="P493">
            <v>318602</v>
          </cell>
          <cell r="Q493">
            <v>342232</v>
          </cell>
        </row>
        <row r="494">
          <cell r="A494" t="str">
            <v>M110.0303</v>
          </cell>
          <cell r="B494" t="str">
            <v>Đầu kéo 30 t</v>
          </cell>
          <cell r="C494" t="str">
            <v>ca</v>
          </cell>
          <cell r="D494">
            <v>300</v>
          </cell>
          <cell r="E494">
            <v>11</v>
          </cell>
          <cell r="F494">
            <v>3.8</v>
          </cell>
          <cell r="G494">
            <v>6</v>
          </cell>
          <cell r="H494">
            <v>37</v>
          </cell>
          <cell r="I494" t="str">
            <v>lít diezel</v>
          </cell>
          <cell r="J494" t="str">
            <v>1x4/7</v>
          </cell>
          <cell r="K494">
            <v>3107721</v>
          </cell>
          <cell r="L494">
            <v>1025547.93</v>
          </cell>
          <cell r="M494">
            <v>393644.66</v>
          </cell>
          <cell r="N494">
            <v>621544.19999999995</v>
          </cell>
          <cell r="O494">
            <v>634704.72727272718</v>
          </cell>
          <cell r="P494">
            <v>318602</v>
          </cell>
          <cell r="Q494">
            <v>2994044</v>
          </cell>
        </row>
        <row r="495">
          <cell r="A495" t="str">
            <v>M110.0304</v>
          </cell>
          <cell r="B495" t="str">
            <v>Quang lật 360 t/h</v>
          </cell>
          <cell r="C495" t="str">
            <v>ca</v>
          </cell>
          <cell r="D495">
            <v>300</v>
          </cell>
          <cell r="E495">
            <v>14</v>
          </cell>
          <cell r="F495">
            <v>4.3</v>
          </cell>
          <cell r="G495">
            <v>6</v>
          </cell>
          <cell r="H495">
            <v>27</v>
          </cell>
          <cell r="I495" t="str">
            <v>kWh</v>
          </cell>
          <cell r="J495" t="str">
            <v>1x4/7</v>
          </cell>
          <cell r="K495">
            <v>247875</v>
          </cell>
          <cell r="L495">
            <v>104107.50000000001</v>
          </cell>
          <cell r="M495">
            <v>35528.75</v>
          </cell>
          <cell r="N495">
            <v>49575</v>
          </cell>
          <cell r="O495">
            <v>59623.335764999996</v>
          </cell>
          <cell r="P495">
            <v>318602</v>
          </cell>
          <cell r="Q495">
            <v>567437</v>
          </cell>
        </row>
        <row r="496">
          <cell r="A496" t="str">
            <v>M110.0400</v>
          </cell>
          <cell r="B496" t="str">
            <v>Máy nâng phục vụ thi công hầm - công suất:</v>
          </cell>
          <cell r="M496" t="str">
            <v/>
          </cell>
          <cell r="N496" t="str">
            <v/>
          </cell>
          <cell r="O496">
            <v>0</v>
          </cell>
        </row>
        <row r="497">
          <cell r="A497" t="str">
            <v>M110.0401</v>
          </cell>
          <cell r="B497" t="str">
            <v>Máy nâng phục vụ thi công hầm 135cv</v>
          </cell>
          <cell r="C497" t="str">
            <v>ca</v>
          </cell>
          <cell r="D497">
            <v>270</v>
          </cell>
          <cell r="E497">
            <v>12</v>
          </cell>
          <cell r="F497">
            <v>3.1</v>
          </cell>
          <cell r="G497">
            <v>6</v>
          </cell>
          <cell r="H497">
            <v>45</v>
          </cell>
          <cell r="I497" t="str">
            <v>lít diezel</v>
          </cell>
          <cell r="J497" t="str">
            <v>1x4/7</v>
          </cell>
          <cell r="K497">
            <v>781918</v>
          </cell>
          <cell r="L497">
            <v>312767.2</v>
          </cell>
          <cell r="M497">
            <v>89775.770370370374</v>
          </cell>
          <cell r="N497">
            <v>173759.55555555556</v>
          </cell>
          <cell r="O497">
            <v>771938.18181818177</v>
          </cell>
          <cell r="P497">
            <v>318602</v>
          </cell>
          <cell r="Q497">
            <v>1666843</v>
          </cell>
        </row>
        <row r="498">
          <cell r="A498" t="str">
            <v>M111.0000</v>
          </cell>
          <cell r="B498" t="str">
            <v>MÁY VÀ THIẾT BỊ THI CÔNG ĐƯỜNG ỐNG, ĐƯỜNG CÁP NGẦM</v>
          </cell>
          <cell r="M498" t="str">
            <v/>
          </cell>
          <cell r="N498" t="str">
            <v/>
          </cell>
          <cell r="O498">
            <v>0</v>
          </cell>
        </row>
        <row r="499">
          <cell r="A499" t="str">
            <v>M111.0100</v>
          </cell>
          <cell r="B499" t="str">
            <v>Máy và thiết bị khoan đặt đường ống:</v>
          </cell>
          <cell r="M499" t="str">
            <v/>
          </cell>
          <cell r="N499" t="str">
            <v/>
          </cell>
          <cell r="O499">
            <v>0</v>
          </cell>
        </row>
        <row r="500">
          <cell r="A500" t="str">
            <v>M111.0101</v>
          </cell>
          <cell r="B500" t="str">
            <v>Máy nâng TO-12-24, sức nâng 15 t</v>
          </cell>
          <cell r="C500" t="str">
            <v>ca</v>
          </cell>
          <cell r="D500">
            <v>180</v>
          </cell>
          <cell r="E500">
            <v>16</v>
          </cell>
          <cell r="F500">
            <v>4.2</v>
          </cell>
          <cell r="G500">
            <v>6</v>
          </cell>
          <cell r="H500">
            <v>53</v>
          </cell>
          <cell r="I500" t="str">
            <v>lít diezel</v>
          </cell>
          <cell r="J500" t="str">
            <v>1x4/7+1x7/7</v>
          </cell>
          <cell r="K500">
            <v>1091245</v>
          </cell>
          <cell r="L500">
            <v>872996</v>
          </cell>
          <cell r="M500">
            <v>254623.83333333334</v>
          </cell>
          <cell r="N500">
            <v>363748.33333333331</v>
          </cell>
          <cell r="O500">
            <v>909171.63636363624</v>
          </cell>
          <cell r="P500">
            <v>841882</v>
          </cell>
          <cell r="Q500">
            <v>3242422</v>
          </cell>
        </row>
        <row r="501">
          <cell r="A501" t="str">
            <v>M111.0102</v>
          </cell>
          <cell r="B501" t="str">
            <v>Máy khoan ngang UĐB- 4</v>
          </cell>
          <cell r="C501" t="str">
            <v>ca</v>
          </cell>
          <cell r="D501">
            <v>180</v>
          </cell>
          <cell r="E501">
            <v>17</v>
          </cell>
          <cell r="F501">
            <v>4.2</v>
          </cell>
          <cell r="G501">
            <v>6</v>
          </cell>
          <cell r="H501">
            <v>33</v>
          </cell>
          <cell r="I501" t="str">
            <v>lít xăng</v>
          </cell>
          <cell r="J501" t="str">
            <v>1x4/7+1x7/7</v>
          </cell>
          <cell r="K501">
            <v>464335</v>
          </cell>
          <cell r="L501">
            <v>394684.75</v>
          </cell>
          <cell r="M501">
            <v>108344.83333333333</v>
          </cell>
          <cell r="N501">
            <v>154778.33333333334</v>
          </cell>
          <cell r="O501">
            <v>603738</v>
          </cell>
          <cell r="P501">
            <v>841882</v>
          </cell>
          <cell r="Q501">
            <v>2103428</v>
          </cell>
        </row>
        <row r="502">
          <cell r="A502" t="str">
            <v>M111.0200</v>
          </cell>
          <cell r="B502" t="str">
            <v>Máy và thiết bị khoan đặt đường cáp ngầm:</v>
          </cell>
          <cell r="M502" t="str">
            <v/>
          </cell>
          <cell r="N502" t="str">
            <v/>
          </cell>
          <cell r="O502">
            <v>0</v>
          </cell>
        </row>
        <row r="503">
          <cell r="A503" t="str">
            <v>M111.0201</v>
          </cell>
          <cell r="B503" t="str">
            <v>Máy khoan ngầm có định hướng</v>
          </cell>
          <cell r="C503" t="str">
            <v>ca</v>
          </cell>
          <cell r="D503">
            <v>260</v>
          </cell>
          <cell r="E503">
            <v>15</v>
          </cell>
          <cell r="F503">
            <v>3.5</v>
          </cell>
          <cell r="G503">
            <v>6</v>
          </cell>
          <cell r="H503">
            <v>201</v>
          </cell>
          <cell r="I503" t="str">
            <v>kWh</v>
          </cell>
          <cell r="J503" t="str">
            <v>1x4/7+1x7/7</v>
          </cell>
          <cell r="K503">
            <v>5938103</v>
          </cell>
          <cell r="L503">
            <v>3083245.7884615385</v>
          </cell>
          <cell r="M503">
            <v>799360.01923076925</v>
          </cell>
          <cell r="N503">
            <v>1370331.4615384615</v>
          </cell>
          <cell r="O503">
            <v>443862.61069499998</v>
          </cell>
          <cell r="P503">
            <v>841882</v>
          </cell>
          <cell r="Q503">
            <v>6538682</v>
          </cell>
        </row>
        <row r="504">
          <cell r="A504" t="str">
            <v>M111.0202</v>
          </cell>
          <cell r="B504" t="str">
            <v>Hệ thống STS (phục vụ khoan ngầm có định hướng khi khoan qua sông nước)</v>
          </cell>
          <cell r="C504" t="str">
            <v>ca</v>
          </cell>
          <cell r="D504">
            <v>150</v>
          </cell>
          <cell r="E504">
            <v>15</v>
          </cell>
          <cell r="F504">
            <v>3.5</v>
          </cell>
          <cell r="G504">
            <v>6</v>
          </cell>
          <cell r="H504">
            <v>2</v>
          </cell>
          <cell r="I504" t="str">
            <v>kWh</v>
          </cell>
          <cell r="J504" t="str">
            <v>1x4/7+1x6/7</v>
          </cell>
          <cell r="K504">
            <v>1755761</v>
          </cell>
          <cell r="L504">
            <v>1580184.9</v>
          </cell>
          <cell r="M504">
            <v>409677.56666666671</v>
          </cell>
          <cell r="N504">
            <v>702304.39999999991</v>
          </cell>
          <cell r="O504">
            <v>4416.5433899999998</v>
          </cell>
          <cell r="P504">
            <v>762714</v>
          </cell>
          <cell r="Q504">
            <v>3459297</v>
          </cell>
        </row>
        <row r="505">
          <cell r="A505" t="str">
            <v>M112.0000</v>
          </cell>
          <cell r="B505" t="str">
            <v>MÁY VÀ THIẾT BỊ THI CÔNG KHÁC</v>
          </cell>
          <cell r="M505" t="str">
            <v/>
          </cell>
          <cell r="N505" t="str">
            <v/>
          </cell>
          <cell r="O505">
            <v>0</v>
          </cell>
        </row>
        <row r="506">
          <cell r="A506" t="str">
            <v>M112.0100</v>
          </cell>
          <cell r="B506" t="str">
            <v>Máy bơm nước, động cơ điện - công suất:</v>
          </cell>
          <cell r="M506" t="str">
            <v/>
          </cell>
          <cell r="N506" t="str">
            <v/>
          </cell>
          <cell r="O506">
            <v>0</v>
          </cell>
        </row>
        <row r="507">
          <cell r="A507" t="str">
            <v>M112.0101</v>
          </cell>
          <cell r="B507" t="str">
            <v>Máy bơm nước, động cơ điện 1,1 kW</v>
          </cell>
          <cell r="C507" t="str">
            <v>ca</v>
          </cell>
          <cell r="D507">
            <v>190</v>
          </cell>
          <cell r="E507">
            <v>17</v>
          </cell>
          <cell r="F507">
            <v>4.7</v>
          </cell>
          <cell r="G507">
            <v>5</v>
          </cell>
          <cell r="H507">
            <v>3</v>
          </cell>
          <cell r="I507" t="str">
            <v>kWh</v>
          </cell>
          <cell r="K507">
            <v>3440</v>
          </cell>
          <cell r="L507">
            <v>3077.8947368421059</v>
          </cell>
          <cell r="M507">
            <v>850.9473684210526</v>
          </cell>
          <cell r="N507">
            <v>905.26315789473688</v>
          </cell>
          <cell r="O507">
            <v>6624.8150849999993</v>
          </cell>
          <cell r="Q507">
            <v>11459</v>
          </cell>
        </row>
        <row r="508">
          <cell r="A508" t="str">
            <v>M112.0102</v>
          </cell>
          <cell r="B508" t="str">
            <v>Máy bơm nước, động cơ điện 2 kW</v>
          </cell>
          <cell r="C508" t="str">
            <v>ca</v>
          </cell>
          <cell r="D508">
            <v>190</v>
          </cell>
          <cell r="E508">
            <v>17</v>
          </cell>
          <cell r="F508">
            <v>4.7</v>
          </cell>
          <cell r="G508">
            <v>5</v>
          </cell>
          <cell r="H508">
            <v>5</v>
          </cell>
          <cell r="I508" t="str">
            <v>kWh</v>
          </cell>
          <cell r="K508">
            <v>3898</v>
          </cell>
          <cell r="L508">
            <v>3487.6842105263163</v>
          </cell>
          <cell r="M508">
            <v>964.2421052631579</v>
          </cell>
          <cell r="N508">
            <v>1025.7894736842106</v>
          </cell>
          <cell r="O508">
            <v>11041.358475000001</v>
          </cell>
          <cell r="Q508">
            <v>16519</v>
          </cell>
        </row>
        <row r="509">
          <cell r="A509" t="str">
            <v>M112.0103</v>
          </cell>
          <cell r="B509" t="str">
            <v>Máy bơm nước, động cơ điện 2,8 kW</v>
          </cell>
          <cell r="C509" t="str">
            <v>ca</v>
          </cell>
          <cell r="D509">
            <v>190</v>
          </cell>
          <cell r="E509">
            <v>17</v>
          </cell>
          <cell r="F509">
            <v>4.7</v>
          </cell>
          <cell r="G509">
            <v>5</v>
          </cell>
          <cell r="H509">
            <v>8</v>
          </cell>
          <cell r="I509" t="str">
            <v>kWh</v>
          </cell>
          <cell r="K509">
            <v>4586</v>
          </cell>
          <cell r="L509">
            <v>4103.2631578947367</v>
          </cell>
          <cell r="M509">
            <v>1134.4315789473685</v>
          </cell>
          <cell r="N509">
            <v>1206.8421052631579</v>
          </cell>
          <cell r="O509">
            <v>17666.173559999999</v>
          </cell>
          <cell r="Q509">
            <v>24111</v>
          </cell>
        </row>
        <row r="510">
          <cell r="A510" t="str">
            <v>M112.0104</v>
          </cell>
          <cell r="B510" t="str">
            <v>Máy bơm nước, động cơ điện 7kW÷ 7,5 kW</v>
          </cell>
          <cell r="C510" t="str">
            <v>ca</v>
          </cell>
          <cell r="D510">
            <v>180</v>
          </cell>
          <cell r="E510">
            <v>17</v>
          </cell>
          <cell r="F510">
            <v>4.7</v>
          </cell>
          <cell r="G510">
            <v>5</v>
          </cell>
          <cell r="H510">
            <v>17</v>
          </cell>
          <cell r="I510" t="str">
            <v>kWh</v>
          </cell>
          <cell r="K510">
            <v>10663</v>
          </cell>
          <cell r="L510">
            <v>10070.611111111111</v>
          </cell>
          <cell r="M510">
            <v>2784.2277777777776</v>
          </cell>
          <cell r="N510">
            <v>2961.9444444444443</v>
          </cell>
          <cell r="O510">
            <v>37540.618814999994</v>
          </cell>
          <cell r="Q510">
            <v>53357</v>
          </cell>
        </row>
        <row r="511">
          <cell r="A511" t="str">
            <v>M112.0105</v>
          </cell>
          <cell r="B511" t="str">
            <v>Máy bơm nước, động cơ điện 14 kW</v>
          </cell>
          <cell r="C511" t="str">
            <v>ca</v>
          </cell>
          <cell r="D511">
            <v>180</v>
          </cell>
          <cell r="E511">
            <v>16</v>
          </cell>
          <cell r="F511">
            <v>4.5</v>
          </cell>
          <cell r="G511">
            <v>5</v>
          </cell>
          <cell r="H511">
            <v>34</v>
          </cell>
          <cell r="I511" t="str">
            <v>kWh</v>
          </cell>
          <cell r="K511">
            <v>17198</v>
          </cell>
          <cell r="L511">
            <v>15287.111111111111</v>
          </cell>
          <cell r="M511">
            <v>4299.5</v>
          </cell>
          <cell r="N511">
            <v>4777.2222222222226</v>
          </cell>
          <cell r="O511">
            <v>75081.237629999989</v>
          </cell>
          <cell r="Q511">
            <v>99445</v>
          </cell>
        </row>
        <row r="512">
          <cell r="A512" t="str">
            <v>M112.0106</v>
          </cell>
          <cell r="B512" t="str">
            <v>Máy bơm nước, động cơ điện 20 kW</v>
          </cell>
          <cell r="C512" t="str">
            <v>ca</v>
          </cell>
          <cell r="D512">
            <v>180</v>
          </cell>
          <cell r="E512">
            <v>16</v>
          </cell>
          <cell r="F512">
            <v>4.2</v>
          </cell>
          <cell r="G512">
            <v>5</v>
          </cell>
          <cell r="H512">
            <v>48</v>
          </cell>
          <cell r="I512" t="str">
            <v>kWh</v>
          </cell>
          <cell r="K512">
            <v>27860</v>
          </cell>
          <cell r="L512">
            <v>24764.444444444445</v>
          </cell>
          <cell r="M512">
            <v>6500.6666666666679</v>
          </cell>
          <cell r="N512">
            <v>7738.8888888888887</v>
          </cell>
          <cell r="O512">
            <v>105997.04135999999</v>
          </cell>
          <cell r="Q512">
            <v>145001</v>
          </cell>
        </row>
        <row r="513">
          <cell r="A513" t="str">
            <v>M112.0200</v>
          </cell>
          <cell r="B513" t="str">
            <v>Máy bơm nước, động cơ diezel - công suất:</v>
          </cell>
          <cell r="M513" t="str">
            <v/>
          </cell>
          <cell r="N513" t="str">
            <v/>
          </cell>
          <cell r="O513">
            <v>0</v>
          </cell>
        </row>
        <row r="514">
          <cell r="A514" t="str">
            <v>M112.0201</v>
          </cell>
          <cell r="B514" t="str">
            <v>Máy bơm nước, động cơ diezel 5cv</v>
          </cell>
          <cell r="C514" t="str">
            <v>ca</v>
          </cell>
          <cell r="D514">
            <v>150</v>
          </cell>
          <cell r="E514">
            <v>20</v>
          </cell>
          <cell r="F514">
            <v>5.4</v>
          </cell>
          <cell r="G514">
            <v>5</v>
          </cell>
          <cell r="H514">
            <v>2.7</v>
          </cell>
          <cell r="I514" t="str">
            <v>lít diezel</v>
          </cell>
          <cell r="K514">
            <v>12956</v>
          </cell>
          <cell r="L514">
            <v>17274.666666666672</v>
          </cell>
          <cell r="M514">
            <v>4664.1600000000008</v>
          </cell>
          <cell r="N514">
            <v>4318.6666666666679</v>
          </cell>
          <cell r="O514">
            <v>46316.290909090909</v>
          </cell>
          <cell r="Q514">
            <v>72574</v>
          </cell>
        </row>
        <row r="515">
          <cell r="A515" t="str">
            <v>M112.0202</v>
          </cell>
          <cell r="B515" t="str">
            <v>Máy bơm nước, động cơ diezel 5,5cv</v>
          </cell>
          <cell r="C515" t="str">
            <v>ca</v>
          </cell>
          <cell r="D515">
            <v>150</v>
          </cell>
          <cell r="E515">
            <v>20</v>
          </cell>
          <cell r="F515">
            <v>5.4</v>
          </cell>
          <cell r="G515">
            <v>5</v>
          </cell>
          <cell r="H515">
            <v>3</v>
          </cell>
          <cell r="I515" t="str">
            <v>lít diezel</v>
          </cell>
          <cell r="K515">
            <v>15478</v>
          </cell>
          <cell r="L515">
            <v>20637.333333333336</v>
          </cell>
          <cell r="M515">
            <v>5572.0800000000008</v>
          </cell>
          <cell r="N515">
            <v>5159.3333333333339</v>
          </cell>
          <cell r="O515">
            <v>51462.545454545449</v>
          </cell>
          <cell r="Q515">
            <v>82831</v>
          </cell>
        </row>
        <row r="516">
          <cell r="A516" t="str">
            <v>M112.0203</v>
          </cell>
          <cell r="B516" t="str">
            <v>Máy bơm nước, động cơ diezel 10cv</v>
          </cell>
          <cell r="C516" t="str">
            <v>ca</v>
          </cell>
          <cell r="D516">
            <v>150</v>
          </cell>
          <cell r="E516">
            <v>20</v>
          </cell>
          <cell r="F516">
            <v>5.4</v>
          </cell>
          <cell r="G516">
            <v>5</v>
          </cell>
          <cell r="H516">
            <v>5</v>
          </cell>
          <cell r="I516" t="str">
            <v>lít diezel</v>
          </cell>
          <cell r="K516">
            <v>26943</v>
          </cell>
          <cell r="L516">
            <v>35924</v>
          </cell>
          <cell r="M516">
            <v>9699.4800000000014</v>
          </cell>
          <cell r="N516">
            <v>8981</v>
          </cell>
          <cell r="O516">
            <v>85770.909090909088</v>
          </cell>
          <cell r="Q516">
            <v>140375</v>
          </cell>
        </row>
        <row r="517">
          <cell r="A517" t="str">
            <v>M112.0204</v>
          </cell>
          <cell r="B517" t="str">
            <v>Máy bơm nước, động cơ diezel 20cv</v>
          </cell>
          <cell r="C517" t="str">
            <v>ca</v>
          </cell>
          <cell r="D517">
            <v>150</v>
          </cell>
          <cell r="E517">
            <v>18</v>
          </cell>
          <cell r="F517">
            <v>4.7</v>
          </cell>
          <cell r="G517">
            <v>5</v>
          </cell>
          <cell r="H517">
            <v>10</v>
          </cell>
          <cell r="I517" t="str">
            <v>lít diezel</v>
          </cell>
          <cell r="K517">
            <v>65809</v>
          </cell>
          <cell r="L517">
            <v>71073.72</v>
          </cell>
          <cell r="M517">
            <v>20620.153333333332</v>
          </cell>
          <cell r="N517">
            <v>21936.333333333336</v>
          </cell>
          <cell r="O517">
            <v>171541.81818181818</v>
          </cell>
          <cell r="Q517">
            <v>285172</v>
          </cell>
        </row>
        <row r="518">
          <cell r="A518" t="str">
            <v>M112.0205</v>
          </cell>
          <cell r="B518" t="str">
            <v>Máy bơm nước, động cơ diezel 25cv</v>
          </cell>
          <cell r="C518" t="str">
            <v>ca</v>
          </cell>
          <cell r="D518">
            <v>150</v>
          </cell>
          <cell r="E518">
            <v>17</v>
          </cell>
          <cell r="F518">
            <v>4</v>
          </cell>
          <cell r="G518">
            <v>5</v>
          </cell>
          <cell r="H518">
            <v>11</v>
          </cell>
          <cell r="I518" t="str">
            <v>lít diezel</v>
          </cell>
          <cell r="K518">
            <v>73720</v>
          </cell>
          <cell r="L518">
            <v>75194.399999999994</v>
          </cell>
          <cell r="M518">
            <v>19658.666666666668</v>
          </cell>
          <cell r="N518">
            <v>24573.333333333332</v>
          </cell>
          <cell r="O518">
            <v>188695.99999999997</v>
          </cell>
          <cell r="Q518">
            <v>308122</v>
          </cell>
        </row>
        <row r="519">
          <cell r="A519" t="str">
            <v>M112.0206</v>
          </cell>
          <cell r="B519" t="str">
            <v>Máy bơm nước, động cơ diezel 30cv</v>
          </cell>
          <cell r="C519" t="str">
            <v>ca</v>
          </cell>
          <cell r="D519">
            <v>150</v>
          </cell>
          <cell r="E519">
            <v>17</v>
          </cell>
          <cell r="F519">
            <v>4</v>
          </cell>
          <cell r="G519">
            <v>5</v>
          </cell>
          <cell r="H519">
            <v>15</v>
          </cell>
          <cell r="I519" t="str">
            <v>lít diezel</v>
          </cell>
          <cell r="K519">
            <v>89198</v>
          </cell>
          <cell r="L519">
            <v>90981.96</v>
          </cell>
          <cell r="M519">
            <v>23786.133333333335</v>
          </cell>
          <cell r="N519">
            <v>29732.666666666672</v>
          </cell>
          <cell r="O519">
            <v>257312.72727272724</v>
          </cell>
          <cell r="Q519">
            <v>401813</v>
          </cell>
        </row>
        <row r="520">
          <cell r="A520" t="str">
            <v>M112.0207</v>
          </cell>
          <cell r="B520" t="str">
            <v>Máy bơm nước, động cơ diezel 40cv</v>
          </cell>
          <cell r="C520" t="str">
            <v>ca</v>
          </cell>
          <cell r="D520">
            <v>150</v>
          </cell>
          <cell r="E520">
            <v>17</v>
          </cell>
          <cell r="F520">
            <v>4.4000000000000004</v>
          </cell>
          <cell r="G520">
            <v>5</v>
          </cell>
          <cell r="H520">
            <v>20</v>
          </cell>
          <cell r="I520" t="str">
            <v>lít diezel</v>
          </cell>
          <cell r="K520">
            <v>114952</v>
          </cell>
          <cell r="L520">
            <v>117251.04</v>
          </cell>
          <cell r="M520">
            <v>33719.253333333341</v>
          </cell>
          <cell r="N520">
            <v>38317.333333333336</v>
          </cell>
          <cell r="O520">
            <v>343083.63636363635</v>
          </cell>
          <cell r="Q520">
            <v>532371</v>
          </cell>
        </row>
        <row r="521">
          <cell r="A521" t="str">
            <v>M112.0208</v>
          </cell>
          <cell r="B521" t="str">
            <v>Máy bơm nước, động cơ diezel 75cv</v>
          </cell>
          <cell r="C521" t="str">
            <v>ca</v>
          </cell>
          <cell r="D521">
            <v>150</v>
          </cell>
          <cell r="E521">
            <v>16</v>
          </cell>
          <cell r="F521">
            <v>3.8</v>
          </cell>
          <cell r="G521">
            <v>5</v>
          </cell>
          <cell r="H521">
            <v>36</v>
          </cell>
          <cell r="I521" t="str">
            <v>lít diezel</v>
          </cell>
          <cell r="K521">
            <v>237442</v>
          </cell>
          <cell r="L521">
            <v>227944.32000000001</v>
          </cell>
          <cell r="M521">
            <v>60151.973333333335</v>
          </cell>
          <cell r="N521">
            <v>79147.333333333328</v>
          </cell>
          <cell r="O521">
            <v>617550.54545454541</v>
          </cell>
          <cell r="Q521">
            <v>984794</v>
          </cell>
        </row>
        <row r="522">
          <cell r="A522" t="str">
            <v>M112.0209</v>
          </cell>
          <cell r="B522" t="str">
            <v>Máy bơm nước, động cơ diezel 120cv</v>
          </cell>
          <cell r="C522" t="str">
            <v>ca</v>
          </cell>
          <cell r="D522">
            <v>150</v>
          </cell>
          <cell r="E522">
            <v>16</v>
          </cell>
          <cell r="F522">
            <v>3.8</v>
          </cell>
          <cell r="G522">
            <v>5</v>
          </cell>
          <cell r="H522">
            <v>53</v>
          </cell>
          <cell r="I522" t="str">
            <v>lít diezel</v>
          </cell>
          <cell r="K522">
            <v>267801</v>
          </cell>
          <cell r="L522">
            <v>257088.96</v>
          </cell>
          <cell r="M522">
            <v>67842.92</v>
          </cell>
          <cell r="N522">
            <v>89267.000000000015</v>
          </cell>
          <cell r="O522">
            <v>909171.63636363624</v>
          </cell>
          <cell r="Q522">
            <v>1323371</v>
          </cell>
        </row>
        <row r="523">
          <cell r="A523" t="str">
            <v>M112.0300</v>
          </cell>
          <cell r="B523" t="str">
            <v>Máy bơm nước, động cơ xăng - công suất:</v>
          </cell>
          <cell r="M523" t="str">
            <v/>
          </cell>
          <cell r="N523" t="str">
            <v/>
          </cell>
          <cell r="O523">
            <v>0</v>
          </cell>
        </row>
        <row r="524">
          <cell r="A524" t="str">
            <v>M112.0301</v>
          </cell>
          <cell r="B524" t="str">
            <v>Máy bơm nước, động cơ xăng 3cv</v>
          </cell>
          <cell r="C524" t="str">
            <v>ca</v>
          </cell>
          <cell r="D524">
            <v>150</v>
          </cell>
          <cell r="E524">
            <v>20</v>
          </cell>
          <cell r="F524">
            <v>5.8</v>
          </cell>
          <cell r="G524">
            <v>5</v>
          </cell>
          <cell r="H524">
            <v>1.6</v>
          </cell>
          <cell r="I524" t="str">
            <v>lít xăng</v>
          </cell>
          <cell r="K524">
            <v>9860</v>
          </cell>
          <cell r="L524">
            <v>13146.666666666666</v>
          </cell>
          <cell r="M524">
            <v>3812.5333333333333</v>
          </cell>
          <cell r="N524">
            <v>3286.6666666666665</v>
          </cell>
          <cell r="O524">
            <v>29272.145454545458</v>
          </cell>
          <cell r="Q524">
            <v>49518</v>
          </cell>
        </row>
        <row r="525">
          <cell r="A525" t="str">
            <v>M112.0302</v>
          </cell>
          <cell r="B525" t="str">
            <v>Máy bơm nước, động cơ xăng 6cv</v>
          </cell>
          <cell r="C525" t="str">
            <v>ca</v>
          </cell>
          <cell r="D525">
            <v>150</v>
          </cell>
          <cell r="E525">
            <v>20</v>
          </cell>
          <cell r="F525">
            <v>5.8</v>
          </cell>
          <cell r="G525">
            <v>5</v>
          </cell>
          <cell r="H525">
            <v>3</v>
          </cell>
          <cell r="I525" t="str">
            <v>lít xăng</v>
          </cell>
          <cell r="K525">
            <v>16854</v>
          </cell>
          <cell r="L525">
            <v>22472</v>
          </cell>
          <cell r="M525">
            <v>6516.8799999999992</v>
          </cell>
          <cell r="N525">
            <v>5618</v>
          </cell>
          <cell r="O525">
            <v>54885.272727272728</v>
          </cell>
          <cell r="Q525">
            <v>89492</v>
          </cell>
        </row>
        <row r="526">
          <cell r="A526" t="str">
            <v>M112.0303</v>
          </cell>
          <cell r="B526" t="str">
            <v>Máy bơm nước, động cơ xăng 8cv</v>
          </cell>
          <cell r="C526" t="str">
            <v>ca</v>
          </cell>
          <cell r="D526">
            <v>150</v>
          </cell>
          <cell r="E526">
            <v>20</v>
          </cell>
          <cell r="F526">
            <v>5.8</v>
          </cell>
          <cell r="G526">
            <v>5</v>
          </cell>
          <cell r="H526">
            <v>4</v>
          </cell>
          <cell r="I526" t="str">
            <v>lít xăng</v>
          </cell>
          <cell r="K526">
            <v>22013</v>
          </cell>
          <cell r="L526">
            <v>29350.666666666668</v>
          </cell>
          <cell r="M526">
            <v>8511.6933333333327</v>
          </cell>
          <cell r="N526">
            <v>7337.666666666667</v>
          </cell>
          <cell r="O526">
            <v>73180.363636363632</v>
          </cell>
          <cell r="Q526">
            <v>118380</v>
          </cell>
        </row>
        <row r="527">
          <cell r="A527" t="str">
            <v>M112.0401</v>
          </cell>
          <cell r="B527" t="str">
            <v>Máy bơm chân không 7,5kW</v>
          </cell>
          <cell r="C527" t="str">
            <v>ca</v>
          </cell>
          <cell r="D527">
            <v>280</v>
          </cell>
          <cell r="E527">
            <v>13</v>
          </cell>
          <cell r="F527">
            <v>3.6</v>
          </cell>
          <cell r="G527">
            <v>5</v>
          </cell>
          <cell r="H527">
            <v>22</v>
          </cell>
          <cell r="I527" t="str">
            <v>kWh</v>
          </cell>
          <cell r="K527">
            <v>252231</v>
          </cell>
          <cell r="L527">
            <v>105396.52499999999</v>
          </cell>
          <cell r="M527">
            <v>32429.7</v>
          </cell>
          <cell r="N527">
            <v>45041.250000000007</v>
          </cell>
          <cell r="O527">
            <v>48581.977289999995</v>
          </cell>
          <cell r="Q527">
            <v>231449</v>
          </cell>
        </row>
        <row r="528">
          <cell r="A528" t="str">
            <v>M112.0402</v>
          </cell>
          <cell r="B528" t="str">
            <v>Máy bơm xói 4MC (75 kW)</v>
          </cell>
          <cell r="C528" t="str">
            <v>ca</v>
          </cell>
          <cell r="D528">
            <v>180</v>
          </cell>
          <cell r="E528">
            <v>13</v>
          </cell>
          <cell r="F528">
            <v>3.6</v>
          </cell>
          <cell r="G528">
            <v>5</v>
          </cell>
          <cell r="H528">
            <v>180</v>
          </cell>
          <cell r="I528" t="str">
            <v>kWh</v>
          </cell>
          <cell r="J528" t="str">
            <v>1x3/7</v>
          </cell>
          <cell r="K528">
            <v>120039</v>
          </cell>
          <cell r="L528">
            <v>78025.350000000006</v>
          </cell>
          <cell r="M528">
            <v>24007.8</v>
          </cell>
          <cell r="N528">
            <v>33344.166666666672</v>
          </cell>
          <cell r="O528">
            <v>397488.90509999997</v>
          </cell>
          <cell r="P528">
            <v>268398</v>
          </cell>
          <cell r="Q528">
            <v>801264</v>
          </cell>
        </row>
        <row r="529">
          <cell r="A529" t="str">
            <v>M112.0501</v>
          </cell>
          <cell r="B529" t="str">
            <v>Máy bơm áp lực xói nước đầu cọc (300 cv)</v>
          </cell>
          <cell r="C529" t="str">
            <v>ca</v>
          </cell>
          <cell r="D529">
            <v>180</v>
          </cell>
          <cell r="E529">
            <v>13</v>
          </cell>
          <cell r="F529">
            <v>2.2000000000000002</v>
          </cell>
          <cell r="G529">
            <v>5</v>
          </cell>
          <cell r="H529">
            <v>111</v>
          </cell>
          <cell r="I529" t="str">
            <v>lít diezel</v>
          </cell>
          <cell r="J529" t="str">
            <v>1x3/7</v>
          </cell>
          <cell r="K529">
            <v>1158316</v>
          </cell>
          <cell r="L529">
            <v>752905.4</v>
          </cell>
          <cell r="M529">
            <v>141571.95555555556</v>
          </cell>
          <cell r="N529">
            <v>321754.44444444444</v>
          </cell>
          <cell r="O529">
            <v>1904114.1818181816</v>
          </cell>
          <cell r="P529">
            <v>268398</v>
          </cell>
          <cell r="Q529">
            <v>3388744</v>
          </cell>
        </row>
        <row r="530">
          <cell r="A530" t="str">
            <v>M112.0600</v>
          </cell>
          <cell r="B530" t="str">
            <v>Máy bơm vữa - năng suất:</v>
          </cell>
          <cell r="M530" t="str">
            <v/>
          </cell>
          <cell r="N530" t="str">
            <v/>
          </cell>
          <cell r="O530">
            <v>0</v>
          </cell>
        </row>
        <row r="531">
          <cell r="A531" t="str">
            <v>M112.0601</v>
          </cell>
          <cell r="B531" t="str">
            <v>Máy bơm vữa 6 m³/h</v>
          </cell>
          <cell r="C531" t="str">
            <v>ca</v>
          </cell>
          <cell r="D531">
            <v>150</v>
          </cell>
          <cell r="E531">
            <v>18</v>
          </cell>
          <cell r="F531">
            <v>6.6</v>
          </cell>
          <cell r="G531">
            <v>5</v>
          </cell>
          <cell r="H531">
            <v>19</v>
          </cell>
          <cell r="I531" t="str">
            <v>kWh</v>
          </cell>
          <cell r="J531" t="str">
            <v>1x4/7</v>
          </cell>
          <cell r="K531">
            <v>103415</v>
          </cell>
          <cell r="L531">
            <v>111688.2</v>
          </cell>
          <cell r="M531">
            <v>45502.6</v>
          </cell>
          <cell r="N531">
            <v>34471.666666666664</v>
          </cell>
          <cell r="O531">
            <v>41957.162204999993</v>
          </cell>
          <cell r="P531">
            <v>318602</v>
          </cell>
          <cell r="Q531">
            <v>552222</v>
          </cell>
        </row>
        <row r="532">
          <cell r="A532" t="str">
            <v>M112.0602</v>
          </cell>
          <cell r="B532" t="str">
            <v>Máy bơm vữa 9 m³/h</v>
          </cell>
          <cell r="C532" t="str">
            <v>ca</v>
          </cell>
          <cell r="D532">
            <v>150</v>
          </cell>
          <cell r="E532">
            <v>18</v>
          </cell>
          <cell r="F532">
            <v>6.6</v>
          </cell>
          <cell r="G532">
            <v>5</v>
          </cell>
          <cell r="H532">
            <v>34</v>
          </cell>
          <cell r="I532" t="str">
            <v>kWh</v>
          </cell>
          <cell r="J532" t="str">
            <v>1x4/7</v>
          </cell>
          <cell r="K532">
            <v>129899</v>
          </cell>
          <cell r="L532">
            <v>140290.92000000001</v>
          </cell>
          <cell r="M532">
            <v>57155.56</v>
          </cell>
          <cell r="N532">
            <v>43299.666666666672</v>
          </cell>
          <cell r="O532">
            <v>75081.237629999989</v>
          </cell>
          <cell r="P532">
            <v>318602</v>
          </cell>
          <cell r="Q532">
            <v>634429</v>
          </cell>
        </row>
        <row r="533">
          <cell r="A533" t="str">
            <v>M112.0603</v>
          </cell>
          <cell r="B533" t="str">
            <v>Máy bơm vữa 32 - 50 m³/h</v>
          </cell>
          <cell r="C533" t="str">
            <v>ca</v>
          </cell>
          <cell r="D533">
            <v>150</v>
          </cell>
          <cell r="E533">
            <v>18</v>
          </cell>
          <cell r="F533">
            <v>6.1</v>
          </cell>
          <cell r="G533">
            <v>5</v>
          </cell>
          <cell r="H533">
            <v>72</v>
          </cell>
          <cell r="I533" t="str">
            <v>kWh</v>
          </cell>
          <cell r="J533" t="str">
            <v>1x4/7</v>
          </cell>
          <cell r="K533">
            <v>170830</v>
          </cell>
          <cell r="L533">
            <v>184496.4</v>
          </cell>
          <cell r="M533">
            <v>69470.866666666669</v>
          </cell>
          <cell r="N533">
            <v>56943.333333333336</v>
          </cell>
          <cell r="O533">
            <v>158995.56203999999</v>
          </cell>
          <cell r="P533">
            <v>318602</v>
          </cell>
          <cell r="Q533">
            <v>788508</v>
          </cell>
        </row>
        <row r="534">
          <cell r="A534" t="str">
            <v>M112.0700</v>
          </cell>
          <cell r="B534" t="str">
            <v>Máy bơm cát, động cơ diezel - công suất:</v>
          </cell>
          <cell r="M534" t="str">
            <v/>
          </cell>
          <cell r="N534" t="str">
            <v/>
          </cell>
          <cell r="O534">
            <v>0</v>
          </cell>
        </row>
        <row r="535">
          <cell r="A535" t="str">
            <v>M112.0701</v>
          </cell>
          <cell r="B535" t="str">
            <v>Máy bơm cát, động cơ diezel 126cv</v>
          </cell>
          <cell r="C535" t="str">
            <v>ca</v>
          </cell>
          <cell r="D535">
            <v>200</v>
          </cell>
          <cell r="E535">
            <v>12</v>
          </cell>
          <cell r="F535">
            <v>3.8</v>
          </cell>
          <cell r="G535">
            <v>5</v>
          </cell>
          <cell r="H535">
            <v>54</v>
          </cell>
          <cell r="I535" t="str">
            <v>lít diezel</v>
          </cell>
          <cell r="J535" t="str">
            <v>1x5/7</v>
          </cell>
          <cell r="K535">
            <v>240684</v>
          </cell>
          <cell r="L535">
            <v>129969.36</v>
          </cell>
          <cell r="M535">
            <v>45729.96</v>
          </cell>
          <cell r="N535">
            <v>60171</v>
          </cell>
          <cell r="O535">
            <v>926325.81818181812</v>
          </cell>
          <cell r="P535">
            <v>374599</v>
          </cell>
          <cell r="Q535">
            <v>1536795</v>
          </cell>
        </row>
        <row r="536">
          <cell r="A536" t="str">
            <v>M112.0702</v>
          </cell>
          <cell r="B536" t="str">
            <v>Máy bơm cát, động cơ diezel 350cv</v>
          </cell>
          <cell r="C536" t="str">
            <v>ca</v>
          </cell>
          <cell r="D536">
            <v>200</v>
          </cell>
          <cell r="E536">
            <v>12</v>
          </cell>
          <cell r="F536">
            <v>3.5</v>
          </cell>
          <cell r="G536">
            <v>5</v>
          </cell>
          <cell r="H536">
            <v>127</v>
          </cell>
          <cell r="I536" t="str">
            <v>lít diezel</v>
          </cell>
          <cell r="J536" t="str">
            <v>1x5/7</v>
          </cell>
          <cell r="K536">
            <v>505900</v>
          </cell>
          <cell r="L536">
            <v>273186</v>
          </cell>
          <cell r="M536">
            <v>88532.5</v>
          </cell>
          <cell r="N536">
            <v>126475</v>
          </cell>
          <cell r="O536">
            <v>2178581.0909090908</v>
          </cell>
          <cell r="P536">
            <v>374599</v>
          </cell>
          <cell r="Q536">
            <v>3041374</v>
          </cell>
        </row>
        <row r="537">
          <cell r="A537" t="str">
            <v>M112.0703</v>
          </cell>
          <cell r="B537" t="str">
            <v>Máy bơm cát, động cơ diezel 380cv</v>
          </cell>
          <cell r="C537" t="str">
            <v>ca</v>
          </cell>
          <cell r="D537">
            <v>200</v>
          </cell>
          <cell r="E537">
            <v>12</v>
          </cell>
          <cell r="F537">
            <v>3.3</v>
          </cell>
          <cell r="G537">
            <v>5</v>
          </cell>
          <cell r="H537">
            <v>136</v>
          </cell>
          <cell r="I537" t="str">
            <v>lít diezel</v>
          </cell>
          <cell r="J537" t="str">
            <v>1x5/7</v>
          </cell>
          <cell r="K537">
            <v>541420</v>
          </cell>
          <cell r="L537">
            <v>292366.8</v>
          </cell>
          <cell r="M537">
            <v>89334.3</v>
          </cell>
          <cell r="N537">
            <v>135355</v>
          </cell>
          <cell r="O537">
            <v>2332968.7272727271</v>
          </cell>
          <cell r="P537">
            <v>374599</v>
          </cell>
          <cell r="Q537">
            <v>3224624</v>
          </cell>
        </row>
        <row r="538">
          <cell r="A538" t="str">
            <v>M112.0704</v>
          </cell>
          <cell r="B538" t="str">
            <v>Máy bơm cát, động cơ diezel 480cv</v>
          </cell>
          <cell r="C538" t="str">
            <v>ca</v>
          </cell>
          <cell r="D538">
            <v>200</v>
          </cell>
          <cell r="E538">
            <v>12</v>
          </cell>
          <cell r="F538">
            <v>3.1</v>
          </cell>
          <cell r="G538">
            <v>5</v>
          </cell>
          <cell r="H538">
            <v>168</v>
          </cell>
          <cell r="I538" t="str">
            <v>lít diezel</v>
          </cell>
          <cell r="J538" t="str">
            <v>1x5/7</v>
          </cell>
          <cell r="K538">
            <v>659820</v>
          </cell>
          <cell r="L538">
            <v>356302.8</v>
          </cell>
          <cell r="M538">
            <v>102272.1</v>
          </cell>
          <cell r="N538">
            <v>164955</v>
          </cell>
          <cell r="O538">
            <v>2881902.5454545449</v>
          </cell>
          <cell r="P538">
            <v>374599</v>
          </cell>
          <cell r="Q538">
            <v>3880031</v>
          </cell>
        </row>
        <row r="539">
          <cell r="A539" t="str">
            <v>M112.0800</v>
          </cell>
          <cell r="B539" t="str">
            <v>Xe bơm bê tông, tự hành - năng suất:</v>
          </cell>
          <cell r="M539" t="str">
            <v/>
          </cell>
          <cell r="N539" t="str">
            <v/>
          </cell>
          <cell r="O539">
            <v>0</v>
          </cell>
        </row>
        <row r="540">
          <cell r="A540" t="str">
            <v>M112.0801</v>
          </cell>
          <cell r="B540" t="str">
            <v>Xe bơm bê tông, tự hành 50 m³/h</v>
          </cell>
          <cell r="C540" t="str">
            <v>ca</v>
          </cell>
          <cell r="D540">
            <v>260</v>
          </cell>
          <cell r="E540">
            <v>13</v>
          </cell>
          <cell r="F540">
            <v>5.4</v>
          </cell>
          <cell r="G540">
            <v>6</v>
          </cell>
          <cell r="H540">
            <v>53</v>
          </cell>
          <cell r="I540" t="str">
            <v>lít diezel</v>
          </cell>
          <cell r="J540" t="str">
            <v xml:space="preserve">1x1/4+1x3/4 lái xe  </v>
          </cell>
          <cell r="K540">
            <v>2508786</v>
          </cell>
          <cell r="L540">
            <v>1128953.7</v>
          </cell>
          <cell r="M540">
            <v>521055.55384615395</v>
          </cell>
          <cell r="N540">
            <v>578950.61538461538</v>
          </cell>
          <cell r="O540">
            <v>909171.63636363624</v>
          </cell>
          <cell r="P540">
            <v>596949.15254237293</v>
          </cell>
          <cell r="Q540">
            <v>3735081</v>
          </cell>
        </row>
        <row r="541">
          <cell r="A541" t="str">
            <v>M112.0802</v>
          </cell>
          <cell r="B541" t="str">
            <v>Xe bơm bê tông, tự hành 60 m³/h</v>
          </cell>
          <cell r="C541" t="str">
            <v>ca</v>
          </cell>
          <cell r="D541">
            <v>260</v>
          </cell>
          <cell r="E541">
            <v>13</v>
          </cell>
          <cell r="F541">
            <v>5</v>
          </cell>
          <cell r="G541">
            <v>6</v>
          </cell>
          <cell r="H541">
            <v>60</v>
          </cell>
          <cell r="I541" t="str">
            <v>lít diezel</v>
          </cell>
          <cell r="J541" t="str">
            <v xml:space="preserve">1x1/4+1x3/4 lái xe  </v>
          </cell>
          <cell r="K541">
            <v>2809744</v>
          </cell>
          <cell r="L541">
            <v>1264384.8</v>
          </cell>
          <cell r="M541">
            <v>540335.38461538462</v>
          </cell>
          <cell r="N541">
            <v>648402.46153846139</v>
          </cell>
          <cell r="O541">
            <v>1029250.9090909089</v>
          </cell>
          <cell r="P541">
            <v>596949.15254237293</v>
          </cell>
          <cell r="Q541">
            <v>4079323</v>
          </cell>
        </row>
        <row r="542">
          <cell r="A542" t="str">
            <v>M112.0900</v>
          </cell>
          <cell r="B542" t="str">
            <v>Máy bơm bê tông - năng suất:</v>
          </cell>
          <cell r="M542" t="str">
            <v/>
          </cell>
          <cell r="N542" t="str">
            <v/>
          </cell>
          <cell r="O542">
            <v>0</v>
          </cell>
        </row>
        <row r="543">
          <cell r="A543" t="str">
            <v>M112.0901</v>
          </cell>
          <cell r="B543" t="str">
            <v>Máy bơm bê tông 40 - 60 m³/h</v>
          </cell>
          <cell r="C543" t="str">
            <v>ca</v>
          </cell>
          <cell r="D543">
            <v>220</v>
          </cell>
          <cell r="E543">
            <v>13</v>
          </cell>
          <cell r="F543">
            <v>6.5</v>
          </cell>
          <cell r="G543">
            <v>5</v>
          </cell>
          <cell r="H543">
            <v>182</v>
          </cell>
          <cell r="I543" t="str">
            <v>kWh</v>
          </cell>
          <cell r="J543" t="str">
            <v>1x3/7+1x5/7</v>
          </cell>
          <cell r="K543">
            <v>1254106</v>
          </cell>
          <cell r="L543">
            <v>666956.37272727268</v>
          </cell>
          <cell r="M543">
            <v>370531.31818181818</v>
          </cell>
          <cell r="N543">
            <v>285024.09090909088</v>
          </cell>
          <cell r="O543">
            <v>401905.44848999998</v>
          </cell>
          <cell r="P543">
            <v>642997</v>
          </cell>
          <cell r="Q543">
            <v>2367414</v>
          </cell>
        </row>
        <row r="544">
          <cell r="A544" t="str">
            <v>M112.0902</v>
          </cell>
          <cell r="B544" t="str">
            <v>Máy bơm bê tông 60 - 90 m³/h</v>
          </cell>
          <cell r="C544" t="str">
            <v>ca</v>
          </cell>
          <cell r="D544">
            <v>220</v>
          </cell>
          <cell r="E544">
            <v>13</v>
          </cell>
          <cell r="F544">
            <v>6.5</v>
          </cell>
          <cell r="G544">
            <v>5</v>
          </cell>
          <cell r="H544">
            <v>248</v>
          </cell>
          <cell r="I544" t="str">
            <v>kWh</v>
          </cell>
          <cell r="J544" t="str">
            <v>1x4/7+1x5/7</v>
          </cell>
          <cell r="K544">
            <v>1711849</v>
          </cell>
          <cell r="L544">
            <v>910392.42272727273</v>
          </cell>
          <cell r="M544">
            <v>505773.56818181818</v>
          </cell>
          <cell r="N544">
            <v>389056.590909091</v>
          </cell>
          <cell r="O544">
            <v>547651.38035999995</v>
          </cell>
          <cell r="P544">
            <v>693201</v>
          </cell>
          <cell r="Q544">
            <v>3046075</v>
          </cell>
        </row>
        <row r="545">
          <cell r="A545" t="str">
            <v>M112.1000</v>
          </cell>
          <cell r="B545" t="str">
            <v>Máy phun vẩy - năng suất:</v>
          </cell>
          <cell r="I545" t="str">
            <v/>
          </cell>
          <cell r="M545" t="str">
            <v/>
          </cell>
          <cell r="N545" t="str">
            <v/>
          </cell>
          <cell r="O545">
            <v>0</v>
          </cell>
        </row>
        <row r="546">
          <cell r="A546" t="str">
            <v>M112.1001</v>
          </cell>
          <cell r="B546" t="str">
            <v>Máy phun vẩy 9 m³/h (AL 285)</v>
          </cell>
          <cell r="C546" t="str">
            <v>ca</v>
          </cell>
          <cell r="D546">
            <v>200</v>
          </cell>
          <cell r="E546">
            <v>13</v>
          </cell>
          <cell r="F546">
            <v>4.9000000000000004</v>
          </cell>
          <cell r="G546">
            <v>6</v>
          </cell>
          <cell r="H546">
            <v>54</v>
          </cell>
          <cell r="I546" t="str">
            <v>kWh</v>
          </cell>
          <cell r="J546" t="str">
            <v>1x4/7</v>
          </cell>
          <cell r="K546">
            <v>1734436</v>
          </cell>
          <cell r="L546">
            <v>1014645.06</v>
          </cell>
          <cell r="M546">
            <v>424936.82</v>
          </cell>
          <cell r="N546">
            <v>520330.79999999993</v>
          </cell>
          <cell r="O546">
            <v>119246.67152999999</v>
          </cell>
          <cell r="P546">
            <v>318602</v>
          </cell>
          <cell r="Q546">
            <v>2397761</v>
          </cell>
        </row>
        <row r="547">
          <cell r="A547" t="str">
            <v>M112.1002</v>
          </cell>
          <cell r="B547" t="str">
            <v>Máy phun vẩy 16 m³/h (AL 500)</v>
          </cell>
          <cell r="C547" t="str">
            <v>ca</v>
          </cell>
          <cell r="D547">
            <v>200</v>
          </cell>
          <cell r="E547">
            <v>13</v>
          </cell>
          <cell r="F547">
            <v>4.5</v>
          </cell>
          <cell r="G547">
            <v>6</v>
          </cell>
          <cell r="H547">
            <v>429</v>
          </cell>
          <cell r="I547" t="str">
            <v>kWh</v>
          </cell>
          <cell r="J547" t="str">
            <v>1x4/7</v>
          </cell>
          <cell r="K547">
            <v>6737447</v>
          </cell>
          <cell r="L547">
            <v>3941406.4950000001</v>
          </cell>
          <cell r="M547">
            <v>1515925.575</v>
          </cell>
          <cell r="N547">
            <v>2021234.1</v>
          </cell>
          <cell r="O547">
            <v>947348.55715499993</v>
          </cell>
          <cell r="P547">
            <v>318602</v>
          </cell>
          <cell r="Q547">
            <v>8744517</v>
          </cell>
        </row>
        <row r="548">
          <cell r="A548" t="str">
            <v>M112.1100</v>
          </cell>
          <cell r="B548" t="str">
            <v>Máy đầm bê tông, đầm bàn - công suất:</v>
          </cell>
          <cell r="I548" t="str">
            <v/>
          </cell>
          <cell r="M548" t="str">
            <v/>
          </cell>
          <cell r="N548" t="str">
            <v/>
          </cell>
          <cell r="O548">
            <v>0</v>
          </cell>
        </row>
        <row r="549">
          <cell r="A549" t="str">
            <v>M112.1101</v>
          </cell>
          <cell r="B549" t="str">
            <v>Máy đầm bê tông, đầm bàn 1,0 kW</v>
          </cell>
          <cell r="C549" t="str">
            <v>ca</v>
          </cell>
          <cell r="D549">
            <v>150</v>
          </cell>
          <cell r="E549">
            <v>25</v>
          </cell>
          <cell r="F549">
            <v>8.8000000000000007</v>
          </cell>
          <cell r="G549">
            <v>4</v>
          </cell>
          <cell r="H549">
            <v>5</v>
          </cell>
          <cell r="I549" t="str">
            <v>kWh</v>
          </cell>
          <cell r="J549" t="str">
            <v>1x3/7</v>
          </cell>
          <cell r="K549">
            <v>6420</v>
          </cell>
          <cell r="L549">
            <v>10700</v>
          </cell>
          <cell r="M549">
            <v>3766.4</v>
          </cell>
          <cell r="N549">
            <v>1712</v>
          </cell>
          <cell r="O549">
            <v>11041.358475000001</v>
          </cell>
          <cell r="P549">
            <v>268398</v>
          </cell>
          <cell r="Q549">
            <v>295618</v>
          </cell>
        </row>
        <row r="550">
          <cell r="A550" t="str">
            <v>M112.1200</v>
          </cell>
          <cell r="B550" t="str">
            <v>Máy đầm bê tông, đầm cạnh - công suất:</v>
          </cell>
          <cell r="M550" t="str">
            <v/>
          </cell>
          <cell r="N550" t="str">
            <v/>
          </cell>
          <cell r="O550">
            <v>0</v>
          </cell>
        </row>
        <row r="551">
          <cell r="A551" t="str">
            <v>M112.1201</v>
          </cell>
          <cell r="B551" t="str">
            <v>Máy đầm bê tông, đầm cạnh 1,0 kW</v>
          </cell>
          <cell r="C551" t="str">
            <v>ca</v>
          </cell>
          <cell r="D551">
            <v>150</v>
          </cell>
          <cell r="E551">
            <v>25</v>
          </cell>
          <cell r="F551">
            <v>8.8000000000000007</v>
          </cell>
          <cell r="G551">
            <v>4</v>
          </cell>
          <cell r="H551">
            <v>5</v>
          </cell>
          <cell r="I551" t="str">
            <v>kWh</v>
          </cell>
          <cell r="K551">
            <v>4400</v>
          </cell>
          <cell r="L551">
            <v>7333.333333333333</v>
          </cell>
          <cell r="M551">
            <v>2581.3333333333339</v>
          </cell>
          <cell r="N551">
            <v>1173.3333333333333</v>
          </cell>
          <cell r="O551">
            <v>11041.358475000001</v>
          </cell>
          <cell r="Q551">
            <v>22129</v>
          </cell>
        </row>
        <row r="552">
          <cell r="A552" t="str">
            <v>M112.1300</v>
          </cell>
          <cell r="B552" t="str">
            <v>Máy đầm bê tông, dầm dùi - công suất:</v>
          </cell>
          <cell r="M552" t="str">
            <v/>
          </cell>
          <cell r="N552" t="str">
            <v/>
          </cell>
          <cell r="O552">
            <v>0</v>
          </cell>
        </row>
        <row r="553">
          <cell r="A553" t="str">
            <v>M112.1301</v>
          </cell>
          <cell r="B553" t="str">
            <v>Máy đầm bê tông, dầm dùi 1,5 kW</v>
          </cell>
          <cell r="C553" t="str">
            <v>ca</v>
          </cell>
          <cell r="D553">
            <v>150</v>
          </cell>
          <cell r="E553">
            <v>20</v>
          </cell>
          <cell r="F553">
            <v>8.8000000000000007</v>
          </cell>
          <cell r="G553">
            <v>4</v>
          </cell>
          <cell r="H553">
            <v>7</v>
          </cell>
          <cell r="I553" t="str">
            <v>kWh</v>
          </cell>
          <cell r="J553" t="str">
            <v>1x3/7</v>
          </cell>
          <cell r="K553">
            <v>7395</v>
          </cell>
          <cell r="L553">
            <v>9860</v>
          </cell>
          <cell r="M553">
            <v>4338.4000000000005</v>
          </cell>
          <cell r="N553">
            <v>1972</v>
          </cell>
          <cell r="O553">
            <v>15457.901864999998</v>
          </cell>
          <cell r="P553">
            <v>268398</v>
          </cell>
          <cell r="Q553">
            <v>300026</v>
          </cell>
        </row>
        <row r="554">
          <cell r="A554" t="str">
            <v>M112.1302</v>
          </cell>
          <cell r="B554" t="str">
            <v>Máy đầm bê tông, dầm dùi 3,5 kW</v>
          </cell>
          <cell r="C554" t="str">
            <v>ca</v>
          </cell>
          <cell r="D554">
            <v>150</v>
          </cell>
          <cell r="E554">
            <v>20</v>
          </cell>
          <cell r="F554">
            <v>6.5</v>
          </cell>
          <cell r="G554">
            <v>4</v>
          </cell>
          <cell r="H554">
            <v>16</v>
          </cell>
          <cell r="I554" t="str">
            <v>kWh</v>
          </cell>
          <cell r="J554" t="str">
            <v>1x3/7</v>
          </cell>
          <cell r="K554">
            <v>24535</v>
          </cell>
          <cell r="L554">
            <v>32713.333333333332</v>
          </cell>
          <cell r="M554">
            <v>10631.833333333334</v>
          </cell>
          <cell r="N554">
            <v>6542.666666666667</v>
          </cell>
          <cell r="O554">
            <v>35332.347119999999</v>
          </cell>
          <cell r="P554">
            <v>268398</v>
          </cell>
          <cell r="Q554">
            <v>353618</v>
          </cell>
        </row>
        <row r="555">
          <cell r="A555" t="str">
            <v>M112.1400</v>
          </cell>
          <cell r="B555" t="str">
            <v>Máy phun (chưa tính khí nén):</v>
          </cell>
          <cell r="M555" t="str">
            <v/>
          </cell>
          <cell r="N555" t="str">
            <v/>
          </cell>
          <cell r="O555">
            <v>0</v>
          </cell>
        </row>
        <row r="556">
          <cell r="A556" t="str">
            <v>M112.1401</v>
          </cell>
          <cell r="B556" t="str">
            <v>Máy phun sơn 400 m2/h</v>
          </cell>
          <cell r="C556" t="str">
            <v>ca</v>
          </cell>
          <cell r="D556">
            <v>150</v>
          </cell>
          <cell r="E556">
            <v>22</v>
          </cell>
          <cell r="F556">
            <v>5.4</v>
          </cell>
          <cell r="G556">
            <v>4</v>
          </cell>
          <cell r="J556" t="str">
            <v>1x3/7</v>
          </cell>
          <cell r="K556">
            <v>8026</v>
          </cell>
          <cell r="L556">
            <v>11771.466666666667</v>
          </cell>
          <cell r="M556">
            <v>2889.3600000000006</v>
          </cell>
          <cell r="N556">
            <v>2140.2666666666669</v>
          </cell>
          <cell r="O556">
            <v>0</v>
          </cell>
          <cell r="P556">
            <v>268398</v>
          </cell>
          <cell r="Q556">
            <v>285199</v>
          </cell>
        </row>
        <row r="557">
          <cell r="A557" t="str">
            <v>M112.1402</v>
          </cell>
          <cell r="B557" t="str">
            <v>Máy phun chất tạo màng 5,5Hp</v>
          </cell>
          <cell r="C557" t="str">
            <v>ca</v>
          </cell>
          <cell r="D557">
            <v>150</v>
          </cell>
          <cell r="E557">
            <v>22</v>
          </cell>
          <cell r="F557">
            <v>5.4</v>
          </cell>
          <cell r="G557">
            <v>4</v>
          </cell>
          <cell r="J557" t="str">
            <v>1x3/7</v>
          </cell>
          <cell r="K557">
            <v>7452</v>
          </cell>
          <cell r="L557">
            <v>10929.6</v>
          </cell>
          <cell r="M557">
            <v>2682.7200000000003</v>
          </cell>
          <cell r="N557">
            <v>1987.2</v>
          </cell>
          <cell r="O557">
            <v>0</v>
          </cell>
          <cell r="P557">
            <v>268398</v>
          </cell>
          <cell r="Q557">
            <v>283998</v>
          </cell>
        </row>
        <row r="558">
          <cell r="A558" t="str">
            <v>M112.1403</v>
          </cell>
          <cell r="B558" t="str">
            <v>Máy phun cát</v>
          </cell>
          <cell r="C558" t="str">
            <v>ca</v>
          </cell>
          <cell r="D558">
            <v>200</v>
          </cell>
          <cell r="E558">
            <v>22</v>
          </cell>
          <cell r="F558">
            <v>4.2</v>
          </cell>
          <cell r="G558">
            <v>4</v>
          </cell>
          <cell r="J558" t="str">
            <v>1x3/7</v>
          </cell>
          <cell r="K558">
            <v>16510</v>
          </cell>
          <cell r="L558">
            <v>18161</v>
          </cell>
          <cell r="M558">
            <v>3467.1000000000004</v>
          </cell>
          <cell r="N558">
            <v>3302</v>
          </cell>
          <cell r="O558">
            <v>0</v>
          </cell>
          <cell r="P558">
            <v>268398</v>
          </cell>
          <cell r="Q558">
            <v>293328</v>
          </cell>
        </row>
        <row r="559">
          <cell r="A559" t="str">
            <v>M112.1404</v>
          </cell>
          <cell r="B559" t="str">
            <v>Máy phun bi 235kW</v>
          </cell>
          <cell r="C559" t="str">
            <v>ca</v>
          </cell>
          <cell r="D559">
            <v>250</v>
          </cell>
          <cell r="E559">
            <v>22</v>
          </cell>
          <cell r="F559">
            <v>4.2</v>
          </cell>
          <cell r="G559">
            <v>4</v>
          </cell>
          <cell r="H559">
            <v>176</v>
          </cell>
          <cell r="I559" t="str">
            <v>kWh</v>
          </cell>
          <cell r="J559" t="str">
            <v>1x3/7+1x4/7</v>
          </cell>
          <cell r="K559">
            <v>3123015</v>
          </cell>
          <cell r="L559">
            <v>2473427.88</v>
          </cell>
          <cell r="M559">
            <v>524666.52</v>
          </cell>
          <cell r="N559">
            <v>499682.4</v>
          </cell>
          <cell r="O559">
            <v>388655.81831999996</v>
          </cell>
          <cell r="P559">
            <v>587000</v>
          </cell>
          <cell r="Q559">
            <v>4473433</v>
          </cell>
        </row>
        <row r="560">
          <cell r="A560" t="str">
            <v>M112.1500</v>
          </cell>
          <cell r="B560" t="str">
            <v>Máy khoan đứng - công suất:</v>
          </cell>
          <cell r="M560" t="str">
            <v/>
          </cell>
          <cell r="N560" t="str">
            <v/>
          </cell>
          <cell r="O560">
            <v>0</v>
          </cell>
        </row>
        <row r="561">
          <cell r="A561" t="str">
            <v>M112.1501</v>
          </cell>
          <cell r="B561" t="str">
            <v>Máy khoan đứng 2,5 kW</v>
          </cell>
          <cell r="C561" t="str">
            <v>ca</v>
          </cell>
          <cell r="D561">
            <v>220</v>
          </cell>
          <cell r="E561">
            <v>12.5</v>
          </cell>
          <cell r="F561">
            <v>4.0999999999999996</v>
          </cell>
          <cell r="G561">
            <v>4</v>
          </cell>
          <cell r="H561">
            <v>5</v>
          </cell>
          <cell r="I561" t="str">
            <v>kWh</v>
          </cell>
          <cell r="K561">
            <v>42900</v>
          </cell>
          <cell r="L561">
            <v>21937.5</v>
          </cell>
          <cell r="M561">
            <v>7994.9999999999991</v>
          </cell>
          <cell r="N561">
            <v>7800</v>
          </cell>
          <cell r="O561">
            <v>11041.358475000001</v>
          </cell>
          <cell r="Q561">
            <v>48774</v>
          </cell>
        </row>
        <row r="562">
          <cell r="A562" t="str">
            <v>M112.1502</v>
          </cell>
          <cell r="B562" t="str">
            <v>Máy khoan đứng 4,5 kW</v>
          </cell>
          <cell r="C562" t="str">
            <v>ca</v>
          </cell>
          <cell r="D562">
            <v>220</v>
          </cell>
          <cell r="E562">
            <v>12.5</v>
          </cell>
          <cell r="F562">
            <v>4.0999999999999996</v>
          </cell>
          <cell r="G562">
            <v>4</v>
          </cell>
          <cell r="H562">
            <v>9</v>
          </cell>
          <cell r="I562" t="str">
            <v>kWh</v>
          </cell>
          <cell r="K562">
            <v>57200</v>
          </cell>
          <cell r="L562">
            <v>29250</v>
          </cell>
          <cell r="M562">
            <v>10660</v>
          </cell>
          <cell r="N562">
            <v>10400</v>
          </cell>
          <cell r="O562">
            <v>19874.445254999999</v>
          </cell>
          <cell r="Q562">
            <v>70184</v>
          </cell>
        </row>
        <row r="563">
          <cell r="A563" t="str">
            <v>M112.1600</v>
          </cell>
          <cell r="B563" t="str">
            <v>Máy khoan sắt cầm tay, công suất:</v>
          </cell>
          <cell r="I563" t="str">
            <v/>
          </cell>
          <cell r="M563" t="str">
            <v/>
          </cell>
          <cell r="N563" t="str">
            <v/>
          </cell>
          <cell r="O563">
            <v>0</v>
          </cell>
        </row>
        <row r="564">
          <cell r="A564" t="str">
            <v>M112.1601</v>
          </cell>
          <cell r="B564" t="str">
            <v>1,7kW</v>
          </cell>
          <cell r="C564" t="str">
            <v>ca</v>
          </cell>
          <cell r="D564">
            <v>130</v>
          </cell>
          <cell r="E564">
            <v>30</v>
          </cell>
          <cell r="F564">
            <v>8.4</v>
          </cell>
          <cell r="G564">
            <v>4</v>
          </cell>
          <cell r="H564">
            <v>3</v>
          </cell>
          <cell r="I564" t="str">
            <v>kWh</v>
          </cell>
          <cell r="K564">
            <v>4150</v>
          </cell>
          <cell r="L564">
            <v>9576.9230769230762</v>
          </cell>
          <cell r="M564">
            <v>2681.5384615384614</v>
          </cell>
          <cell r="N564">
            <v>1276.9230769230769</v>
          </cell>
          <cell r="O564">
            <v>6624.8150849999993</v>
          </cell>
          <cell r="Q564">
            <v>20160</v>
          </cell>
        </row>
        <row r="565">
          <cell r="A565" t="str">
            <v>M112.1700</v>
          </cell>
          <cell r="B565" t="str">
            <v>Máy khoan bê tông cầm tay - công suất:</v>
          </cell>
          <cell r="I565" t="str">
            <v/>
          </cell>
          <cell r="M565" t="str">
            <v/>
          </cell>
          <cell r="N565" t="str">
            <v/>
          </cell>
          <cell r="O565">
            <v>0</v>
          </cell>
        </row>
        <row r="566">
          <cell r="A566" t="str">
            <v>M112.1701</v>
          </cell>
          <cell r="B566" t="str">
            <v>Máy khoan bê tông cầm tay 0,62 kW</v>
          </cell>
          <cell r="C566" t="str">
            <v>ca</v>
          </cell>
          <cell r="D566">
            <v>150</v>
          </cell>
          <cell r="E566">
            <v>30</v>
          </cell>
          <cell r="F566">
            <v>7.5</v>
          </cell>
          <cell r="G566">
            <v>4</v>
          </cell>
          <cell r="H566">
            <v>0.9</v>
          </cell>
          <cell r="I566" t="str">
            <v>kWh</v>
          </cell>
          <cell r="K566">
            <v>4800</v>
          </cell>
          <cell r="L566">
            <v>9600</v>
          </cell>
          <cell r="M566">
            <v>2400</v>
          </cell>
          <cell r="N566">
            <v>1280</v>
          </cell>
          <cell r="O566">
            <v>1987.4445254999998</v>
          </cell>
          <cell r="Q566">
            <v>15267</v>
          </cell>
        </row>
        <row r="567">
          <cell r="A567" t="str">
            <v>M112.1702</v>
          </cell>
          <cell r="B567" t="str">
            <v>Máy khoan bê tông cầm tay 0,75 kW</v>
          </cell>
          <cell r="C567" t="str">
            <v>ca</v>
          </cell>
          <cell r="D567">
            <v>150</v>
          </cell>
          <cell r="E567">
            <v>20</v>
          </cell>
          <cell r="F567">
            <v>7.5</v>
          </cell>
          <cell r="G567">
            <v>4</v>
          </cell>
          <cell r="H567">
            <v>1.1000000000000001</v>
          </cell>
          <cell r="I567" t="str">
            <v>kWh</v>
          </cell>
          <cell r="K567">
            <v>6250</v>
          </cell>
          <cell r="L567">
            <v>8333.3333333333339</v>
          </cell>
          <cell r="M567">
            <v>3125</v>
          </cell>
          <cell r="N567">
            <v>1666.6666666666667</v>
          </cell>
          <cell r="O567">
            <v>2429.0988645000002</v>
          </cell>
          <cell r="Q567">
            <v>15554</v>
          </cell>
        </row>
        <row r="568">
          <cell r="A568" t="str">
            <v>M112.1703</v>
          </cell>
          <cell r="B568" t="str">
            <v>Máy khoan bê tông cầm tay 0,85 kW</v>
          </cell>
          <cell r="C568" t="str">
            <v>ca</v>
          </cell>
          <cell r="D568">
            <v>150</v>
          </cell>
          <cell r="E568">
            <v>20</v>
          </cell>
          <cell r="F568">
            <v>7.5</v>
          </cell>
          <cell r="G568">
            <v>4</v>
          </cell>
          <cell r="H568">
            <v>1.3</v>
          </cell>
          <cell r="I568" t="str">
            <v>kWh</v>
          </cell>
          <cell r="K568">
            <v>6750</v>
          </cell>
          <cell r="L568">
            <v>9000</v>
          </cell>
          <cell r="M568">
            <v>3375</v>
          </cell>
          <cell r="N568">
            <v>1800</v>
          </cell>
          <cell r="O568">
            <v>2870.7532034999999</v>
          </cell>
          <cell r="Q568">
            <v>17046</v>
          </cell>
        </row>
        <row r="569">
          <cell r="A569" t="str">
            <v>M112.1704</v>
          </cell>
          <cell r="B569" t="str">
            <v>Máy khoan bê tông cầm tay 1,00 kW</v>
          </cell>
          <cell r="C569" t="str">
            <v>ca</v>
          </cell>
          <cell r="D569">
            <v>130</v>
          </cell>
          <cell r="E569">
            <v>20</v>
          </cell>
          <cell r="F569">
            <v>7.5</v>
          </cell>
          <cell r="G569">
            <v>4</v>
          </cell>
          <cell r="H569">
            <v>1.6</v>
          </cell>
          <cell r="I569" t="str">
            <v>kWh</v>
          </cell>
          <cell r="K569">
            <v>8400</v>
          </cell>
          <cell r="L569">
            <v>12923.076923076924</v>
          </cell>
          <cell r="M569">
            <v>4846.1538461538457</v>
          </cell>
          <cell r="N569">
            <v>2584.6153846153848</v>
          </cell>
          <cell r="O569">
            <v>3533.2347119999999</v>
          </cell>
          <cell r="Q569">
            <v>23887</v>
          </cell>
        </row>
        <row r="570">
          <cell r="A570" t="str">
            <v>M112.1705</v>
          </cell>
          <cell r="B570" t="str">
            <v>Máy khoan bê tông cầm tay 1,50 kW</v>
          </cell>
          <cell r="C570" t="str">
            <v>ca</v>
          </cell>
          <cell r="D570">
            <v>110</v>
          </cell>
          <cell r="E570">
            <v>20</v>
          </cell>
          <cell r="F570">
            <v>7.5</v>
          </cell>
          <cell r="G570">
            <v>4</v>
          </cell>
          <cell r="H570">
            <v>2.2999999999999998</v>
          </cell>
          <cell r="I570" t="str">
            <v>kWh</v>
          </cell>
          <cell r="K570">
            <v>10400</v>
          </cell>
          <cell r="L570">
            <v>18909.090909090908</v>
          </cell>
          <cell r="M570">
            <v>7090.909090909091</v>
          </cell>
          <cell r="N570">
            <v>3781.818181818182</v>
          </cell>
          <cell r="O570">
            <v>5079.0248984999998</v>
          </cell>
          <cell r="Q570">
            <v>34861</v>
          </cell>
        </row>
        <row r="571">
          <cell r="A571" t="str">
            <v>M112.1800</v>
          </cell>
          <cell r="B571" t="str">
            <v>Máy luồn cáp - công suất:</v>
          </cell>
          <cell r="M571" t="str">
            <v/>
          </cell>
          <cell r="N571" t="str">
            <v/>
          </cell>
          <cell r="O571">
            <v>0</v>
          </cell>
        </row>
        <row r="572">
          <cell r="A572" t="str">
            <v>M112.1801</v>
          </cell>
          <cell r="B572" t="str">
            <v>Máy luồn cáp 15 kW</v>
          </cell>
          <cell r="C572" t="str">
            <v>ca</v>
          </cell>
          <cell r="D572">
            <v>240</v>
          </cell>
          <cell r="E572">
            <v>9</v>
          </cell>
          <cell r="F572">
            <v>2.2000000000000002</v>
          </cell>
          <cell r="G572">
            <v>5</v>
          </cell>
          <cell r="H572">
            <v>27</v>
          </cell>
          <cell r="I572" t="str">
            <v>kWh</v>
          </cell>
          <cell r="J572" t="str">
            <v>1x3/7</v>
          </cell>
          <cell r="K572">
            <v>94900</v>
          </cell>
          <cell r="L572">
            <v>32028.75</v>
          </cell>
          <cell r="M572">
            <v>8699.1666666666679</v>
          </cell>
          <cell r="N572">
            <v>19770.833333333332</v>
          </cell>
          <cell r="O572">
            <v>59623.335764999996</v>
          </cell>
          <cell r="P572">
            <v>268398</v>
          </cell>
          <cell r="Q572">
            <v>388520</v>
          </cell>
        </row>
        <row r="573">
          <cell r="A573" t="str">
            <v>M112.1900</v>
          </cell>
          <cell r="B573" t="str">
            <v>Máy cắt cáp - công suất:</v>
          </cell>
          <cell r="I573" t="str">
            <v/>
          </cell>
          <cell r="M573" t="str">
            <v/>
          </cell>
          <cell r="N573" t="str">
            <v/>
          </cell>
          <cell r="O573">
            <v>0</v>
          </cell>
        </row>
        <row r="574">
          <cell r="A574" t="str">
            <v>M112.1901</v>
          </cell>
          <cell r="B574" t="str">
            <v>Máy cắt cáp 10 kW</v>
          </cell>
          <cell r="C574" t="str">
            <v>ca</v>
          </cell>
          <cell r="D574">
            <v>230</v>
          </cell>
          <cell r="E574">
            <v>13.3</v>
          </cell>
          <cell r="F574">
            <v>3.5</v>
          </cell>
          <cell r="G574">
            <v>4</v>
          </cell>
          <cell r="H574">
            <v>13</v>
          </cell>
          <cell r="I574" t="str">
            <v>kWh</v>
          </cell>
          <cell r="J574" t="str">
            <v>1x3/7</v>
          </cell>
          <cell r="K574">
            <v>23400</v>
          </cell>
          <cell r="L574">
            <v>13531.30434782609</v>
          </cell>
          <cell r="M574">
            <v>3560.8695652173919</v>
          </cell>
          <cell r="N574">
            <v>4069.5652173913045</v>
          </cell>
          <cell r="O574">
            <v>28707.532035</v>
          </cell>
          <cell r="P574">
            <v>268398</v>
          </cell>
          <cell r="Q574">
            <v>318267</v>
          </cell>
        </row>
        <row r="575">
          <cell r="A575" t="str">
            <v>M112.2000</v>
          </cell>
          <cell r="B575" t="str">
            <v>Máy cắt sắt cầm tay - công suất:</v>
          </cell>
          <cell r="I575" t="str">
            <v/>
          </cell>
          <cell r="M575" t="str">
            <v/>
          </cell>
          <cell r="N575" t="str">
            <v/>
          </cell>
          <cell r="O575">
            <v>0</v>
          </cell>
        </row>
        <row r="576">
          <cell r="A576" t="str">
            <v>M112.2001</v>
          </cell>
          <cell r="B576" t="str">
            <v>Máy cắt sắt cầm tay 1,7 kW</v>
          </cell>
          <cell r="C576" t="str">
            <v>ca</v>
          </cell>
          <cell r="D576">
            <v>130</v>
          </cell>
          <cell r="E576">
            <v>30</v>
          </cell>
          <cell r="F576">
            <v>7.5</v>
          </cell>
          <cell r="G576">
            <v>4</v>
          </cell>
          <cell r="H576">
            <v>3</v>
          </cell>
          <cell r="I576" t="str">
            <v>kWh</v>
          </cell>
          <cell r="K576">
            <v>7750</v>
          </cell>
          <cell r="L576">
            <v>17884.615384615383</v>
          </cell>
          <cell r="M576">
            <v>4471.1538461538457</v>
          </cell>
          <cell r="N576">
            <v>2384.6153846153848</v>
          </cell>
          <cell r="O576">
            <v>6624.8150849999993</v>
          </cell>
          <cell r="Q576">
            <v>31365</v>
          </cell>
        </row>
        <row r="577">
          <cell r="A577" t="str">
            <v>M112.2100</v>
          </cell>
          <cell r="B577" t="str">
            <v>Máy cắt gạch đá - công suất:</v>
          </cell>
          <cell r="M577" t="str">
            <v/>
          </cell>
          <cell r="N577" t="str">
            <v/>
          </cell>
          <cell r="O577">
            <v>0</v>
          </cell>
        </row>
        <row r="578">
          <cell r="A578" t="str">
            <v>M112.2101</v>
          </cell>
          <cell r="B578" t="str">
            <v>Máy cắt gạch đá 1,7 kW</v>
          </cell>
          <cell r="C578" t="str">
            <v>ca</v>
          </cell>
          <cell r="D578">
            <v>120</v>
          </cell>
          <cell r="E578">
            <v>20</v>
          </cell>
          <cell r="F578">
            <v>5.5</v>
          </cell>
          <cell r="G578">
            <v>4</v>
          </cell>
          <cell r="H578">
            <v>2.7</v>
          </cell>
          <cell r="I578" t="str">
            <v>kWh</v>
          </cell>
          <cell r="K578">
            <v>8750</v>
          </cell>
          <cell r="L578">
            <v>14583.333333333334</v>
          </cell>
          <cell r="M578">
            <v>4010.4166666666665</v>
          </cell>
          <cell r="N578">
            <v>2916.6666666666665</v>
          </cell>
          <cell r="O578">
            <v>5962.3335765000002</v>
          </cell>
          <cell r="Q578">
            <v>27473</v>
          </cell>
        </row>
        <row r="579">
          <cell r="A579" t="str">
            <v>M112.2102</v>
          </cell>
          <cell r="B579" t="str">
            <v>Máy cắt gạch đá 1,7 kW</v>
          </cell>
          <cell r="C579" t="str">
            <v>ca</v>
          </cell>
          <cell r="D579">
            <v>90</v>
          </cell>
          <cell r="E579">
            <v>14</v>
          </cell>
          <cell r="F579">
            <v>7</v>
          </cell>
          <cell r="G579">
            <v>4</v>
          </cell>
          <cell r="H579">
            <v>3</v>
          </cell>
          <cell r="I579" t="str">
            <v>kWh</v>
          </cell>
          <cell r="K579">
            <v>7900</v>
          </cell>
          <cell r="L579">
            <v>12288.888888888889</v>
          </cell>
          <cell r="M579">
            <v>6144.4444444444443</v>
          </cell>
          <cell r="N579">
            <v>3511.1111111111113</v>
          </cell>
          <cell r="O579">
            <v>6624.8150849999993</v>
          </cell>
          <cell r="Q579">
            <v>28569</v>
          </cell>
        </row>
        <row r="580">
          <cell r="A580" t="str">
            <v>M112.2200</v>
          </cell>
          <cell r="B580" t="str">
            <v>Máy cắt bê tông - công suất:</v>
          </cell>
          <cell r="M580" t="str">
            <v/>
          </cell>
          <cell r="N580" t="str">
            <v/>
          </cell>
          <cell r="O580">
            <v>0</v>
          </cell>
        </row>
        <row r="581">
          <cell r="A581" t="str">
            <v>M112.2201</v>
          </cell>
          <cell r="B581" t="str">
            <v>Máy cắt bê tông 7,5 kW</v>
          </cell>
          <cell r="C581" t="str">
            <v>ca</v>
          </cell>
          <cell r="D581">
            <v>120</v>
          </cell>
          <cell r="E581">
            <v>20</v>
          </cell>
          <cell r="F581">
            <v>5.5</v>
          </cell>
          <cell r="G581">
            <v>4</v>
          </cell>
          <cell r="H581">
            <v>11</v>
          </cell>
          <cell r="I581" t="str">
            <v>kWh</v>
          </cell>
          <cell r="J581" t="str">
            <v>1x3/7</v>
          </cell>
          <cell r="K581">
            <v>17400</v>
          </cell>
          <cell r="L581">
            <v>29000</v>
          </cell>
          <cell r="M581">
            <v>7975</v>
          </cell>
          <cell r="N581">
            <v>5800</v>
          </cell>
          <cell r="O581">
            <v>24290.988644999998</v>
          </cell>
          <cell r="P581">
            <v>268398</v>
          </cell>
          <cell r="Q581">
            <v>335464</v>
          </cell>
        </row>
        <row r="582">
          <cell r="A582" t="str">
            <v>M112.2202</v>
          </cell>
          <cell r="B582" t="str">
            <v>Máy cắt bê tông 12cv (MCD 218)</v>
          </cell>
          <cell r="C582" t="str">
            <v>ca</v>
          </cell>
          <cell r="D582">
            <v>120</v>
          </cell>
          <cell r="E582">
            <v>20</v>
          </cell>
          <cell r="F582">
            <v>4.5</v>
          </cell>
          <cell r="G582">
            <v>5</v>
          </cell>
          <cell r="H582">
            <v>8</v>
          </cell>
          <cell r="I582" t="str">
            <v>lít xăng</v>
          </cell>
          <cell r="J582" t="str">
            <v>1x4/7</v>
          </cell>
          <cell r="K582">
            <v>38500</v>
          </cell>
          <cell r="L582">
            <v>57750</v>
          </cell>
          <cell r="M582">
            <v>14437.5</v>
          </cell>
          <cell r="N582">
            <v>16041.666666666666</v>
          </cell>
          <cell r="O582">
            <v>146360.72727272726</v>
          </cell>
          <cell r="P582">
            <v>318602</v>
          </cell>
          <cell r="Q582">
            <v>553192</v>
          </cell>
        </row>
        <row r="583">
          <cell r="A583" t="str">
            <v>M112.2300</v>
          </cell>
          <cell r="B583" t="str">
            <v>Máy cắt ống - công suất:</v>
          </cell>
          <cell r="M583" t="str">
            <v/>
          </cell>
          <cell r="N583" t="str">
            <v/>
          </cell>
          <cell r="O583">
            <v>0</v>
          </cell>
        </row>
        <row r="584">
          <cell r="A584" t="str">
            <v>M112.2301</v>
          </cell>
          <cell r="B584" t="str">
            <v>Máy cắt ống 5 kW</v>
          </cell>
          <cell r="C584" t="str">
            <v>ca</v>
          </cell>
          <cell r="D584">
            <v>240</v>
          </cell>
          <cell r="E584">
            <v>14</v>
          </cell>
          <cell r="F584">
            <v>4.5</v>
          </cell>
          <cell r="G584">
            <v>4</v>
          </cell>
          <cell r="H584">
            <v>9</v>
          </cell>
          <cell r="I584" t="str">
            <v>kWh</v>
          </cell>
          <cell r="J584" t="str">
            <v>1x3/7</v>
          </cell>
          <cell r="K584">
            <v>28200</v>
          </cell>
          <cell r="L584">
            <v>16450.000000000004</v>
          </cell>
          <cell r="M584">
            <v>5287.5</v>
          </cell>
          <cell r="N584">
            <v>4700</v>
          </cell>
          <cell r="O584">
            <v>19874.445254999999</v>
          </cell>
          <cell r="P584">
            <v>268398</v>
          </cell>
          <cell r="Q584">
            <v>314710</v>
          </cell>
        </row>
        <row r="585">
          <cell r="A585" t="str">
            <v>M112.2400</v>
          </cell>
          <cell r="B585" t="str">
            <v>Máy cắt tôn - công suất:</v>
          </cell>
          <cell r="M585" t="str">
            <v/>
          </cell>
          <cell r="N585" t="str">
            <v/>
          </cell>
          <cell r="O585">
            <v>0</v>
          </cell>
        </row>
        <row r="586">
          <cell r="A586" t="str">
            <v>M112.2401</v>
          </cell>
          <cell r="B586" t="str">
            <v>Máy cắt tôn 5 kW</v>
          </cell>
          <cell r="C586" t="str">
            <v>ca</v>
          </cell>
          <cell r="D586">
            <v>240</v>
          </cell>
          <cell r="E586">
            <v>13</v>
          </cell>
          <cell r="F586">
            <v>3.8</v>
          </cell>
          <cell r="G586">
            <v>4</v>
          </cell>
          <cell r="H586">
            <v>10</v>
          </cell>
          <cell r="I586" t="str">
            <v>kWh</v>
          </cell>
          <cell r="J586" t="str">
            <v>1x3/7</v>
          </cell>
          <cell r="K586">
            <v>18800</v>
          </cell>
          <cell r="L586">
            <v>10183.333333333334</v>
          </cell>
          <cell r="M586">
            <v>2976.6666666666665</v>
          </cell>
          <cell r="N586">
            <v>3133.3333333333335</v>
          </cell>
          <cell r="O586">
            <v>22082.716950000002</v>
          </cell>
          <cell r="P586">
            <v>268398</v>
          </cell>
          <cell r="Q586">
            <v>306774</v>
          </cell>
        </row>
        <row r="587">
          <cell r="A587" t="str">
            <v>M112.2402</v>
          </cell>
          <cell r="B587" t="str">
            <v>Máy cắt tôn 15 kW</v>
          </cell>
          <cell r="C587" t="str">
            <v>ca</v>
          </cell>
          <cell r="D587">
            <v>240</v>
          </cell>
          <cell r="E587">
            <v>13</v>
          </cell>
          <cell r="F587">
            <v>3.9</v>
          </cell>
          <cell r="G587">
            <v>4</v>
          </cell>
          <cell r="H587">
            <v>27</v>
          </cell>
          <cell r="I587" t="str">
            <v>kWh</v>
          </cell>
          <cell r="J587" t="str">
            <v>1x3/7</v>
          </cell>
          <cell r="K587">
            <v>156600</v>
          </cell>
          <cell r="L587">
            <v>76342.5</v>
          </cell>
          <cell r="M587">
            <v>25447.5</v>
          </cell>
          <cell r="N587">
            <v>26100</v>
          </cell>
          <cell r="O587">
            <v>59623.335764999996</v>
          </cell>
          <cell r="P587">
            <v>268398</v>
          </cell>
          <cell r="Q587">
            <v>455911</v>
          </cell>
        </row>
        <row r="588">
          <cell r="A588" t="str">
            <v>M112.2500</v>
          </cell>
          <cell r="B588" t="str">
            <v>Máy cắt đột - công suất:</v>
          </cell>
          <cell r="M588" t="str">
            <v/>
          </cell>
          <cell r="N588" t="str">
            <v/>
          </cell>
          <cell r="O588">
            <v>0</v>
          </cell>
        </row>
        <row r="589">
          <cell r="A589" t="str">
            <v>M112.2501</v>
          </cell>
          <cell r="B589" t="str">
            <v>Máy cắt đột 2,8 kW</v>
          </cell>
          <cell r="C589" t="str">
            <v>ca</v>
          </cell>
          <cell r="D589">
            <v>240</v>
          </cell>
          <cell r="E589">
            <v>14</v>
          </cell>
          <cell r="F589">
            <v>4.0999999999999996</v>
          </cell>
          <cell r="G589">
            <v>4</v>
          </cell>
          <cell r="H589">
            <v>5</v>
          </cell>
          <cell r="I589" t="str">
            <v>kWh</v>
          </cell>
          <cell r="J589" t="str">
            <v>1x3/7</v>
          </cell>
          <cell r="K589">
            <v>41700</v>
          </cell>
          <cell r="L589">
            <v>21892.500000000004</v>
          </cell>
          <cell r="M589">
            <v>7123.7499999999991</v>
          </cell>
          <cell r="N589">
            <v>6950</v>
          </cell>
          <cell r="O589">
            <v>11041.358475000001</v>
          </cell>
          <cell r="P589">
            <v>268398</v>
          </cell>
          <cell r="Q589">
            <v>315406</v>
          </cell>
        </row>
        <row r="590">
          <cell r="A590" t="str">
            <v>M112.2600</v>
          </cell>
          <cell r="B590" t="str">
            <v>Máy cắt uốn cốt thép - công suất:</v>
          </cell>
          <cell r="M590" t="str">
            <v/>
          </cell>
          <cell r="N590" t="str">
            <v/>
          </cell>
          <cell r="O590">
            <v>0</v>
          </cell>
        </row>
        <row r="591">
          <cell r="A591" t="str">
            <v>M112.2601</v>
          </cell>
          <cell r="B591" t="str">
            <v>Máy cắt uốn cốt thép 5 kW</v>
          </cell>
          <cell r="C591" t="str">
            <v>ca</v>
          </cell>
          <cell r="D591">
            <v>240</v>
          </cell>
          <cell r="E591">
            <v>14</v>
          </cell>
          <cell r="F591">
            <v>4.0999999999999996</v>
          </cell>
          <cell r="G591">
            <v>4</v>
          </cell>
          <cell r="H591">
            <v>9</v>
          </cell>
          <cell r="I591" t="str">
            <v>kWh</v>
          </cell>
          <cell r="J591" t="str">
            <v>1x3/7</v>
          </cell>
          <cell r="K591">
            <v>18200</v>
          </cell>
          <cell r="L591">
            <v>10616.666666666668</v>
          </cell>
          <cell r="M591">
            <v>3109.1666666666661</v>
          </cell>
          <cell r="N591">
            <v>3033.3333333333335</v>
          </cell>
          <cell r="O591">
            <v>19874.445254999999</v>
          </cell>
          <cell r="P591">
            <v>268398</v>
          </cell>
          <cell r="Q591">
            <v>305032</v>
          </cell>
        </row>
        <row r="592">
          <cell r="A592" t="str">
            <v>M112.2700</v>
          </cell>
          <cell r="B592" t="str">
            <v>Máy cắt cỏ cầm tay - công suất:</v>
          </cell>
          <cell r="M592" t="str">
            <v/>
          </cell>
          <cell r="N592" t="str">
            <v/>
          </cell>
          <cell r="O592">
            <v>0</v>
          </cell>
        </row>
        <row r="593">
          <cell r="A593" t="str">
            <v>M112.2701</v>
          </cell>
          <cell r="B593" t="str">
            <v>Máy cắt cỏ cầm tay 0,8 kW</v>
          </cell>
          <cell r="C593" t="str">
            <v>ca</v>
          </cell>
          <cell r="D593">
            <v>190</v>
          </cell>
          <cell r="E593">
            <v>20.5</v>
          </cell>
          <cell r="F593">
            <v>10.5</v>
          </cell>
          <cell r="G593">
            <v>4</v>
          </cell>
          <cell r="H593">
            <v>2</v>
          </cell>
          <cell r="I593" t="str">
            <v>kWh</v>
          </cell>
          <cell r="K593">
            <v>4600</v>
          </cell>
          <cell r="L593">
            <v>4963.1578947368425</v>
          </cell>
          <cell r="M593">
            <v>2542.1052631578946</v>
          </cell>
          <cell r="N593">
            <v>968.42105263157896</v>
          </cell>
          <cell r="O593">
            <v>4416.5433899999998</v>
          </cell>
          <cell r="Q593">
            <v>12890</v>
          </cell>
        </row>
        <row r="594">
          <cell r="A594" t="str">
            <v>M112.2801</v>
          </cell>
          <cell r="B594" t="str">
            <v>Máy cắt thép Plasma</v>
          </cell>
          <cell r="C594" t="str">
            <v>ca</v>
          </cell>
          <cell r="D594">
            <v>230</v>
          </cell>
          <cell r="E594">
            <v>13</v>
          </cell>
          <cell r="F594">
            <v>3.8</v>
          </cell>
          <cell r="G594">
            <v>4</v>
          </cell>
          <cell r="H594">
            <v>13</v>
          </cell>
          <cell r="I594" t="str">
            <v>kWh</v>
          </cell>
          <cell r="J594" t="str">
            <v>1x3/7</v>
          </cell>
          <cell r="K594">
            <v>68900</v>
          </cell>
          <cell r="L594">
            <v>35049.130434782608</v>
          </cell>
          <cell r="M594">
            <v>11383.478260869566</v>
          </cell>
          <cell r="N594">
            <v>11982.608695652174</v>
          </cell>
          <cell r="O594">
            <v>28707.532035</v>
          </cell>
          <cell r="P594">
            <v>268398</v>
          </cell>
          <cell r="Q594">
            <v>355521</v>
          </cell>
        </row>
        <row r="595">
          <cell r="A595" t="str">
            <v>M112.2900</v>
          </cell>
          <cell r="B595" t="str">
            <v>Búa căn khí nén (chưa tính khí nén) - tiêu hao khí nén:</v>
          </cell>
          <cell r="M595" t="str">
            <v/>
          </cell>
          <cell r="N595" t="str">
            <v/>
          </cell>
          <cell r="O595">
            <v>0</v>
          </cell>
        </row>
        <row r="596">
          <cell r="A596" t="str">
            <v>M112.2901</v>
          </cell>
          <cell r="B596" t="str">
            <v>Búa căn khí nén (chưa tính khí nén) 1,5 m³/ph</v>
          </cell>
          <cell r="C596" t="str">
            <v>ca</v>
          </cell>
          <cell r="D596">
            <v>120</v>
          </cell>
          <cell r="E596">
            <v>30</v>
          </cell>
          <cell r="F596">
            <v>6.6</v>
          </cell>
          <cell r="G596">
            <v>5</v>
          </cell>
          <cell r="K596">
            <v>5400</v>
          </cell>
          <cell r="L596">
            <v>13500</v>
          </cell>
          <cell r="M596">
            <v>2970.0000000000005</v>
          </cell>
          <cell r="N596">
            <v>2250</v>
          </cell>
          <cell r="O596">
            <v>0</v>
          </cell>
          <cell r="Q596">
            <v>18720</v>
          </cell>
        </row>
        <row r="597">
          <cell r="A597" t="str">
            <v>M112.2902</v>
          </cell>
          <cell r="B597" t="str">
            <v>Búa căn khí nén (chưa tính khí nén) 3,0 m³/ph</v>
          </cell>
          <cell r="C597" t="str">
            <v>ca</v>
          </cell>
          <cell r="D597">
            <v>120</v>
          </cell>
          <cell r="E597">
            <v>30</v>
          </cell>
          <cell r="F597">
            <v>6.6</v>
          </cell>
          <cell r="G597">
            <v>5</v>
          </cell>
          <cell r="K597">
            <v>6100</v>
          </cell>
          <cell r="L597">
            <v>15250</v>
          </cell>
          <cell r="M597">
            <v>3355</v>
          </cell>
          <cell r="N597">
            <v>2541.6666666666665</v>
          </cell>
          <cell r="O597">
            <v>0</v>
          </cell>
          <cell r="Q597">
            <v>21147</v>
          </cell>
        </row>
        <row r="598">
          <cell r="A598" t="str">
            <v>M112.3000</v>
          </cell>
          <cell r="B598" t="str">
            <v>Máy uốn ống - công suất:</v>
          </cell>
          <cell r="M598" t="str">
            <v/>
          </cell>
          <cell r="N598" t="str">
            <v/>
          </cell>
          <cell r="O598">
            <v>0</v>
          </cell>
        </row>
        <row r="599">
          <cell r="A599" t="str">
            <v>M112.3001</v>
          </cell>
          <cell r="B599" t="str">
            <v>Máy uốn ống 2,0 kW ÷ 2,8 kW</v>
          </cell>
          <cell r="C599" t="str">
            <v>ca</v>
          </cell>
          <cell r="D599">
            <v>230</v>
          </cell>
          <cell r="E599">
            <v>14</v>
          </cell>
          <cell r="F599">
            <v>4.5</v>
          </cell>
          <cell r="G599">
            <v>4</v>
          </cell>
          <cell r="H599">
            <v>5</v>
          </cell>
          <cell r="I599" t="str">
            <v>kWh</v>
          </cell>
          <cell r="J599" t="str">
            <v>1x3/7</v>
          </cell>
          <cell r="K599">
            <v>28200</v>
          </cell>
          <cell r="L599">
            <v>17165.217391304352</v>
          </cell>
          <cell r="M599">
            <v>5517.391304347826</v>
          </cell>
          <cell r="N599">
            <v>4904.347826086957</v>
          </cell>
          <cell r="O599">
            <v>11041.358475000001</v>
          </cell>
          <cell r="P599">
            <v>268398</v>
          </cell>
          <cell r="Q599">
            <v>307026</v>
          </cell>
        </row>
        <row r="600">
          <cell r="A600" t="str">
            <v>M112.3100</v>
          </cell>
          <cell r="B600" t="str">
            <v>Máy lốc tôn - công suất:</v>
          </cell>
          <cell r="I600" t="str">
            <v/>
          </cell>
          <cell r="M600" t="str">
            <v/>
          </cell>
          <cell r="N600" t="str">
            <v/>
          </cell>
          <cell r="O600">
            <v>0</v>
          </cell>
        </row>
        <row r="601">
          <cell r="A601" t="str">
            <v>M112.3101</v>
          </cell>
          <cell r="B601" t="str">
            <v>Máy lốc tôn 5 kW</v>
          </cell>
          <cell r="C601" t="str">
            <v>ca</v>
          </cell>
          <cell r="D601">
            <v>230</v>
          </cell>
          <cell r="E601">
            <v>13</v>
          </cell>
          <cell r="F601">
            <v>3.9</v>
          </cell>
          <cell r="G601">
            <v>4</v>
          </cell>
          <cell r="H601">
            <v>10</v>
          </cell>
          <cell r="I601" t="str">
            <v>kWh</v>
          </cell>
          <cell r="J601" t="str">
            <v>1x3/7</v>
          </cell>
          <cell r="K601">
            <v>54800</v>
          </cell>
          <cell r="L601">
            <v>27876.521739130436</v>
          </cell>
          <cell r="M601">
            <v>9292.173913043478</v>
          </cell>
          <cell r="N601">
            <v>9530.434782608696</v>
          </cell>
          <cell r="O601">
            <v>22082.716950000002</v>
          </cell>
          <cell r="P601">
            <v>268398</v>
          </cell>
          <cell r="Q601">
            <v>337180</v>
          </cell>
        </row>
        <row r="602">
          <cell r="A602" t="str">
            <v>M112.3200</v>
          </cell>
          <cell r="B602" t="str">
            <v>Máy cưa kim loại - công suất:</v>
          </cell>
          <cell r="I602" t="str">
            <v/>
          </cell>
          <cell r="M602" t="str">
            <v/>
          </cell>
          <cell r="N602" t="str">
            <v/>
          </cell>
          <cell r="O602">
            <v>0</v>
          </cell>
        </row>
        <row r="603">
          <cell r="A603" t="str">
            <v>M112.3201</v>
          </cell>
          <cell r="B603" t="str">
            <v>Máy cưa kim loại 1,7 kW</v>
          </cell>
          <cell r="C603" t="str">
            <v>ca</v>
          </cell>
          <cell r="D603">
            <v>230</v>
          </cell>
          <cell r="E603">
            <v>14</v>
          </cell>
          <cell r="F603">
            <v>4.0999999999999996</v>
          </cell>
          <cell r="G603">
            <v>4</v>
          </cell>
          <cell r="H603">
            <v>4</v>
          </cell>
          <cell r="I603" t="str">
            <v>kWh</v>
          </cell>
          <cell r="K603">
            <v>22700</v>
          </cell>
          <cell r="L603">
            <v>13817.391304347828</v>
          </cell>
          <cell r="M603">
            <v>4046.5217391304341</v>
          </cell>
          <cell r="N603">
            <v>3947.8260869565215</v>
          </cell>
          <cell r="O603">
            <v>8833.0867799999996</v>
          </cell>
          <cell r="Q603">
            <v>30645</v>
          </cell>
        </row>
        <row r="604">
          <cell r="A604" t="str">
            <v>M112.3202</v>
          </cell>
          <cell r="B604" t="str">
            <v>Máy cưa kim loại 2,7 kW</v>
          </cell>
          <cell r="C604" t="str">
            <v>ca</v>
          </cell>
          <cell r="D604">
            <v>230</v>
          </cell>
          <cell r="E604">
            <v>14</v>
          </cell>
          <cell r="F604">
            <v>4.0999999999999996</v>
          </cell>
          <cell r="G604">
            <v>4</v>
          </cell>
          <cell r="H604">
            <v>6</v>
          </cell>
          <cell r="I604" t="str">
            <v>kWh</v>
          </cell>
          <cell r="K604">
            <v>27300</v>
          </cell>
          <cell r="L604">
            <v>16617.391304347828</v>
          </cell>
          <cell r="M604">
            <v>4866.521739130435</v>
          </cell>
          <cell r="N604">
            <v>4747.826086956522</v>
          </cell>
          <cell r="O604">
            <v>13249.630169999999</v>
          </cell>
          <cell r="Q604">
            <v>39481</v>
          </cell>
        </row>
        <row r="605">
          <cell r="A605" t="str">
            <v>M112.3300</v>
          </cell>
          <cell r="B605" t="str">
            <v>Máy tiện - công suất:</v>
          </cell>
          <cell r="I605" t="str">
            <v/>
          </cell>
          <cell r="M605" t="str">
            <v/>
          </cell>
          <cell r="N605" t="str">
            <v/>
          </cell>
          <cell r="O605">
            <v>0</v>
          </cell>
        </row>
        <row r="606">
          <cell r="A606" t="str">
            <v>M112.3301</v>
          </cell>
          <cell r="B606" t="str">
            <v>Máy tiện 10 kW</v>
          </cell>
          <cell r="C606" t="str">
            <v>ca</v>
          </cell>
          <cell r="D606">
            <v>230</v>
          </cell>
          <cell r="E606">
            <v>14</v>
          </cell>
          <cell r="F606">
            <v>4.0999999999999996</v>
          </cell>
          <cell r="G606">
            <v>4</v>
          </cell>
          <cell r="H606">
            <v>19</v>
          </cell>
          <cell r="I606" t="str">
            <v>kWh</v>
          </cell>
          <cell r="J606" t="str">
            <v>1x3/7</v>
          </cell>
          <cell r="K606">
            <v>111400</v>
          </cell>
          <cell r="L606">
            <v>61027.826086956527</v>
          </cell>
          <cell r="M606">
            <v>19858.260869565216</v>
          </cell>
          <cell r="N606">
            <v>19373.91304347826</v>
          </cell>
          <cell r="O606">
            <v>41957.162204999993</v>
          </cell>
          <cell r="P606">
            <v>268398</v>
          </cell>
          <cell r="Q606">
            <v>410615</v>
          </cell>
        </row>
        <row r="607">
          <cell r="A607" t="str">
            <v>M112.3400</v>
          </cell>
          <cell r="B607" t="str">
            <v>Máy bào thép - công suất:</v>
          </cell>
          <cell r="I607" t="str">
            <v/>
          </cell>
          <cell r="M607" t="str">
            <v/>
          </cell>
          <cell r="N607" t="str">
            <v/>
          </cell>
          <cell r="O607">
            <v>0</v>
          </cell>
        </row>
        <row r="608">
          <cell r="A608" t="str">
            <v>M112.3401</v>
          </cell>
          <cell r="B608" t="str">
            <v>Máy bào thép 7,5 kW</v>
          </cell>
          <cell r="C608" t="str">
            <v>ca</v>
          </cell>
          <cell r="D608">
            <v>230</v>
          </cell>
          <cell r="E608">
            <v>14</v>
          </cell>
          <cell r="F608">
            <v>4.0999999999999996</v>
          </cell>
          <cell r="G608">
            <v>4</v>
          </cell>
          <cell r="H608">
            <v>16</v>
          </cell>
          <cell r="I608" t="str">
            <v>kWh</v>
          </cell>
          <cell r="J608" t="str">
            <v>1x3/7</v>
          </cell>
          <cell r="K608">
            <v>72900</v>
          </cell>
          <cell r="L608">
            <v>39936.521739130432</v>
          </cell>
          <cell r="M608">
            <v>12995.217391304346</v>
          </cell>
          <cell r="N608">
            <v>12678.260869565218</v>
          </cell>
          <cell r="O608">
            <v>35332.347119999999</v>
          </cell>
          <cell r="P608">
            <v>268398</v>
          </cell>
          <cell r="Q608">
            <v>369340</v>
          </cell>
        </row>
        <row r="609">
          <cell r="A609" t="str">
            <v>M112.3500</v>
          </cell>
          <cell r="B609" t="str">
            <v>Máy phay - công suất:</v>
          </cell>
          <cell r="M609" t="str">
            <v/>
          </cell>
          <cell r="N609" t="str">
            <v/>
          </cell>
          <cell r="O609">
            <v>0</v>
          </cell>
        </row>
        <row r="610">
          <cell r="A610" t="str">
            <v>M112.3501</v>
          </cell>
          <cell r="B610" t="str">
            <v>Máy phay 7 kW</v>
          </cell>
          <cell r="C610" t="str">
            <v>ca</v>
          </cell>
          <cell r="D610">
            <v>230</v>
          </cell>
          <cell r="E610">
            <v>14</v>
          </cell>
          <cell r="F610">
            <v>4.0999999999999996</v>
          </cell>
          <cell r="G610">
            <v>4</v>
          </cell>
          <cell r="H610">
            <v>15</v>
          </cell>
          <cell r="I610" t="str">
            <v>kWh</v>
          </cell>
          <cell r="J610" t="str">
            <v>1x3/7</v>
          </cell>
          <cell r="K610">
            <v>89100</v>
          </cell>
          <cell r="L610">
            <v>48811.304347826095</v>
          </cell>
          <cell r="M610">
            <v>15883.043478260868</v>
          </cell>
          <cell r="N610">
            <v>15495.652173913044</v>
          </cell>
          <cell r="O610">
            <v>33124.075424999995</v>
          </cell>
          <cell r="P610">
            <v>268398</v>
          </cell>
          <cell r="Q610">
            <v>381712</v>
          </cell>
        </row>
        <row r="611">
          <cell r="A611" t="str">
            <v>M112.3600</v>
          </cell>
          <cell r="B611" t="str">
            <v>Máy ghép mí - công suất:</v>
          </cell>
          <cell r="I611" t="str">
            <v/>
          </cell>
          <cell r="M611" t="str">
            <v/>
          </cell>
          <cell r="N611" t="str">
            <v/>
          </cell>
          <cell r="O611">
            <v>0</v>
          </cell>
        </row>
        <row r="612">
          <cell r="A612" t="str">
            <v>M112.3601</v>
          </cell>
          <cell r="B612" t="str">
            <v>Máy ghép mí 1,1 kW</v>
          </cell>
          <cell r="C612" t="str">
            <v>ca</v>
          </cell>
          <cell r="D612">
            <v>220</v>
          </cell>
          <cell r="E612">
            <v>14</v>
          </cell>
          <cell r="F612">
            <v>4.0999999999999996</v>
          </cell>
          <cell r="G612">
            <v>4</v>
          </cell>
          <cell r="H612">
            <v>2</v>
          </cell>
          <cell r="I612" t="str">
            <v>kWh</v>
          </cell>
          <cell r="J612" t="str">
            <v>1x3/7</v>
          </cell>
          <cell r="K612">
            <v>6100</v>
          </cell>
          <cell r="L612">
            <v>3881.8181818181824</v>
          </cell>
          <cell r="M612">
            <v>1136.8181818181818</v>
          </cell>
          <cell r="N612">
            <v>1109.090909090909</v>
          </cell>
          <cell r="O612">
            <v>4416.5433899999998</v>
          </cell>
          <cell r="P612">
            <v>268398</v>
          </cell>
          <cell r="Q612">
            <v>278942</v>
          </cell>
        </row>
        <row r="613">
          <cell r="A613" t="str">
            <v>M112.3700</v>
          </cell>
          <cell r="B613" t="str">
            <v>Máy mài - công suất:</v>
          </cell>
          <cell r="I613" t="str">
            <v/>
          </cell>
          <cell r="M613" t="str">
            <v/>
          </cell>
          <cell r="N613" t="str">
            <v/>
          </cell>
          <cell r="O613">
            <v>0</v>
          </cell>
        </row>
        <row r="614">
          <cell r="A614" t="str">
            <v>M112.3701</v>
          </cell>
          <cell r="B614" t="str">
            <v>Máy mài 1 kW</v>
          </cell>
          <cell r="C614" t="str">
            <v>ca</v>
          </cell>
          <cell r="D614">
            <v>220</v>
          </cell>
          <cell r="E614">
            <v>14</v>
          </cell>
          <cell r="F614">
            <v>4.9000000000000004</v>
          </cell>
          <cell r="G614">
            <v>4</v>
          </cell>
          <cell r="H614">
            <v>2</v>
          </cell>
          <cell r="I614" t="str">
            <v>kWh</v>
          </cell>
          <cell r="K614">
            <v>3500</v>
          </cell>
          <cell r="L614">
            <v>2227.2727272727275</v>
          </cell>
          <cell r="M614">
            <v>779.5454545454545</v>
          </cell>
          <cell r="N614">
            <v>636.36363636363637</v>
          </cell>
          <cell r="O614">
            <v>4416.5433899999998</v>
          </cell>
          <cell r="Q614">
            <v>8060</v>
          </cell>
        </row>
        <row r="615">
          <cell r="A615" t="str">
            <v>M112.3702</v>
          </cell>
          <cell r="B615" t="str">
            <v>Máy mài 1,7 kW</v>
          </cell>
          <cell r="C615" t="str">
            <v>ca</v>
          </cell>
          <cell r="D615">
            <v>220</v>
          </cell>
          <cell r="E615">
            <v>14</v>
          </cell>
          <cell r="F615">
            <v>4.9000000000000004</v>
          </cell>
          <cell r="G615">
            <v>4</v>
          </cell>
          <cell r="H615">
            <v>3</v>
          </cell>
          <cell r="I615" t="str">
            <v>kWh</v>
          </cell>
          <cell r="K615">
            <v>7400</v>
          </cell>
          <cell r="L615">
            <v>4709.090909090909</v>
          </cell>
          <cell r="M615">
            <v>1648.1818181818182</v>
          </cell>
          <cell r="N615">
            <v>1345.4545454545455</v>
          </cell>
          <cell r="O615">
            <v>6624.8150849999993</v>
          </cell>
          <cell r="Q615">
            <v>14328</v>
          </cell>
        </row>
        <row r="616">
          <cell r="A616" t="str">
            <v>M112.3703</v>
          </cell>
          <cell r="B616" t="str">
            <v>Máy mài 2,7 kW</v>
          </cell>
          <cell r="C616" t="str">
            <v>ca</v>
          </cell>
          <cell r="D616">
            <v>230</v>
          </cell>
          <cell r="E616">
            <v>14</v>
          </cell>
          <cell r="F616">
            <v>4.9000000000000004</v>
          </cell>
          <cell r="G616">
            <v>4</v>
          </cell>
          <cell r="H616">
            <v>4</v>
          </cell>
          <cell r="I616" t="str">
            <v>kWh</v>
          </cell>
          <cell r="K616">
            <v>11200</v>
          </cell>
          <cell r="L616">
            <v>6817.3913043478269</v>
          </cell>
          <cell r="M616">
            <v>2386.0869565217395</v>
          </cell>
          <cell r="N616">
            <v>1947.8260869565217</v>
          </cell>
          <cell r="O616">
            <v>8833.0867799999996</v>
          </cell>
          <cell r="Q616">
            <v>19984</v>
          </cell>
        </row>
        <row r="617">
          <cell r="A617" t="str">
            <v>M112.3800</v>
          </cell>
          <cell r="B617" t="str">
            <v>Máy cưa gỗ cầm tay - công suất:</v>
          </cell>
          <cell r="I617" t="str">
            <v/>
          </cell>
          <cell r="M617" t="str">
            <v/>
          </cell>
          <cell r="N617" t="str">
            <v/>
          </cell>
          <cell r="O617">
            <v>0</v>
          </cell>
        </row>
        <row r="618">
          <cell r="A618" t="str">
            <v>M112.3801</v>
          </cell>
          <cell r="B618" t="str">
            <v>Máy cưa gỗ cầm tay 1,3 kW</v>
          </cell>
          <cell r="C618" t="str">
            <v>ca</v>
          </cell>
          <cell r="D618">
            <v>180</v>
          </cell>
          <cell r="E618">
            <v>30</v>
          </cell>
          <cell r="F618">
            <v>10.5</v>
          </cell>
          <cell r="G618">
            <v>4</v>
          </cell>
          <cell r="H618">
            <v>3</v>
          </cell>
          <cell r="I618" t="str">
            <v>kWh</v>
          </cell>
          <cell r="K618">
            <v>7600</v>
          </cell>
          <cell r="L618">
            <v>12666.666666666666</v>
          </cell>
          <cell r="M618">
            <v>4433.333333333333</v>
          </cell>
          <cell r="N618">
            <v>1688.8888888888889</v>
          </cell>
          <cell r="O618">
            <v>6624.8150849999993</v>
          </cell>
          <cell r="Q618">
            <v>25414</v>
          </cell>
        </row>
        <row r="619">
          <cell r="A619" t="str">
            <v>M112.3900</v>
          </cell>
          <cell r="B619" t="str">
            <v>Máy hàn một chiều - công suất:</v>
          </cell>
          <cell r="I619" t="str">
            <v/>
          </cell>
          <cell r="M619" t="str">
            <v/>
          </cell>
          <cell r="N619" t="str">
            <v/>
          </cell>
          <cell r="O619">
            <v>0</v>
          </cell>
        </row>
        <row r="620">
          <cell r="A620" t="str">
            <v>M112.3901</v>
          </cell>
          <cell r="B620" t="str">
            <v>Máy hàn một chiều 50 kW</v>
          </cell>
          <cell r="C620" t="str">
            <v>ca</v>
          </cell>
          <cell r="D620">
            <v>200</v>
          </cell>
          <cell r="E620">
            <v>24</v>
          </cell>
          <cell r="F620">
            <v>4.5</v>
          </cell>
          <cell r="G620">
            <v>5</v>
          </cell>
          <cell r="H620">
            <v>105</v>
          </cell>
          <cell r="I620" t="str">
            <v>kWh</v>
          </cell>
          <cell r="J620" t="str">
            <v>1x4/7</v>
          </cell>
          <cell r="K620">
            <v>26000</v>
          </cell>
          <cell r="L620">
            <v>31200</v>
          </cell>
          <cell r="M620">
            <v>5850</v>
          </cell>
          <cell r="N620">
            <v>6500</v>
          </cell>
          <cell r="O620">
            <v>231868.527975</v>
          </cell>
          <cell r="P620">
            <v>318602</v>
          </cell>
          <cell r="Q620">
            <v>594021</v>
          </cell>
        </row>
        <row r="621">
          <cell r="B621" t="str">
            <v>Máy hàn điện 14W</v>
          </cell>
          <cell r="Q621">
            <v>524233</v>
          </cell>
        </row>
        <row r="622">
          <cell r="A622" t="str">
            <v>M112.4000</v>
          </cell>
          <cell r="B622" t="str">
            <v>Máy hàn xoay chiều - công suất:</v>
          </cell>
          <cell r="I622" t="str">
            <v/>
          </cell>
          <cell r="M622" t="str">
            <v/>
          </cell>
          <cell r="N622" t="str">
            <v/>
          </cell>
          <cell r="O622">
            <v>0</v>
          </cell>
        </row>
        <row r="623">
          <cell r="A623" t="str">
            <v>M112.4001</v>
          </cell>
          <cell r="B623" t="str">
            <v>7 kW</v>
          </cell>
          <cell r="C623" t="str">
            <v>ca</v>
          </cell>
          <cell r="D623">
            <v>200</v>
          </cell>
          <cell r="E623">
            <v>21</v>
          </cell>
          <cell r="F623">
            <v>4.8</v>
          </cell>
          <cell r="G623">
            <v>5</v>
          </cell>
          <cell r="H623">
            <v>15</v>
          </cell>
          <cell r="I623" t="str">
            <v>kWh</v>
          </cell>
          <cell r="J623" t="str">
            <v>1x4/7</v>
          </cell>
          <cell r="K623">
            <v>4300</v>
          </cell>
          <cell r="L623">
            <v>4515</v>
          </cell>
          <cell r="M623">
            <v>1032</v>
          </cell>
          <cell r="N623">
            <v>1075</v>
          </cell>
          <cell r="O623">
            <v>33124.075424999995</v>
          </cell>
          <cell r="P623">
            <v>318602</v>
          </cell>
          <cell r="Q623">
            <v>358348</v>
          </cell>
        </row>
        <row r="624">
          <cell r="A624" t="str">
            <v>M112.4002</v>
          </cell>
          <cell r="B624" t="str">
            <v xml:space="preserve"> 14 kW ÷ 15kW</v>
          </cell>
          <cell r="C624" t="str">
            <v>ca</v>
          </cell>
          <cell r="D624">
            <v>200</v>
          </cell>
          <cell r="E624">
            <v>21</v>
          </cell>
          <cell r="F624">
            <v>4.8</v>
          </cell>
          <cell r="G624">
            <v>5</v>
          </cell>
          <cell r="H624">
            <v>29</v>
          </cell>
          <cell r="I624" t="str">
            <v>kWh</v>
          </cell>
          <cell r="J624" t="str">
            <v>1x4/7</v>
          </cell>
          <cell r="K624">
            <v>8600</v>
          </cell>
          <cell r="L624">
            <v>9030</v>
          </cell>
          <cell r="M624">
            <v>2064</v>
          </cell>
          <cell r="N624">
            <v>2150</v>
          </cell>
          <cell r="O624">
            <v>64039.879154999995</v>
          </cell>
          <cell r="P624">
            <v>318602</v>
          </cell>
          <cell r="Q624">
            <v>395886</v>
          </cell>
        </row>
        <row r="625">
          <cell r="A625" t="str">
            <v>M112.4003</v>
          </cell>
          <cell r="B625" t="str">
            <v>Máy hàn xoay chiều 23 kW</v>
          </cell>
          <cell r="C625" t="str">
            <v>ca</v>
          </cell>
          <cell r="D625">
            <v>200</v>
          </cell>
          <cell r="E625">
            <v>21</v>
          </cell>
          <cell r="F625">
            <v>4.8</v>
          </cell>
          <cell r="G625">
            <v>5</v>
          </cell>
          <cell r="H625">
            <v>48</v>
          </cell>
          <cell r="I625" t="str">
            <v>kWh</v>
          </cell>
          <cell r="J625" t="str">
            <v>1x4/7</v>
          </cell>
          <cell r="K625">
            <v>16000</v>
          </cell>
          <cell r="L625">
            <v>16800</v>
          </cell>
          <cell r="M625">
            <v>3840</v>
          </cell>
          <cell r="N625">
            <v>4000</v>
          </cell>
          <cell r="O625">
            <v>105997.04135999999</v>
          </cell>
          <cell r="P625">
            <v>318602</v>
          </cell>
          <cell r="Q625">
            <v>449239</v>
          </cell>
        </row>
        <row r="626">
          <cell r="A626" t="str">
            <v>M112.4100</v>
          </cell>
          <cell r="B626" t="str">
            <v>Máy hàn hơi - công suất:</v>
          </cell>
          <cell r="M626" t="str">
            <v/>
          </cell>
          <cell r="N626" t="str">
            <v/>
          </cell>
          <cell r="O626">
            <v>0</v>
          </cell>
        </row>
        <row r="627">
          <cell r="A627" t="str">
            <v>M112.4101</v>
          </cell>
          <cell r="B627" t="str">
            <v>Máy hàn hơi 1000 l/h</v>
          </cell>
          <cell r="C627" t="str">
            <v>ca</v>
          </cell>
          <cell r="D627">
            <v>160</v>
          </cell>
          <cell r="E627">
            <v>21</v>
          </cell>
          <cell r="F627">
            <v>4.8</v>
          </cell>
          <cell r="G627">
            <v>5</v>
          </cell>
          <cell r="J627" t="str">
            <v>1x4/7</v>
          </cell>
          <cell r="K627">
            <v>3400</v>
          </cell>
          <cell r="L627">
            <v>4462.5</v>
          </cell>
          <cell r="M627">
            <v>1020.0000000000002</v>
          </cell>
          <cell r="N627">
            <v>1062.5</v>
          </cell>
          <cell r="O627">
            <v>0</v>
          </cell>
          <cell r="P627">
            <v>318602</v>
          </cell>
          <cell r="Q627">
            <v>325147</v>
          </cell>
        </row>
        <row r="628">
          <cell r="A628" t="str">
            <v>M112.4102</v>
          </cell>
          <cell r="B628" t="str">
            <v>Máy hàn hơi 2000 l/h</v>
          </cell>
          <cell r="C628" t="str">
            <v>ca</v>
          </cell>
          <cell r="D628">
            <v>160</v>
          </cell>
          <cell r="E628">
            <v>21</v>
          </cell>
          <cell r="F628">
            <v>4.8</v>
          </cell>
          <cell r="G628">
            <v>5</v>
          </cell>
          <cell r="J628" t="str">
            <v>1x4/7</v>
          </cell>
          <cell r="K628">
            <v>5200</v>
          </cell>
          <cell r="L628">
            <v>6825</v>
          </cell>
          <cell r="M628">
            <v>1560</v>
          </cell>
          <cell r="N628">
            <v>1625</v>
          </cell>
          <cell r="O628">
            <v>0</v>
          </cell>
          <cell r="P628">
            <v>318602</v>
          </cell>
          <cell r="Q628">
            <v>328612</v>
          </cell>
        </row>
        <row r="629">
          <cell r="A629" t="str">
            <v>M112.4201</v>
          </cell>
          <cell r="B629" t="str">
            <v>Máy hàn cắt dưới nước</v>
          </cell>
          <cell r="C629" t="str">
            <v>ca</v>
          </cell>
          <cell r="D629">
            <v>90</v>
          </cell>
          <cell r="E629">
            <v>21</v>
          </cell>
          <cell r="F629">
            <v>10</v>
          </cell>
          <cell r="G629">
            <v>5</v>
          </cell>
          <cell r="J629" t="str">
            <v>1 thợ lặn cấp I 1/2 + 1 thợ lặn 2/4</v>
          </cell>
          <cell r="K629">
            <v>106900</v>
          </cell>
          <cell r="L629">
            <v>224490</v>
          </cell>
          <cell r="M629">
            <v>118777.77777777778</v>
          </cell>
          <cell r="N629">
            <v>59388.888888888891</v>
          </cell>
          <cell r="O629">
            <v>0</v>
          </cell>
          <cell r="P629">
            <v>0</v>
          </cell>
          <cell r="Q629">
            <v>402657</v>
          </cell>
        </row>
        <row r="630">
          <cell r="A630" t="str">
            <v>M112.4300</v>
          </cell>
          <cell r="B630" t="str">
            <v>Máy hàn nối ống nhựa:</v>
          </cell>
          <cell r="M630" t="str">
            <v/>
          </cell>
          <cell r="N630" t="str">
            <v/>
          </cell>
          <cell r="O630">
            <v>0</v>
          </cell>
        </row>
        <row r="631">
          <cell r="A631" t="str">
            <v>M112.4301</v>
          </cell>
          <cell r="B631" t="str">
            <v>Máy hàn nhiệt cầm tay</v>
          </cell>
          <cell r="C631" t="str">
            <v>ca</v>
          </cell>
          <cell r="D631">
            <v>200</v>
          </cell>
          <cell r="E631">
            <v>21</v>
          </cell>
          <cell r="F631">
            <v>6.5</v>
          </cell>
          <cell r="G631">
            <v>5</v>
          </cell>
          <cell r="H631">
            <v>6</v>
          </cell>
          <cell r="I631" t="str">
            <v>kWh</v>
          </cell>
          <cell r="K631">
            <v>1532</v>
          </cell>
          <cell r="L631">
            <v>1608.5999999999997</v>
          </cell>
          <cell r="M631">
            <v>497.9</v>
          </cell>
          <cell r="N631">
            <v>383.00000000000006</v>
          </cell>
          <cell r="O631">
            <v>13249.630169999999</v>
          </cell>
          <cell r="Q631">
            <v>15739</v>
          </cell>
        </row>
        <row r="632">
          <cell r="A632" t="str">
            <v>M112.4302</v>
          </cell>
          <cell r="B632" t="str">
            <v>Máy gia nhiệt D315mm</v>
          </cell>
          <cell r="C632" t="str">
            <v>ca</v>
          </cell>
          <cell r="D632">
            <v>200</v>
          </cell>
          <cell r="E632">
            <v>21</v>
          </cell>
          <cell r="F632">
            <v>6.5</v>
          </cell>
          <cell r="G632">
            <v>5</v>
          </cell>
          <cell r="H632">
            <v>8</v>
          </cell>
          <cell r="I632" t="str">
            <v>kWh</v>
          </cell>
          <cell r="J632" t="str">
            <v>1x4/7</v>
          </cell>
          <cell r="K632">
            <v>50000</v>
          </cell>
          <cell r="L632">
            <v>47250</v>
          </cell>
          <cell r="M632">
            <v>16250</v>
          </cell>
          <cell r="N632">
            <v>12500</v>
          </cell>
          <cell r="O632">
            <v>17666.173559999999</v>
          </cell>
          <cell r="P632">
            <v>318602</v>
          </cell>
          <cell r="Q632">
            <v>412268</v>
          </cell>
        </row>
        <row r="633">
          <cell r="A633" t="str">
            <v>M112.4303</v>
          </cell>
          <cell r="B633" t="str">
            <v>Máy gia nhiệt D630mm</v>
          </cell>
          <cell r="C633" t="str">
            <v>ca</v>
          </cell>
          <cell r="D633">
            <v>200</v>
          </cell>
          <cell r="E633">
            <v>21</v>
          </cell>
          <cell r="F633">
            <v>6.5</v>
          </cell>
          <cell r="G633">
            <v>5</v>
          </cell>
          <cell r="H633">
            <v>12</v>
          </cell>
          <cell r="I633" t="str">
            <v>kWh</v>
          </cell>
          <cell r="J633" t="str">
            <v>1x4/7</v>
          </cell>
          <cell r="K633">
            <v>122727</v>
          </cell>
          <cell r="L633">
            <v>115977.015</v>
          </cell>
          <cell r="M633">
            <v>39886.275000000001</v>
          </cell>
          <cell r="N633">
            <v>30681.75</v>
          </cell>
          <cell r="O633">
            <v>26499.260339999997</v>
          </cell>
          <cell r="P633">
            <v>318602</v>
          </cell>
          <cell r="Q633">
            <v>531646</v>
          </cell>
        </row>
        <row r="634">
          <cell r="A634" t="str">
            <v>M112.4304</v>
          </cell>
          <cell r="B634" t="str">
            <v>Máy gia nhiệt D1200mm</v>
          </cell>
          <cell r="C634" t="str">
            <v>ca</v>
          </cell>
          <cell r="D634">
            <v>200</v>
          </cell>
          <cell r="E634">
            <v>21</v>
          </cell>
          <cell r="F634">
            <v>6.5</v>
          </cell>
          <cell r="G634">
            <v>5</v>
          </cell>
          <cell r="H634">
            <v>18</v>
          </cell>
          <cell r="I634" t="str">
            <v>kWh</v>
          </cell>
          <cell r="J634" t="str">
            <v>1x4/7</v>
          </cell>
          <cell r="K634">
            <v>170909</v>
          </cell>
          <cell r="L634">
            <v>161509.005</v>
          </cell>
          <cell r="M634">
            <v>55545.42500000001</v>
          </cell>
          <cell r="N634">
            <v>42727.25</v>
          </cell>
          <cell r="O634">
            <v>39748.890509999997</v>
          </cell>
          <cell r="P634">
            <v>318602</v>
          </cell>
          <cell r="Q634">
            <v>618133</v>
          </cell>
        </row>
        <row r="635">
          <cell r="A635" t="str">
            <v>M112.4400</v>
          </cell>
          <cell r="B635" t="str">
            <v>Máy quạt gió - công suất:</v>
          </cell>
          <cell r="M635" t="str">
            <v/>
          </cell>
          <cell r="N635" t="str">
            <v/>
          </cell>
          <cell r="O635">
            <v>0</v>
          </cell>
        </row>
        <row r="636">
          <cell r="A636" t="str">
            <v>M112.4401</v>
          </cell>
          <cell r="B636" t="str">
            <v>Máy quạt gió 2,5 kW</v>
          </cell>
          <cell r="C636" t="str">
            <v>ca</v>
          </cell>
          <cell r="D636">
            <v>160</v>
          </cell>
          <cell r="E636">
            <v>19</v>
          </cell>
          <cell r="F636">
            <v>1.7</v>
          </cell>
          <cell r="G636">
            <v>5</v>
          </cell>
          <cell r="H636">
            <v>16</v>
          </cell>
          <cell r="I636" t="str">
            <v>kWh</v>
          </cell>
          <cell r="K636">
            <v>3600</v>
          </cell>
          <cell r="L636">
            <v>4275</v>
          </cell>
          <cell r="M636">
            <v>382.5</v>
          </cell>
          <cell r="N636">
            <v>1125</v>
          </cell>
          <cell r="O636">
            <v>35332.347119999999</v>
          </cell>
          <cell r="Q636">
            <v>41115</v>
          </cell>
        </row>
        <row r="637">
          <cell r="A637" t="str">
            <v>M112.4402</v>
          </cell>
          <cell r="B637" t="str">
            <v>Máy quạt gió 4,5 kW</v>
          </cell>
          <cell r="C637" t="str">
            <v>ca</v>
          </cell>
          <cell r="D637">
            <v>160</v>
          </cell>
          <cell r="E637">
            <v>19</v>
          </cell>
          <cell r="F637">
            <v>1.7</v>
          </cell>
          <cell r="G637">
            <v>5</v>
          </cell>
          <cell r="H637">
            <v>29</v>
          </cell>
          <cell r="I637" t="str">
            <v>kWh</v>
          </cell>
          <cell r="K637">
            <v>7900</v>
          </cell>
          <cell r="L637">
            <v>9381.25</v>
          </cell>
          <cell r="M637">
            <v>839.375</v>
          </cell>
          <cell r="N637">
            <v>2468.75</v>
          </cell>
          <cell r="O637">
            <v>64039.879154999995</v>
          </cell>
          <cell r="Q637">
            <v>76729</v>
          </cell>
        </row>
        <row r="638">
          <cell r="A638" t="str">
            <v>M112.4500</v>
          </cell>
          <cell r="B638" t="str">
            <v>Máy khoan khoan đập cáp - công suất:</v>
          </cell>
          <cell r="M638" t="str">
            <v/>
          </cell>
          <cell r="N638" t="str">
            <v/>
          </cell>
          <cell r="O638">
            <v>0</v>
          </cell>
        </row>
        <row r="639">
          <cell r="A639" t="str">
            <v>M112.4501</v>
          </cell>
          <cell r="B639" t="str">
            <v>Máy khoan khoan đập cáp 40 kW</v>
          </cell>
          <cell r="C639" t="str">
            <v>ca</v>
          </cell>
          <cell r="D639">
            <v>200</v>
          </cell>
          <cell r="E639">
            <v>14</v>
          </cell>
          <cell r="F639">
            <v>6.4</v>
          </cell>
          <cell r="G639">
            <v>5</v>
          </cell>
          <cell r="H639">
            <v>144</v>
          </cell>
          <cell r="I639" t="str">
            <v>kWh</v>
          </cell>
          <cell r="J639" t="str">
            <v>1x4/7</v>
          </cell>
          <cell r="K639">
            <v>630000</v>
          </cell>
          <cell r="L639">
            <v>396900.00000000006</v>
          </cell>
          <cell r="M639">
            <v>201600</v>
          </cell>
          <cell r="N639">
            <v>157500</v>
          </cell>
          <cell r="O639">
            <v>317991.12407999998</v>
          </cell>
          <cell r="P639">
            <v>318602</v>
          </cell>
          <cell r="Q639">
            <v>1392593</v>
          </cell>
        </row>
        <row r="640">
          <cell r="A640" t="str">
            <v>M112.4600</v>
          </cell>
          <cell r="B640" t="str">
            <v>Máy khoan xoay - công suất:</v>
          </cell>
          <cell r="M640" t="str">
            <v/>
          </cell>
          <cell r="N640" t="str">
            <v/>
          </cell>
          <cell r="O640">
            <v>0</v>
          </cell>
        </row>
        <row r="641">
          <cell r="A641" t="str">
            <v>M112.4601</v>
          </cell>
          <cell r="B641" t="str">
            <v>Máy khoan xoay 54 cv</v>
          </cell>
          <cell r="C641" t="str">
            <v>ca</v>
          </cell>
          <cell r="D641">
            <v>230</v>
          </cell>
          <cell r="E641">
            <v>14</v>
          </cell>
          <cell r="F641">
            <v>6.5</v>
          </cell>
          <cell r="G641">
            <v>5</v>
          </cell>
          <cell r="H641">
            <v>19</v>
          </cell>
          <cell r="I641" t="str">
            <v>lít diezel</v>
          </cell>
          <cell r="J641" t="str">
            <v>1x4/7</v>
          </cell>
          <cell r="K641">
            <v>1117200</v>
          </cell>
          <cell r="L641">
            <v>612031.30434782605</v>
          </cell>
          <cell r="M641">
            <v>315730.4347826087</v>
          </cell>
          <cell r="N641">
            <v>242869.5652173913</v>
          </cell>
          <cell r="O641">
            <v>325929.45454545453</v>
          </cell>
          <cell r="P641">
            <v>318602</v>
          </cell>
          <cell r="Q641">
            <v>1815163</v>
          </cell>
        </row>
        <row r="642">
          <cell r="A642" t="str">
            <v>M112.4602</v>
          </cell>
          <cell r="B642" t="str">
            <v>Máy khoan xoay 300 cv</v>
          </cell>
          <cell r="C642" t="str">
            <v>ca</v>
          </cell>
          <cell r="D642">
            <v>230</v>
          </cell>
          <cell r="E642">
            <v>13</v>
          </cell>
          <cell r="F642">
            <v>3.9</v>
          </cell>
          <cell r="G642">
            <v>5</v>
          </cell>
          <cell r="H642">
            <v>97</v>
          </cell>
          <cell r="I642" t="str">
            <v>lít diezel</v>
          </cell>
          <cell r="J642" t="str">
            <v>1x6/7</v>
          </cell>
          <cell r="K642">
            <v>7036900</v>
          </cell>
          <cell r="L642">
            <v>3579640.4347826089</v>
          </cell>
          <cell r="M642">
            <v>1193213.4782608696</v>
          </cell>
          <cell r="N642">
            <v>1529760.8695652173</v>
          </cell>
          <cell r="O642">
            <v>1663955.6363636362</v>
          </cell>
          <cell r="P642">
            <v>444112</v>
          </cell>
          <cell r="Q642">
            <v>8410682</v>
          </cell>
        </row>
        <row r="643">
          <cell r="A643" t="str">
            <v>M112.4700</v>
          </cell>
          <cell r="B643" t="str">
            <v>Bộ kích chuyên dùng:</v>
          </cell>
          <cell r="M643" t="str">
            <v/>
          </cell>
          <cell r="N643" t="str">
            <v/>
          </cell>
          <cell r="O643">
            <v>0</v>
          </cell>
        </row>
        <row r="644">
          <cell r="A644" t="str">
            <v>M112.4701</v>
          </cell>
          <cell r="B644" t="str">
            <v>Bộ thiết bị trượt (60 kích loại 6 t)</v>
          </cell>
          <cell r="C644" t="str">
            <v>ca</v>
          </cell>
          <cell r="D644">
            <v>200</v>
          </cell>
          <cell r="E644">
            <v>18</v>
          </cell>
          <cell r="F644">
            <v>4.5</v>
          </cell>
          <cell r="G644">
            <v>5</v>
          </cell>
          <cell r="H644">
            <v>65</v>
          </cell>
          <cell r="I644" t="str">
            <v>kWh</v>
          </cell>
          <cell r="J644" t="str">
            <v>1x4/7+1x7/7</v>
          </cell>
          <cell r="K644">
            <v>550300</v>
          </cell>
          <cell r="L644">
            <v>445743</v>
          </cell>
          <cell r="M644">
            <v>123817.5</v>
          </cell>
          <cell r="N644">
            <v>137575</v>
          </cell>
          <cell r="O644">
            <v>143537.660175</v>
          </cell>
          <cell r="P644">
            <v>841882</v>
          </cell>
          <cell r="Q644">
            <v>1692555</v>
          </cell>
        </row>
        <row r="645">
          <cell r="A645" t="str">
            <v>M112.4702</v>
          </cell>
          <cell r="B645" t="str">
            <v>Bộ kích lắp dựng, tháo dỡ ván khuôn 50-60 t</v>
          </cell>
          <cell r="C645" t="str">
            <v>ca</v>
          </cell>
          <cell r="D645">
            <v>200</v>
          </cell>
          <cell r="E645">
            <v>13</v>
          </cell>
          <cell r="F645">
            <v>2.2000000000000002</v>
          </cell>
          <cell r="G645">
            <v>5</v>
          </cell>
          <cell r="H645">
            <v>14</v>
          </cell>
          <cell r="I645" t="str">
            <v>kWh</v>
          </cell>
          <cell r="J645" t="str">
            <v>1x4/7</v>
          </cell>
          <cell r="K645">
            <v>91300</v>
          </cell>
          <cell r="L645">
            <v>53410.5</v>
          </cell>
          <cell r="M645">
            <v>10043.000000000002</v>
          </cell>
          <cell r="N645">
            <v>22825</v>
          </cell>
          <cell r="O645">
            <v>30915.803729999996</v>
          </cell>
          <cell r="P645">
            <v>318602</v>
          </cell>
          <cell r="Q645">
            <v>435796</v>
          </cell>
        </row>
        <row r="646">
          <cell r="A646" t="str">
            <v>M112.4800</v>
          </cell>
          <cell r="B646" t="str">
            <v>Một số máy và thiết bị chuyên dùng</v>
          </cell>
        </row>
        <row r="647">
          <cell r="A647" t="str">
            <v>M112.4801</v>
          </cell>
          <cell r="B647" t="str">
            <v>Máy xiết bu lông</v>
          </cell>
          <cell r="D647">
            <v>230</v>
          </cell>
          <cell r="E647">
            <v>14</v>
          </cell>
          <cell r="F647">
            <v>4.9000000000000004</v>
          </cell>
          <cell r="G647">
            <v>4</v>
          </cell>
          <cell r="H647">
            <v>3</v>
          </cell>
          <cell r="I647" t="str">
            <v>kWh</v>
          </cell>
          <cell r="K647">
            <v>37900</v>
          </cell>
          <cell r="L647">
            <v>20762.608695652172</v>
          </cell>
          <cell r="M647">
            <v>8074.3478260869579</v>
          </cell>
          <cell r="N647">
            <v>6591.304347826087</v>
          </cell>
          <cell r="O647">
            <v>6624.8150849999993</v>
          </cell>
          <cell r="Q647">
            <v>42053</v>
          </cell>
        </row>
        <row r="648">
          <cell r="A648" t="str">
            <v>M112.4802</v>
          </cell>
          <cell r="B648" t="str">
            <v>Máy xóa vạch sơn, công suất 13HP</v>
          </cell>
          <cell r="D648">
            <v>200</v>
          </cell>
          <cell r="E648">
            <v>20</v>
          </cell>
          <cell r="F648">
            <v>3.5</v>
          </cell>
          <cell r="G648">
            <v>5</v>
          </cell>
          <cell r="H648">
            <v>4</v>
          </cell>
          <cell r="I648" t="str">
            <v>lít xăng</v>
          </cell>
          <cell r="K648">
            <v>34166</v>
          </cell>
          <cell r="L648">
            <v>30749.4</v>
          </cell>
          <cell r="M648">
            <v>5979.0500000000011</v>
          </cell>
          <cell r="N648">
            <v>8541.5000000000018</v>
          </cell>
          <cell r="O648">
            <v>73180.363636363632</v>
          </cell>
          <cell r="Q648">
            <v>118450</v>
          </cell>
        </row>
        <row r="649">
          <cell r="A649" t="str">
            <v>M112.4803</v>
          </cell>
          <cell r="B649" t="str">
            <v>Máy hiện sóng 2 tia (Oscilograf)</v>
          </cell>
          <cell r="D649">
            <v>220</v>
          </cell>
          <cell r="E649">
            <v>10</v>
          </cell>
          <cell r="F649">
            <v>3.5</v>
          </cell>
          <cell r="G649">
            <v>5</v>
          </cell>
          <cell r="K649">
            <v>93480</v>
          </cell>
          <cell r="L649">
            <v>38241.818181818184</v>
          </cell>
          <cell r="M649">
            <v>14871.818181818182</v>
          </cell>
          <cell r="N649">
            <v>21245.454545454544</v>
          </cell>
          <cell r="O649">
            <v>0</v>
          </cell>
          <cell r="Q649">
            <v>74359</v>
          </cell>
        </row>
        <row r="650">
          <cell r="A650" t="str">
            <v>M112.4804</v>
          </cell>
          <cell r="B650" t="str">
            <v>Vôn mét điện tử</v>
          </cell>
          <cell r="D650">
            <v>200</v>
          </cell>
          <cell r="E650">
            <v>10</v>
          </cell>
          <cell r="F650">
            <v>2.2000000000000002</v>
          </cell>
          <cell r="G650">
            <v>4</v>
          </cell>
          <cell r="K650">
            <v>3400</v>
          </cell>
          <cell r="L650">
            <v>1700</v>
          </cell>
          <cell r="M650">
            <v>374.00000000000006</v>
          </cell>
          <cell r="N650">
            <v>680</v>
          </cell>
          <cell r="O650">
            <v>0</v>
          </cell>
          <cell r="Q650">
            <v>2754</v>
          </cell>
        </row>
        <row r="651">
          <cell r="A651" t="str">
            <v>M112.4805</v>
          </cell>
          <cell r="B651" t="str">
            <v>Đồng hồ vạn năng</v>
          </cell>
          <cell r="D651">
            <v>200</v>
          </cell>
          <cell r="E651">
            <v>10</v>
          </cell>
          <cell r="F651">
            <v>2.2000000000000002</v>
          </cell>
          <cell r="G651">
            <v>4</v>
          </cell>
          <cell r="K651">
            <v>1500</v>
          </cell>
          <cell r="L651">
            <v>750</v>
          </cell>
          <cell r="M651">
            <v>165</v>
          </cell>
          <cell r="N651">
            <v>300</v>
          </cell>
          <cell r="O651">
            <v>0</v>
          </cell>
          <cell r="Q651">
            <v>1215</v>
          </cell>
        </row>
        <row r="652">
          <cell r="A652" t="str">
            <v>M201.0000</v>
          </cell>
          <cell r="B652" t="str">
            <v>MÁY VÀ THIẾT BỊ KHẢO SÁT</v>
          </cell>
        </row>
        <row r="653">
          <cell r="A653" t="str">
            <v>M201.0001</v>
          </cell>
          <cell r="B653" t="str">
            <v>Bộ khoan tay</v>
          </cell>
          <cell r="C653" t="str">
            <v>ca</v>
          </cell>
          <cell r="D653">
            <v>180</v>
          </cell>
          <cell r="E653">
            <v>15</v>
          </cell>
          <cell r="F653">
            <v>6</v>
          </cell>
          <cell r="G653">
            <v>5</v>
          </cell>
          <cell r="K653">
            <v>35083</v>
          </cell>
          <cell r="L653">
            <v>26312.25</v>
          </cell>
          <cell r="M653">
            <v>11694.333333333334</v>
          </cell>
          <cell r="N653">
            <v>9745.2777777777774</v>
          </cell>
          <cell r="O653">
            <v>0</v>
          </cell>
          <cell r="Q653">
            <v>47752</v>
          </cell>
        </row>
        <row r="654">
          <cell r="A654" t="str">
            <v>M201.0002</v>
          </cell>
          <cell r="B654" t="str">
            <v>Máy khoan XY-1A</v>
          </cell>
          <cell r="C654" t="str">
            <v>ca</v>
          </cell>
          <cell r="D654">
            <v>180</v>
          </cell>
          <cell r="E654">
            <v>10</v>
          </cell>
          <cell r="F654">
            <v>5</v>
          </cell>
          <cell r="G654">
            <v>5</v>
          </cell>
          <cell r="K654">
            <v>76000</v>
          </cell>
          <cell r="L654">
            <v>38000</v>
          </cell>
          <cell r="M654">
            <v>21111.111111111109</v>
          </cell>
          <cell r="N654">
            <v>21111.111111111109</v>
          </cell>
          <cell r="O654">
            <v>0</v>
          </cell>
          <cell r="Q654">
            <v>80222</v>
          </cell>
        </row>
        <row r="655">
          <cell r="A655" t="str">
            <v>M201.0003</v>
          </cell>
          <cell r="B655" t="str">
            <v>Máy khoan XY-3</v>
          </cell>
          <cell r="C655" t="str">
            <v>ca</v>
          </cell>
          <cell r="D655">
            <v>180</v>
          </cell>
          <cell r="E655">
            <v>10</v>
          </cell>
          <cell r="F655">
            <v>5</v>
          </cell>
          <cell r="G655">
            <v>5</v>
          </cell>
          <cell r="K655">
            <v>210909</v>
          </cell>
          <cell r="L655">
            <v>105454.5</v>
          </cell>
          <cell r="M655">
            <v>58585.833333333336</v>
          </cell>
          <cell r="N655">
            <v>58585.833333333336</v>
          </cell>
          <cell r="O655">
            <v>0</v>
          </cell>
          <cell r="Q655">
            <v>222626</v>
          </cell>
        </row>
        <row r="656">
          <cell r="A656" t="str">
            <v>M201.0004</v>
          </cell>
          <cell r="B656" t="str">
            <v>Máy khoan GK-250</v>
          </cell>
          <cell r="C656" t="str">
            <v>ca</v>
          </cell>
          <cell r="D656">
            <v>180</v>
          </cell>
          <cell r="E656">
            <v>10</v>
          </cell>
          <cell r="F656">
            <v>5</v>
          </cell>
          <cell r="G656">
            <v>5</v>
          </cell>
          <cell r="K656">
            <v>136364</v>
          </cell>
          <cell r="L656">
            <v>68182</v>
          </cell>
          <cell r="M656">
            <v>37878.888888888891</v>
          </cell>
          <cell r="N656">
            <v>37878.888888888891</v>
          </cell>
          <cell r="O656">
            <v>0</v>
          </cell>
          <cell r="Q656">
            <v>143940</v>
          </cell>
        </row>
        <row r="657">
          <cell r="A657" t="str">
            <v>M201.0005</v>
          </cell>
          <cell r="B657" t="str">
            <v>Bộ nén ngang GA</v>
          </cell>
          <cell r="C657" t="str">
            <v>ca</v>
          </cell>
          <cell r="D657">
            <v>180</v>
          </cell>
          <cell r="E657">
            <v>10</v>
          </cell>
          <cell r="F657">
            <v>3</v>
          </cell>
          <cell r="G657">
            <v>5</v>
          </cell>
          <cell r="K657">
            <v>476947</v>
          </cell>
          <cell r="L657">
            <v>238473.5</v>
          </cell>
          <cell r="M657">
            <v>79491.166666666672</v>
          </cell>
          <cell r="N657">
            <v>132485.27777777781</v>
          </cell>
          <cell r="O657">
            <v>0</v>
          </cell>
          <cell r="Q657">
            <v>450450</v>
          </cell>
        </row>
        <row r="658">
          <cell r="A658" t="str">
            <v>M201.0006</v>
          </cell>
          <cell r="B658" t="str">
            <v>Búa căn MO-10 (chưa tính khí nén)</v>
          </cell>
          <cell r="C658" t="str">
            <v>ca</v>
          </cell>
          <cell r="D658">
            <v>180</v>
          </cell>
          <cell r="E658">
            <v>20</v>
          </cell>
          <cell r="F658">
            <v>6.6</v>
          </cell>
          <cell r="G658">
            <v>5</v>
          </cell>
          <cell r="K658">
            <v>6363</v>
          </cell>
          <cell r="L658">
            <v>7070.0000000000009</v>
          </cell>
          <cell r="M658">
            <v>2333.1</v>
          </cell>
          <cell r="N658">
            <v>1767.5000000000002</v>
          </cell>
          <cell r="O658">
            <v>0</v>
          </cell>
          <cell r="Q658">
            <v>11171</v>
          </cell>
        </row>
        <row r="659">
          <cell r="A659" t="str">
            <v>M201.0007</v>
          </cell>
          <cell r="B659" t="str">
            <v>Búa khoan tay P30</v>
          </cell>
          <cell r="C659" t="str">
            <v>ca</v>
          </cell>
          <cell r="D659">
            <v>180</v>
          </cell>
          <cell r="E659">
            <v>15</v>
          </cell>
          <cell r="F659">
            <v>8.5</v>
          </cell>
          <cell r="G659">
            <v>5</v>
          </cell>
          <cell r="K659">
            <v>12268</v>
          </cell>
          <cell r="L659">
            <v>10223.333333333334</v>
          </cell>
          <cell r="M659">
            <v>5793.2222222222226</v>
          </cell>
          <cell r="N659">
            <v>3407.7777777777778</v>
          </cell>
          <cell r="O659">
            <v>0</v>
          </cell>
          <cell r="Q659">
            <v>19424</v>
          </cell>
        </row>
        <row r="660">
          <cell r="A660" t="str">
            <v>M201.0008</v>
          </cell>
          <cell r="B660" t="str">
            <v>Thùng trục 0,5m³</v>
          </cell>
          <cell r="C660" t="str">
            <v>ca</v>
          </cell>
          <cell r="D660">
            <v>150</v>
          </cell>
          <cell r="E660">
            <v>20</v>
          </cell>
          <cell r="F660">
            <v>8</v>
          </cell>
          <cell r="G660">
            <v>5</v>
          </cell>
          <cell r="K660">
            <v>3096</v>
          </cell>
          <cell r="L660">
            <v>4128</v>
          </cell>
          <cell r="M660">
            <v>1651.2</v>
          </cell>
          <cell r="N660">
            <v>1032</v>
          </cell>
          <cell r="O660">
            <v>0</v>
          </cell>
          <cell r="Q660">
            <v>6811</v>
          </cell>
        </row>
        <row r="661">
          <cell r="A661" t="str">
            <v>M201.0009</v>
          </cell>
          <cell r="B661" t="str">
            <v>Máy khoan F-60L</v>
          </cell>
          <cell r="C661" t="str">
            <v>ca</v>
          </cell>
          <cell r="D661">
            <v>250</v>
          </cell>
          <cell r="E661">
            <v>10</v>
          </cell>
          <cell r="F661">
            <v>4</v>
          </cell>
          <cell r="G661">
            <v>5</v>
          </cell>
          <cell r="K661">
            <v>1396445</v>
          </cell>
          <cell r="L661">
            <v>502720.2</v>
          </cell>
          <cell r="M661">
            <v>223431.2</v>
          </cell>
          <cell r="N661">
            <v>279289</v>
          </cell>
          <cell r="O661">
            <v>0</v>
          </cell>
          <cell r="Q661">
            <v>1005440</v>
          </cell>
        </row>
        <row r="662">
          <cell r="A662" t="str">
            <v>M201.0010</v>
          </cell>
          <cell r="B662" t="str">
            <v>Máy xuyên dộng RA-50</v>
          </cell>
          <cell r="C662" t="str">
            <v>ca</v>
          </cell>
          <cell r="D662">
            <v>180</v>
          </cell>
          <cell r="E662">
            <v>10</v>
          </cell>
          <cell r="F662">
            <v>3.5</v>
          </cell>
          <cell r="G662">
            <v>5</v>
          </cell>
          <cell r="K662">
            <v>58816</v>
          </cell>
          <cell r="L662">
            <v>29408</v>
          </cell>
          <cell r="M662">
            <v>11436.444444444447</v>
          </cell>
          <cell r="N662">
            <v>16337.777777777777</v>
          </cell>
          <cell r="O662">
            <v>0</v>
          </cell>
          <cell r="Q662">
            <v>57182</v>
          </cell>
        </row>
        <row r="663">
          <cell r="A663" t="str">
            <v>M201.0011</v>
          </cell>
          <cell r="B663" t="str">
            <v>Máy xuyên tĩnh Gouda</v>
          </cell>
          <cell r="C663" t="str">
            <v>ca</v>
          </cell>
          <cell r="D663">
            <v>180</v>
          </cell>
          <cell r="E663">
            <v>10</v>
          </cell>
          <cell r="F663">
            <v>2.8</v>
          </cell>
          <cell r="G663">
            <v>5</v>
          </cell>
          <cell r="K663">
            <v>495291</v>
          </cell>
          <cell r="L663">
            <v>247645.5</v>
          </cell>
          <cell r="M663">
            <v>77045.266666666663</v>
          </cell>
          <cell r="N663">
            <v>137580.83333333334</v>
          </cell>
          <cell r="O663">
            <v>0</v>
          </cell>
          <cell r="Q663">
            <v>462272</v>
          </cell>
        </row>
        <row r="664">
          <cell r="A664" t="str">
            <v>M201.0012</v>
          </cell>
          <cell r="B664" t="str">
            <v>Thiết bị ngẫu lực</v>
          </cell>
          <cell r="C664" t="str">
            <v>ca</v>
          </cell>
          <cell r="D664">
            <v>180</v>
          </cell>
          <cell r="E664">
            <v>10</v>
          </cell>
          <cell r="F664">
            <v>3</v>
          </cell>
          <cell r="G664">
            <v>5</v>
          </cell>
          <cell r="K664">
            <v>340513</v>
          </cell>
          <cell r="L664">
            <v>170256.5</v>
          </cell>
          <cell r="M664">
            <v>56752.166666666664</v>
          </cell>
          <cell r="N664">
            <v>94586.944444444438</v>
          </cell>
          <cell r="O664">
            <v>0</v>
          </cell>
          <cell r="Q664">
            <v>321596</v>
          </cell>
        </row>
        <row r="665">
          <cell r="A665" t="str">
            <v>M201.0013</v>
          </cell>
          <cell r="B665" t="str">
            <v>Bộ dụng cụ thí nghiệm SPT</v>
          </cell>
          <cell r="C665" t="str">
            <v>ca</v>
          </cell>
          <cell r="D665">
            <v>180</v>
          </cell>
          <cell r="E665">
            <v>10</v>
          </cell>
          <cell r="F665">
            <v>3.5</v>
          </cell>
          <cell r="G665">
            <v>5</v>
          </cell>
          <cell r="K665">
            <v>10777</v>
          </cell>
          <cell r="L665">
            <v>5987.2222222222226</v>
          </cell>
          <cell r="M665">
            <v>2095.5277777777783</v>
          </cell>
          <cell r="N665">
            <v>2993.6111111111113</v>
          </cell>
          <cell r="O665">
            <v>0</v>
          </cell>
          <cell r="Q665">
            <v>11076</v>
          </cell>
        </row>
        <row r="666">
          <cell r="A666" t="str">
            <v>M201.0014</v>
          </cell>
          <cell r="B666" t="str">
            <v>Biến thế thắp sáng</v>
          </cell>
          <cell r="C666" t="str">
            <v>ca</v>
          </cell>
          <cell r="D666">
            <v>150</v>
          </cell>
          <cell r="E666">
            <v>18</v>
          </cell>
          <cell r="F666">
            <v>4.5</v>
          </cell>
          <cell r="G666">
            <v>5</v>
          </cell>
          <cell r="K666">
            <v>3325</v>
          </cell>
          <cell r="L666">
            <v>3990</v>
          </cell>
          <cell r="M666">
            <v>997.5</v>
          </cell>
          <cell r="N666">
            <v>1108.3333333333333</v>
          </cell>
          <cell r="O666">
            <v>0</v>
          </cell>
          <cell r="Q666">
            <v>6096</v>
          </cell>
        </row>
        <row r="667">
          <cell r="A667" t="str">
            <v>M201.0015</v>
          </cell>
          <cell r="B667" t="str">
            <v>Máy thăm dò địa lý UJ-18</v>
          </cell>
          <cell r="C667" t="str">
            <v>ca</v>
          </cell>
          <cell r="D667">
            <v>150</v>
          </cell>
          <cell r="E667">
            <v>10</v>
          </cell>
          <cell r="F667">
            <v>3.2</v>
          </cell>
          <cell r="G667">
            <v>4</v>
          </cell>
          <cell r="K667">
            <v>31300</v>
          </cell>
          <cell r="L667">
            <v>18780</v>
          </cell>
          <cell r="M667">
            <v>6677.333333333333</v>
          </cell>
          <cell r="N667">
            <v>8346.6666666666661</v>
          </cell>
          <cell r="O667">
            <v>0</v>
          </cell>
          <cell r="Q667">
            <v>33804</v>
          </cell>
        </row>
        <row r="668">
          <cell r="A668" t="str">
            <v>M201.0016</v>
          </cell>
          <cell r="B668" t="str">
            <v>Máy thăm dò địa lý MF-2-100</v>
          </cell>
          <cell r="C668" t="str">
            <v>ca</v>
          </cell>
          <cell r="D668">
            <v>150</v>
          </cell>
          <cell r="E668">
            <v>10</v>
          </cell>
          <cell r="F668">
            <v>3.2</v>
          </cell>
          <cell r="G668">
            <v>4</v>
          </cell>
          <cell r="K668">
            <v>38752</v>
          </cell>
          <cell r="L668">
            <v>23251.200000000001</v>
          </cell>
          <cell r="M668">
            <v>8267.0933333333342</v>
          </cell>
          <cell r="N668">
            <v>10333.866666666667</v>
          </cell>
          <cell r="O668">
            <v>0</v>
          </cell>
          <cell r="Q668">
            <v>41852</v>
          </cell>
        </row>
        <row r="669">
          <cell r="A669" t="str">
            <v>M201.0017</v>
          </cell>
          <cell r="B669" t="str">
            <v>Máy, thăm dò địa chấn - loại 1 mạch (ES-125)</v>
          </cell>
          <cell r="C669" t="str">
            <v>ca</v>
          </cell>
          <cell r="D669">
            <v>150</v>
          </cell>
          <cell r="E669">
            <v>10</v>
          </cell>
          <cell r="F669">
            <v>2.2000000000000002</v>
          </cell>
          <cell r="G669">
            <v>4</v>
          </cell>
          <cell r="K669">
            <v>97797</v>
          </cell>
          <cell r="L669">
            <v>58678.2</v>
          </cell>
          <cell r="M669">
            <v>14343.56</v>
          </cell>
          <cell r="N669">
            <v>26079.200000000001</v>
          </cell>
          <cell r="O669">
            <v>0</v>
          </cell>
          <cell r="Q669">
            <v>99101</v>
          </cell>
        </row>
        <row r="670">
          <cell r="A670" t="str">
            <v>M201.0018</v>
          </cell>
          <cell r="B670" t="str">
            <v>Máy, thăm dò địa chấn - loại 12 mạch (Triosx-12)</v>
          </cell>
          <cell r="C670" t="str">
            <v>ca</v>
          </cell>
          <cell r="D670">
            <v>150</v>
          </cell>
          <cell r="E670">
            <v>10</v>
          </cell>
          <cell r="F670">
            <v>2</v>
          </cell>
          <cell r="G670">
            <v>4</v>
          </cell>
          <cell r="K670">
            <v>292130</v>
          </cell>
          <cell r="L670">
            <v>175278</v>
          </cell>
          <cell r="M670">
            <v>38950.666666666664</v>
          </cell>
          <cell r="N670">
            <v>77901.333333333328</v>
          </cell>
          <cell r="O670">
            <v>0</v>
          </cell>
          <cell r="Q670">
            <v>292130</v>
          </cell>
        </row>
        <row r="671">
          <cell r="A671" t="str">
            <v>M201.0019</v>
          </cell>
          <cell r="B671" t="str">
            <v>Máy, thăm dò địa chấn - loại 24 mạch (Triosx-24)</v>
          </cell>
          <cell r="C671" t="str">
            <v>ca</v>
          </cell>
          <cell r="D671">
            <v>150</v>
          </cell>
          <cell r="E671">
            <v>10</v>
          </cell>
          <cell r="F671">
            <v>2</v>
          </cell>
          <cell r="G671">
            <v>4</v>
          </cell>
          <cell r="K671">
            <v>343379</v>
          </cell>
          <cell r="L671">
            <v>206027.4</v>
          </cell>
          <cell r="M671">
            <v>45783.866666666669</v>
          </cell>
          <cell r="N671">
            <v>91567.733333333337</v>
          </cell>
          <cell r="O671">
            <v>0</v>
          </cell>
          <cell r="Q671">
            <v>343379</v>
          </cell>
        </row>
        <row r="672">
          <cell r="A672" t="str">
            <v>M201.0020</v>
          </cell>
          <cell r="B672" t="str">
            <v>Máy thủy bình điện tử</v>
          </cell>
          <cell r="C672" t="str">
            <v>ca</v>
          </cell>
          <cell r="D672">
            <v>180</v>
          </cell>
          <cell r="E672">
            <v>10</v>
          </cell>
          <cell r="F672">
            <v>2.8</v>
          </cell>
          <cell r="G672">
            <v>4</v>
          </cell>
          <cell r="K672">
            <v>15822</v>
          </cell>
          <cell r="L672">
            <v>8790</v>
          </cell>
          <cell r="M672">
            <v>2461.1999999999998</v>
          </cell>
          <cell r="N672">
            <v>3516</v>
          </cell>
          <cell r="O672">
            <v>0</v>
          </cell>
          <cell r="Q672">
            <v>14767</v>
          </cell>
        </row>
        <row r="673">
          <cell r="A673" t="str">
            <v>M201.0021</v>
          </cell>
          <cell r="B673" t="str">
            <v>Máy toàn đạc điện tử</v>
          </cell>
          <cell r="C673" t="str">
            <v>ca</v>
          </cell>
          <cell r="D673">
            <v>180</v>
          </cell>
          <cell r="E673">
            <v>10</v>
          </cell>
          <cell r="F673">
            <v>1.8</v>
          </cell>
          <cell r="G673">
            <v>4</v>
          </cell>
          <cell r="K673">
            <v>178855</v>
          </cell>
          <cell r="L673">
            <v>89427.5</v>
          </cell>
          <cell r="M673">
            <v>17885.500000000004</v>
          </cell>
          <cell r="N673">
            <v>39745.555555555555</v>
          </cell>
          <cell r="O673">
            <v>0</v>
          </cell>
          <cell r="Q673">
            <v>147059</v>
          </cell>
        </row>
        <row r="674">
          <cell r="A674" t="str">
            <v>M201.0022</v>
          </cell>
          <cell r="B674" t="str">
            <v>Bộ thiết bị khống chế mặt bằng GPS (3 máy)</v>
          </cell>
          <cell r="C674" t="str">
            <v>ca</v>
          </cell>
          <cell r="D674">
            <v>180</v>
          </cell>
          <cell r="E674">
            <v>10</v>
          </cell>
          <cell r="F674">
            <v>1.5</v>
          </cell>
          <cell r="G674">
            <v>4</v>
          </cell>
          <cell r="K674">
            <v>670706</v>
          </cell>
          <cell r="L674">
            <v>335353</v>
          </cell>
          <cell r="M674">
            <v>55892.166666666664</v>
          </cell>
          <cell r="N674">
            <v>149045.77777777778</v>
          </cell>
          <cell r="O674">
            <v>0</v>
          </cell>
          <cell r="Q674">
            <v>540291</v>
          </cell>
        </row>
        <row r="675">
          <cell r="A675" t="str">
            <v>M201.0023</v>
          </cell>
          <cell r="B675" t="str">
            <v>Ống nhòm</v>
          </cell>
          <cell r="C675" t="str">
            <v>ca</v>
          </cell>
          <cell r="D675">
            <v>180</v>
          </cell>
          <cell r="E675">
            <v>10</v>
          </cell>
          <cell r="F675">
            <v>2</v>
          </cell>
          <cell r="G675">
            <v>4</v>
          </cell>
          <cell r="K675">
            <v>1147</v>
          </cell>
          <cell r="L675">
            <v>637.22222222222217</v>
          </cell>
          <cell r="M675">
            <v>127.44444444444444</v>
          </cell>
          <cell r="N675">
            <v>254.88888888888889</v>
          </cell>
          <cell r="O675">
            <v>0</v>
          </cell>
          <cell r="Q675">
            <v>1020</v>
          </cell>
        </row>
        <row r="676">
          <cell r="A676" t="str">
            <v>M201.0024</v>
          </cell>
          <cell r="B676" t="str">
            <v>Kính hiển vi</v>
          </cell>
          <cell r="C676" t="str">
            <v>ca</v>
          </cell>
          <cell r="D676">
            <v>200</v>
          </cell>
          <cell r="E676">
            <v>10</v>
          </cell>
          <cell r="F676">
            <v>1.8</v>
          </cell>
          <cell r="G676">
            <v>4</v>
          </cell>
          <cell r="K676">
            <v>8943</v>
          </cell>
          <cell r="L676">
            <v>4471.5000000000009</v>
          </cell>
          <cell r="M676">
            <v>804.87000000000012</v>
          </cell>
          <cell r="N676">
            <v>1788.6</v>
          </cell>
          <cell r="O676">
            <v>0</v>
          </cell>
          <cell r="Q676">
            <v>7065</v>
          </cell>
        </row>
        <row r="677">
          <cell r="A677" t="str">
            <v>M201.0025</v>
          </cell>
          <cell r="B677" t="str">
            <v>Kính hiển vi điện tử quét</v>
          </cell>
          <cell r="C677" t="str">
            <v>ca</v>
          </cell>
          <cell r="D677">
            <v>200</v>
          </cell>
          <cell r="E677">
            <v>10</v>
          </cell>
          <cell r="F677">
            <v>1.2</v>
          </cell>
          <cell r="G677">
            <v>4</v>
          </cell>
          <cell r="K677">
            <v>3221684</v>
          </cell>
          <cell r="L677">
            <v>1449757.8</v>
          </cell>
          <cell r="M677">
            <v>193301.04</v>
          </cell>
          <cell r="N677">
            <v>644336.80000000005</v>
          </cell>
          <cell r="O677">
            <v>0</v>
          </cell>
          <cell r="Q677">
            <v>2287396</v>
          </cell>
        </row>
        <row r="678">
          <cell r="A678" t="str">
            <v>M201.0026</v>
          </cell>
          <cell r="B678" t="str">
            <v>Máy ảnh</v>
          </cell>
          <cell r="C678" t="str">
            <v>ca</v>
          </cell>
          <cell r="D678">
            <v>150</v>
          </cell>
          <cell r="E678">
            <v>10</v>
          </cell>
          <cell r="F678">
            <v>2</v>
          </cell>
          <cell r="G678">
            <v>4</v>
          </cell>
          <cell r="K678">
            <v>6306</v>
          </cell>
          <cell r="L678">
            <v>4204</v>
          </cell>
          <cell r="M678">
            <v>840.8</v>
          </cell>
          <cell r="N678">
            <v>1681.6</v>
          </cell>
          <cell r="O678">
            <v>0</v>
          </cell>
          <cell r="Q678">
            <v>6726</v>
          </cell>
        </row>
        <row r="679">
          <cell r="A679" t="str">
            <v>M202.0000</v>
          </cell>
          <cell r="B679" t="str">
            <v>MÁY VÀ THIẾT BỊ THÍ NGHIỆM VẬT LIỆU, CẤU KIỆN VÀ KẾT CẤU XÂY DỰNG</v>
          </cell>
        </row>
        <row r="680">
          <cell r="A680" t="str">
            <v>M202.0001</v>
          </cell>
          <cell r="B680" t="str">
            <v>Cần Belkenman</v>
          </cell>
          <cell r="C680" t="str">
            <v>ca</v>
          </cell>
          <cell r="D680">
            <v>180</v>
          </cell>
          <cell r="E680">
            <v>10</v>
          </cell>
          <cell r="F680">
            <v>2.8</v>
          </cell>
          <cell r="G680">
            <v>4</v>
          </cell>
          <cell r="K680">
            <v>20866</v>
          </cell>
          <cell r="L680">
            <v>11592.222222222223</v>
          </cell>
          <cell r="M680">
            <v>3245.8222222222216</v>
          </cell>
          <cell r="N680">
            <v>4636.8888888888887</v>
          </cell>
          <cell r="O680">
            <v>0</v>
          </cell>
          <cell r="Q680">
            <v>19475</v>
          </cell>
        </row>
        <row r="681">
          <cell r="A681" t="str">
            <v>M202.0002</v>
          </cell>
          <cell r="B681" t="str">
            <v>Thiết bị đếm phóng xạ</v>
          </cell>
          <cell r="C681" t="str">
            <v>ca</v>
          </cell>
          <cell r="D681">
            <v>180</v>
          </cell>
          <cell r="E681">
            <v>10</v>
          </cell>
          <cell r="F681">
            <v>2.2000000000000002</v>
          </cell>
          <cell r="G681">
            <v>4</v>
          </cell>
          <cell r="K681">
            <v>142511</v>
          </cell>
          <cell r="L681">
            <v>71255.5</v>
          </cell>
          <cell r="M681">
            <v>17418.011111111111</v>
          </cell>
          <cell r="N681">
            <v>31669.111111111117</v>
          </cell>
          <cell r="O681">
            <v>0</v>
          </cell>
          <cell r="Q681">
            <v>120343</v>
          </cell>
        </row>
        <row r="682">
          <cell r="A682" t="str">
            <v>M202.0003</v>
          </cell>
          <cell r="B682" t="str">
            <v>TRL Profile Beam</v>
          </cell>
          <cell r="C682" t="str">
            <v>ca</v>
          </cell>
          <cell r="D682">
            <v>180</v>
          </cell>
          <cell r="E682">
            <v>10</v>
          </cell>
          <cell r="F682">
            <v>1.8</v>
          </cell>
          <cell r="G682">
            <v>4</v>
          </cell>
          <cell r="K682">
            <v>399443</v>
          </cell>
          <cell r="L682">
            <v>199721.5</v>
          </cell>
          <cell r="M682">
            <v>39944.300000000003</v>
          </cell>
          <cell r="N682">
            <v>88765.111111111124</v>
          </cell>
          <cell r="O682">
            <v>0</v>
          </cell>
          <cell r="Q682">
            <v>328431</v>
          </cell>
        </row>
        <row r="683">
          <cell r="A683" t="str">
            <v>M202.0004</v>
          </cell>
          <cell r="B683" t="str">
            <v>Máy FWD</v>
          </cell>
          <cell r="C683" t="str">
            <v>ca</v>
          </cell>
          <cell r="D683">
            <v>180</v>
          </cell>
          <cell r="E683">
            <v>10</v>
          </cell>
          <cell r="F683">
            <v>1.4</v>
          </cell>
          <cell r="G683">
            <v>4</v>
          </cell>
          <cell r="K683">
            <v>2056833</v>
          </cell>
          <cell r="L683">
            <v>1028416.5</v>
          </cell>
          <cell r="M683">
            <v>159975.89999999997</v>
          </cell>
          <cell r="N683">
            <v>457074</v>
          </cell>
          <cell r="O683">
            <v>0</v>
          </cell>
          <cell r="Q683">
            <v>1645466</v>
          </cell>
        </row>
        <row r="684">
          <cell r="A684" t="str">
            <v>M202.0005</v>
          </cell>
          <cell r="B684" t="str">
            <v>Thiết bị đo phản ứng Romdas</v>
          </cell>
          <cell r="C684" t="str">
            <v>ca</v>
          </cell>
          <cell r="D684">
            <v>180</v>
          </cell>
          <cell r="E684">
            <v>10</v>
          </cell>
          <cell r="F684">
            <v>3</v>
          </cell>
          <cell r="G684">
            <v>4</v>
          </cell>
          <cell r="K684">
            <v>92408</v>
          </cell>
          <cell r="L684">
            <v>46204</v>
          </cell>
          <cell r="M684">
            <v>15401.333333333334</v>
          </cell>
          <cell r="N684">
            <v>20535.111111111109</v>
          </cell>
          <cell r="O684">
            <v>0</v>
          </cell>
          <cell r="Q684">
            <v>82140</v>
          </cell>
        </row>
        <row r="685">
          <cell r="A685" t="str">
            <v>M202.0006</v>
          </cell>
          <cell r="B685" t="str">
            <v>Bộ thiết bị PIT (đo biến dạng nhỏ)</v>
          </cell>
          <cell r="C685" t="str">
            <v>ca</v>
          </cell>
          <cell r="D685">
            <v>180</v>
          </cell>
          <cell r="E685">
            <v>10</v>
          </cell>
          <cell r="F685">
            <v>2.2000000000000002</v>
          </cell>
          <cell r="G685">
            <v>4</v>
          </cell>
          <cell r="K685">
            <v>348767</v>
          </cell>
          <cell r="L685">
            <v>174383.5</v>
          </cell>
          <cell r="M685">
            <v>42627.077777777784</v>
          </cell>
          <cell r="N685">
            <v>77503.777777777781</v>
          </cell>
          <cell r="O685">
            <v>0</v>
          </cell>
          <cell r="Q685">
            <v>294514</v>
          </cell>
        </row>
        <row r="686">
          <cell r="A686" t="str">
            <v>M202.0007</v>
          </cell>
          <cell r="B686" t="str">
            <v>Bộ thiết bị đo PDA (đo biến dạng lớn)</v>
          </cell>
          <cell r="C686" t="str">
            <v>ca</v>
          </cell>
          <cell r="D686">
            <v>180</v>
          </cell>
          <cell r="E686">
            <v>10</v>
          </cell>
          <cell r="F686">
            <v>1.4</v>
          </cell>
          <cell r="G686">
            <v>4</v>
          </cell>
          <cell r="K686">
            <v>1371222</v>
          </cell>
          <cell r="L686">
            <v>685611</v>
          </cell>
          <cell r="M686">
            <v>106650.59999999998</v>
          </cell>
          <cell r="N686">
            <v>304716.00000000006</v>
          </cell>
          <cell r="O686">
            <v>0</v>
          </cell>
          <cell r="Q686">
            <v>1096978</v>
          </cell>
        </row>
        <row r="687">
          <cell r="A687" t="str">
            <v>M202.0008</v>
          </cell>
          <cell r="B687" t="str">
            <v>Bộ thiết bị siêu âm</v>
          </cell>
          <cell r="C687" t="str">
            <v>ca</v>
          </cell>
          <cell r="D687">
            <v>180</v>
          </cell>
          <cell r="E687">
            <v>10</v>
          </cell>
          <cell r="F687">
            <v>2</v>
          </cell>
          <cell r="G687">
            <v>4</v>
          </cell>
          <cell r="K687">
            <v>573827</v>
          </cell>
          <cell r="L687">
            <v>286913.5</v>
          </cell>
          <cell r="M687">
            <v>63758.555555555555</v>
          </cell>
          <cell r="N687">
            <v>127517.11111111111</v>
          </cell>
          <cell r="O687">
            <v>0</v>
          </cell>
          <cell r="Q687">
            <v>478189</v>
          </cell>
        </row>
        <row r="688">
          <cell r="A688" t="str">
            <v>M202.0009</v>
          </cell>
          <cell r="B688" t="str">
            <v>Cân điện tử</v>
          </cell>
          <cell r="C688" t="str">
            <v>ca</v>
          </cell>
          <cell r="D688">
            <v>200</v>
          </cell>
          <cell r="E688">
            <v>10</v>
          </cell>
          <cell r="F688">
            <v>1.8</v>
          </cell>
          <cell r="G688">
            <v>4</v>
          </cell>
          <cell r="K688">
            <v>8255</v>
          </cell>
          <cell r="L688">
            <v>4127.5</v>
          </cell>
          <cell r="M688">
            <v>742.95</v>
          </cell>
          <cell r="N688">
            <v>1651</v>
          </cell>
          <cell r="O688">
            <v>0</v>
          </cell>
          <cell r="Q688">
            <v>6521</v>
          </cell>
        </row>
        <row r="689">
          <cell r="A689" t="str">
            <v>M202.0010</v>
          </cell>
          <cell r="B689" t="str">
            <v>Cân phân tích</v>
          </cell>
          <cell r="C689" t="str">
            <v>ca</v>
          </cell>
          <cell r="D689">
            <v>200</v>
          </cell>
          <cell r="E689">
            <v>10</v>
          </cell>
          <cell r="F689">
            <v>1.8</v>
          </cell>
          <cell r="G689">
            <v>4</v>
          </cell>
          <cell r="K689">
            <v>12726</v>
          </cell>
          <cell r="L689">
            <v>6363.0000000000009</v>
          </cell>
          <cell r="M689">
            <v>1145.3400000000001</v>
          </cell>
          <cell r="N689">
            <v>2545.1999999999998</v>
          </cell>
          <cell r="O689">
            <v>0</v>
          </cell>
          <cell r="Q689">
            <v>10054</v>
          </cell>
        </row>
        <row r="690">
          <cell r="A690" t="str">
            <v>M202.0011</v>
          </cell>
          <cell r="B690" t="str">
            <v>Cân bàn</v>
          </cell>
          <cell r="C690" t="str">
            <v>ca</v>
          </cell>
          <cell r="D690">
            <v>200</v>
          </cell>
          <cell r="E690">
            <v>10</v>
          </cell>
          <cell r="F690">
            <v>1.8</v>
          </cell>
          <cell r="G690">
            <v>4</v>
          </cell>
          <cell r="K690">
            <v>4815</v>
          </cell>
          <cell r="L690">
            <v>2407.5</v>
          </cell>
          <cell r="M690">
            <v>433.35000000000008</v>
          </cell>
          <cell r="N690">
            <v>963</v>
          </cell>
          <cell r="O690">
            <v>0</v>
          </cell>
          <cell r="Q690">
            <v>3804</v>
          </cell>
        </row>
        <row r="691">
          <cell r="A691" t="str">
            <v>M202.0012</v>
          </cell>
          <cell r="B691" t="str">
            <v>Cân thủy tĩnh</v>
          </cell>
          <cell r="C691" t="str">
            <v>ca</v>
          </cell>
          <cell r="D691">
            <v>200</v>
          </cell>
          <cell r="E691">
            <v>10</v>
          </cell>
          <cell r="F691">
            <v>1.8</v>
          </cell>
          <cell r="G691">
            <v>4</v>
          </cell>
          <cell r="K691">
            <v>5618</v>
          </cell>
          <cell r="L691">
            <v>2809.0000000000005</v>
          </cell>
          <cell r="M691">
            <v>505.62000000000006</v>
          </cell>
          <cell r="N691">
            <v>1123.5999999999999</v>
          </cell>
          <cell r="O691">
            <v>0</v>
          </cell>
          <cell r="Q691">
            <v>4438</v>
          </cell>
        </row>
        <row r="692">
          <cell r="A692" t="str">
            <v>M202.0013</v>
          </cell>
          <cell r="B692" t="str">
            <v>Lò nung</v>
          </cell>
          <cell r="C692" t="str">
            <v>ca</v>
          </cell>
          <cell r="D692">
            <v>200</v>
          </cell>
          <cell r="E692">
            <v>10</v>
          </cell>
          <cell r="F692">
            <v>4</v>
          </cell>
          <cell r="G692">
            <v>4</v>
          </cell>
          <cell r="K692">
            <v>14217</v>
          </cell>
          <cell r="L692">
            <v>7108.5</v>
          </cell>
          <cell r="M692">
            <v>2843.4000000000005</v>
          </cell>
          <cell r="N692">
            <v>2843.4000000000005</v>
          </cell>
          <cell r="O692">
            <v>0</v>
          </cell>
          <cell r="Q692">
            <v>12795</v>
          </cell>
        </row>
        <row r="693">
          <cell r="A693" t="str">
            <v>M202.0014</v>
          </cell>
          <cell r="B693" t="str">
            <v>Tủ sấy</v>
          </cell>
          <cell r="C693" t="str">
            <v>ca</v>
          </cell>
          <cell r="D693">
            <v>200</v>
          </cell>
          <cell r="E693">
            <v>10</v>
          </cell>
          <cell r="F693">
            <v>4.5</v>
          </cell>
          <cell r="G693">
            <v>4</v>
          </cell>
          <cell r="K693">
            <v>12268</v>
          </cell>
          <cell r="L693">
            <v>6134</v>
          </cell>
          <cell r="M693">
            <v>2760.3</v>
          </cell>
          <cell r="N693">
            <v>2453.6</v>
          </cell>
          <cell r="O693">
            <v>0</v>
          </cell>
          <cell r="Q693">
            <v>11348</v>
          </cell>
        </row>
        <row r="694">
          <cell r="A694" t="str">
            <v>M202.0015</v>
          </cell>
          <cell r="B694" t="str">
            <v>Tủ hút khí độc</v>
          </cell>
          <cell r="C694" t="str">
            <v>ca</v>
          </cell>
          <cell r="D694">
            <v>200</v>
          </cell>
          <cell r="E694">
            <v>10</v>
          </cell>
          <cell r="F694">
            <v>4</v>
          </cell>
          <cell r="G694">
            <v>4</v>
          </cell>
          <cell r="K694">
            <v>12268</v>
          </cell>
          <cell r="L694">
            <v>6134</v>
          </cell>
          <cell r="M694">
            <v>2453.6</v>
          </cell>
          <cell r="N694">
            <v>2453.6</v>
          </cell>
          <cell r="O694">
            <v>0</v>
          </cell>
          <cell r="Q694">
            <v>11041</v>
          </cell>
        </row>
        <row r="695">
          <cell r="A695" t="str">
            <v>M202.0016</v>
          </cell>
          <cell r="B695" t="str">
            <v>Tủ lạnh</v>
          </cell>
          <cell r="C695" t="str">
            <v>ca</v>
          </cell>
          <cell r="D695">
            <v>250</v>
          </cell>
          <cell r="E695">
            <v>10</v>
          </cell>
          <cell r="F695">
            <v>4</v>
          </cell>
          <cell r="G695">
            <v>4</v>
          </cell>
          <cell r="K695">
            <v>7796</v>
          </cell>
          <cell r="L695">
            <v>3118.4</v>
          </cell>
          <cell r="M695">
            <v>1247.3600000000001</v>
          </cell>
          <cell r="N695">
            <v>1247.3600000000001</v>
          </cell>
          <cell r="O695">
            <v>0</v>
          </cell>
          <cell r="Q695">
            <v>5613</v>
          </cell>
        </row>
        <row r="696">
          <cell r="A696" t="str">
            <v>M202.0017</v>
          </cell>
          <cell r="B696" t="str">
            <v>Máy hút chân không</v>
          </cell>
          <cell r="C696" t="str">
            <v>ca</v>
          </cell>
          <cell r="D696">
            <v>200</v>
          </cell>
          <cell r="E696">
            <v>10</v>
          </cell>
          <cell r="F696">
            <v>4.5</v>
          </cell>
          <cell r="G696">
            <v>4</v>
          </cell>
          <cell r="K696">
            <v>3783</v>
          </cell>
          <cell r="L696">
            <v>1891.5</v>
          </cell>
          <cell r="M696">
            <v>851.17499999999984</v>
          </cell>
          <cell r="N696">
            <v>756.6</v>
          </cell>
          <cell r="O696">
            <v>0</v>
          </cell>
          <cell r="Q696">
            <v>3499</v>
          </cell>
        </row>
        <row r="697">
          <cell r="A697" t="str">
            <v>M202.0018</v>
          </cell>
          <cell r="B697" t="str">
            <v>Máy hút ẩm OASIS-America</v>
          </cell>
          <cell r="C697" t="str">
            <v>ca</v>
          </cell>
          <cell r="D697">
            <v>200</v>
          </cell>
          <cell r="E697">
            <v>10</v>
          </cell>
          <cell r="F697">
            <v>4</v>
          </cell>
          <cell r="G697">
            <v>4</v>
          </cell>
          <cell r="K697">
            <v>10319</v>
          </cell>
          <cell r="L697">
            <v>5159.5000000000009</v>
          </cell>
          <cell r="M697">
            <v>2063.8000000000002</v>
          </cell>
          <cell r="N697">
            <v>2063.8000000000002</v>
          </cell>
          <cell r="O697">
            <v>0</v>
          </cell>
          <cell r="Q697">
            <v>9287</v>
          </cell>
        </row>
        <row r="698">
          <cell r="A698" t="str">
            <v>M202.0019</v>
          </cell>
          <cell r="B698" t="str">
            <v>Bếp điện</v>
          </cell>
          <cell r="C698" t="str">
            <v>ca</v>
          </cell>
          <cell r="D698">
            <v>150</v>
          </cell>
          <cell r="E698">
            <v>30</v>
          </cell>
          <cell r="F698">
            <v>6.5</v>
          </cell>
          <cell r="G698">
            <v>4</v>
          </cell>
          <cell r="K698">
            <v>803</v>
          </cell>
          <cell r="L698">
            <v>1605.9999999999998</v>
          </cell>
          <cell r="M698">
            <v>347.96666666666664</v>
          </cell>
          <cell r="N698">
            <v>214.1333333333333</v>
          </cell>
          <cell r="O698">
            <v>0</v>
          </cell>
          <cell r="Q698">
            <v>2168</v>
          </cell>
        </row>
        <row r="699">
          <cell r="A699" t="str">
            <v>M202.0020</v>
          </cell>
          <cell r="B699" t="str">
            <v>Bếp cát</v>
          </cell>
          <cell r="C699" t="str">
            <v>ca</v>
          </cell>
          <cell r="D699">
            <v>150</v>
          </cell>
          <cell r="E699">
            <v>30</v>
          </cell>
          <cell r="F699">
            <v>6.5</v>
          </cell>
          <cell r="G699">
            <v>4</v>
          </cell>
          <cell r="K699">
            <v>1032</v>
          </cell>
          <cell r="L699">
            <v>2063.9999999999995</v>
          </cell>
          <cell r="M699">
            <v>447.2</v>
          </cell>
          <cell r="N699">
            <v>275.2</v>
          </cell>
          <cell r="O699">
            <v>0</v>
          </cell>
          <cell r="Q699">
            <v>2786</v>
          </cell>
        </row>
        <row r="700">
          <cell r="A700" t="str">
            <v>M202.0021</v>
          </cell>
          <cell r="B700" t="str">
            <v>Máy chưng cất nước</v>
          </cell>
          <cell r="C700" t="str">
            <v>ca</v>
          </cell>
          <cell r="D700">
            <v>200</v>
          </cell>
          <cell r="E700">
            <v>10</v>
          </cell>
          <cell r="F700">
            <v>3.5</v>
          </cell>
          <cell r="G700">
            <v>4</v>
          </cell>
          <cell r="K700">
            <v>7567</v>
          </cell>
          <cell r="L700">
            <v>3783.5</v>
          </cell>
          <cell r="M700">
            <v>1324.2249999999999</v>
          </cell>
          <cell r="N700">
            <v>1513.4</v>
          </cell>
          <cell r="O700">
            <v>0</v>
          </cell>
          <cell r="Q700">
            <v>6621</v>
          </cell>
        </row>
        <row r="701">
          <cell r="A701" t="str">
            <v>M202.0022</v>
          </cell>
          <cell r="B701" t="str">
            <v>Máy trộn đất</v>
          </cell>
          <cell r="C701" t="str">
            <v>ca</v>
          </cell>
          <cell r="D701">
            <v>200</v>
          </cell>
          <cell r="E701">
            <v>10</v>
          </cell>
          <cell r="F701">
            <v>3.5</v>
          </cell>
          <cell r="G701">
            <v>4</v>
          </cell>
          <cell r="K701">
            <v>6306</v>
          </cell>
          <cell r="L701">
            <v>3153</v>
          </cell>
          <cell r="M701">
            <v>1103.55</v>
          </cell>
          <cell r="N701">
            <v>1261.2</v>
          </cell>
          <cell r="O701">
            <v>0</v>
          </cell>
          <cell r="Q701">
            <v>5518</v>
          </cell>
        </row>
        <row r="702">
          <cell r="A702" t="str">
            <v>M202.0023</v>
          </cell>
          <cell r="B702" t="str">
            <v>Máy trộn xi măng, dung tích 5 lít</v>
          </cell>
          <cell r="C702" t="str">
            <v>ca</v>
          </cell>
          <cell r="D702">
            <v>200</v>
          </cell>
          <cell r="E702">
            <v>10</v>
          </cell>
          <cell r="F702">
            <v>3.5</v>
          </cell>
          <cell r="G702">
            <v>4</v>
          </cell>
          <cell r="K702">
            <v>19949</v>
          </cell>
          <cell r="L702">
            <v>9974.5</v>
          </cell>
          <cell r="M702">
            <v>3491.0749999999998</v>
          </cell>
          <cell r="N702">
            <v>3989.8</v>
          </cell>
          <cell r="O702">
            <v>0</v>
          </cell>
          <cell r="Q702">
            <v>17455</v>
          </cell>
        </row>
        <row r="703">
          <cell r="A703" t="str">
            <v>M202.0024</v>
          </cell>
          <cell r="B703" t="str">
            <v>Máy trộn dung dịch lỏng (máy đo độ dung vữa)</v>
          </cell>
          <cell r="C703" t="str">
            <v>ca</v>
          </cell>
          <cell r="D703">
            <v>200</v>
          </cell>
          <cell r="E703">
            <v>10</v>
          </cell>
          <cell r="F703">
            <v>3.5</v>
          </cell>
          <cell r="G703">
            <v>4</v>
          </cell>
          <cell r="K703">
            <v>16968</v>
          </cell>
          <cell r="L703">
            <v>8484.0000000000018</v>
          </cell>
          <cell r="M703">
            <v>2969.4000000000005</v>
          </cell>
          <cell r="N703">
            <v>3393.6</v>
          </cell>
          <cell r="O703">
            <v>0</v>
          </cell>
          <cell r="Q703">
            <v>14847</v>
          </cell>
        </row>
        <row r="704">
          <cell r="A704" t="str">
            <v>M202.0025</v>
          </cell>
          <cell r="B704" t="str">
            <v>Máy dầm tiêu chuẩn (đầm rung)</v>
          </cell>
          <cell r="C704" t="str">
            <v>ca</v>
          </cell>
          <cell r="D704">
            <v>200</v>
          </cell>
          <cell r="E704">
            <v>10</v>
          </cell>
          <cell r="F704">
            <v>4.5</v>
          </cell>
          <cell r="G704">
            <v>4</v>
          </cell>
          <cell r="K704">
            <v>6306</v>
          </cell>
          <cell r="L704">
            <v>3153</v>
          </cell>
          <cell r="M704">
            <v>1418.85</v>
          </cell>
          <cell r="N704">
            <v>1261.2</v>
          </cell>
          <cell r="O704">
            <v>0</v>
          </cell>
          <cell r="Q704">
            <v>5833</v>
          </cell>
        </row>
        <row r="705">
          <cell r="A705" t="str">
            <v>M202.0026</v>
          </cell>
          <cell r="B705" t="str">
            <v>Máy cắt đất</v>
          </cell>
          <cell r="C705" t="str">
            <v>ca</v>
          </cell>
          <cell r="D705">
            <v>200</v>
          </cell>
          <cell r="E705">
            <v>10</v>
          </cell>
          <cell r="F705">
            <v>3</v>
          </cell>
          <cell r="G705">
            <v>4</v>
          </cell>
          <cell r="K705">
            <v>2637</v>
          </cell>
          <cell r="L705">
            <v>1318.5</v>
          </cell>
          <cell r="M705">
            <v>395.55</v>
          </cell>
          <cell r="N705">
            <v>527.4</v>
          </cell>
          <cell r="O705">
            <v>0</v>
          </cell>
          <cell r="Q705">
            <v>2241</v>
          </cell>
        </row>
        <row r="706">
          <cell r="A706" t="str">
            <v>M202.0027</v>
          </cell>
          <cell r="B706" t="str">
            <v>Máy cắt mẫu lớn (30x30)cm</v>
          </cell>
          <cell r="C706" t="str">
            <v>ca</v>
          </cell>
          <cell r="D706">
            <v>200</v>
          </cell>
          <cell r="E706">
            <v>10</v>
          </cell>
          <cell r="F706">
            <v>3</v>
          </cell>
          <cell r="G706">
            <v>4</v>
          </cell>
          <cell r="K706">
            <v>17198</v>
          </cell>
          <cell r="L706">
            <v>8599.0000000000018</v>
          </cell>
          <cell r="M706">
            <v>2579.6999999999998</v>
          </cell>
          <cell r="N706">
            <v>3439.6</v>
          </cell>
          <cell r="O706">
            <v>0</v>
          </cell>
          <cell r="Q706">
            <v>14618</v>
          </cell>
        </row>
        <row r="707">
          <cell r="A707" t="str">
            <v>M202.0028</v>
          </cell>
          <cell r="B707" t="str">
            <v>Máy cắt ứng biến</v>
          </cell>
          <cell r="C707" t="str">
            <v>ca</v>
          </cell>
          <cell r="D707">
            <v>200</v>
          </cell>
          <cell r="E707">
            <v>10</v>
          </cell>
          <cell r="F707">
            <v>2.2000000000000002</v>
          </cell>
          <cell r="G707">
            <v>4</v>
          </cell>
          <cell r="K707">
            <v>163950</v>
          </cell>
          <cell r="L707">
            <v>73777.5</v>
          </cell>
          <cell r="M707">
            <v>18034.500000000004</v>
          </cell>
          <cell r="N707">
            <v>32790</v>
          </cell>
          <cell r="O707">
            <v>0</v>
          </cell>
          <cell r="Q707">
            <v>124602</v>
          </cell>
        </row>
        <row r="708">
          <cell r="A708" t="str">
            <v>M202.0029</v>
          </cell>
          <cell r="B708" t="str">
            <v>Máy nén 3 trục</v>
          </cell>
          <cell r="C708" t="str">
            <v>ca</v>
          </cell>
          <cell r="D708">
            <v>200</v>
          </cell>
          <cell r="E708">
            <v>10</v>
          </cell>
          <cell r="F708">
            <v>1.6</v>
          </cell>
          <cell r="G708">
            <v>4</v>
          </cell>
          <cell r="K708">
            <v>779854</v>
          </cell>
          <cell r="L708">
            <v>350934.3</v>
          </cell>
          <cell r="M708">
            <v>62388.32</v>
          </cell>
          <cell r="N708">
            <v>155970.79999999999</v>
          </cell>
          <cell r="O708">
            <v>0</v>
          </cell>
          <cell r="Q708">
            <v>569293</v>
          </cell>
        </row>
        <row r="709">
          <cell r="A709" t="str">
            <v>M202.0030</v>
          </cell>
          <cell r="B709" t="str">
            <v>Máy ép livinốp</v>
          </cell>
          <cell r="C709" t="str">
            <v>ca</v>
          </cell>
          <cell r="D709">
            <v>200</v>
          </cell>
          <cell r="E709">
            <v>10</v>
          </cell>
          <cell r="F709">
            <v>3</v>
          </cell>
          <cell r="G709">
            <v>4</v>
          </cell>
          <cell r="K709">
            <v>17886</v>
          </cell>
          <cell r="L709">
            <v>8943.0000000000018</v>
          </cell>
          <cell r="M709">
            <v>2682.8999999999996</v>
          </cell>
          <cell r="N709">
            <v>3577.2</v>
          </cell>
          <cell r="O709">
            <v>0</v>
          </cell>
          <cell r="Q709">
            <v>15203</v>
          </cell>
        </row>
        <row r="710">
          <cell r="A710" t="str">
            <v>M202.0031</v>
          </cell>
          <cell r="B710" t="str">
            <v>Kích tháo mẫu</v>
          </cell>
          <cell r="C710" t="str">
            <v>ca</v>
          </cell>
          <cell r="D710">
            <v>200</v>
          </cell>
          <cell r="E710">
            <v>10</v>
          </cell>
          <cell r="F710">
            <v>2.2000000000000002</v>
          </cell>
          <cell r="G710">
            <v>4</v>
          </cell>
          <cell r="K710">
            <v>7796</v>
          </cell>
          <cell r="L710">
            <v>3898</v>
          </cell>
          <cell r="M710">
            <v>857.56000000000017</v>
          </cell>
          <cell r="N710">
            <v>1559.2000000000003</v>
          </cell>
          <cell r="O710">
            <v>0</v>
          </cell>
          <cell r="Q710">
            <v>6315</v>
          </cell>
        </row>
        <row r="711">
          <cell r="A711" t="str">
            <v>M202.0032</v>
          </cell>
          <cell r="B711" t="str">
            <v>Máy ép mẫu đá, bê tông</v>
          </cell>
          <cell r="C711" t="str">
            <v>ca</v>
          </cell>
          <cell r="D711">
            <v>200</v>
          </cell>
          <cell r="E711">
            <v>10</v>
          </cell>
          <cell r="F711">
            <v>2.2000000000000002</v>
          </cell>
          <cell r="G711">
            <v>4</v>
          </cell>
          <cell r="K711">
            <v>166931</v>
          </cell>
          <cell r="L711">
            <v>75118.95</v>
          </cell>
          <cell r="M711">
            <v>18362.410000000003</v>
          </cell>
          <cell r="N711">
            <v>33386.199999999997</v>
          </cell>
          <cell r="O711">
            <v>0</v>
          </cell>
          <cell r="Q711">
            <v>126868</v>
          </cell>
        </row>
        <row r="712">
          <cell r="A712" t="str">
            <v>M202.0033</v>
          </cell>
          <cell r="B712" t="str">
            <v>Máy cắt mẫu vật liệu (bê tông, gạch, đá)</v>
          </cell>
          <cell r="C712" t="str">
            <v>ca</v>
          </cell>
          <cell r="D712">
            <v>200</v>
          </cell>
          <cell r="E712">
            <v>10</v>
          </cell>
          <cell r="F712">
            <v>3.5</v>
          </cell>
          <cell r="G712">
            <v>4</v>
          </cell>
          <cell r="K712">
            <v>72574</v>
          </cell>
          <cell r="L712">
            <v>32658.3</v>
          </cell>
          <cell r="M712">
            <v>12700.45</v>
          </cell>
          <cell r="N712">
            <v>14514.8</v>
          </cell>
          <cell r="O712">
            <v>0</v>
          </cell>
          <cell r="Q712">
            <v>59874</v>
          </cell>
        </row>
        <row r="713">
          <cell r="A713" t="str">
            <v>M202.0034</v>
          </cell>
          <cell r="B713" t="str">
            <v>Máy khoan mẫu đá</v>
          </cell>
          <cell r="C713" t="str">
            <v>ca</v>
          </cell>
          <cell r="D713">
            <v>200</v>
          </cell>
          <cell r="E713">
            <v>10</v>
          </cell>
          <cell r="F713">
            <v>3.5</v>
          </cell>
          <cell r="G713">
            <v>4</v>
          </cell>
          <cell r="K713">
            <v>67071</v>
          </cell>
          <cell r="L713">
            <v>30181.95</v>
          </cell>
          <cell r="M713">
            <v>11737.424999999999</v>
          </cell>
          <cell r="N713">
            <v>13414.2</v>
          </cell>
          <cell r="O713">
            <v>0</v>
          </cell>
          <cell r="Q713">
            <v>55334</v>
          </cell>
        </row>
        <row r="714">
          <cell r="A714" t="str">
            <v>M202.0035</v>
          </cell>
          <cell r="B714" t="str">
            <v>Máy mài thử độ mài mòn</v>
          </cell>
          <cell r="C714" t="str">
            <v>ca</v>
          </cell>
          <cell r="D714">
            <v>200</v>
          </cell>
          <cell r="E714">
            <v>10</v>
          </cell>
          <cell r="F714">
            <v>4.2</v>
          </cell>
          <cell r="G714">
            <v>4</v>
          </cell>
          <cell r="K714">
            <v>10319</v>
          </cell>
          <cell r="L714">
            <v>5159.5000000000009</v>
          </cell>
          <cell r="M714">
            <v>2166.9899999999998</v>
          </cell>
          <cell r="N714">
            <v>2063.8000000000002</v>
          </cell>
          <cell r="O714">
            <v>0</v>
          </cell>
          <cell r="Q714">
            <v>9390</v>
          </cell>
        </row>
        <row r="715">
          <cell r="A715" t="str">
            <v>M202.0036</v>
          </cell>
          <cell r="B715" t="str">
            <v>Máy nén 1 trục</v>
          </cell>
          <cell r="C715" t="str">
            <v>ca</v>
          </cell>
          <cell r="D715">
            <v>200</v>
          </cell>
          <cell r="E715">
            <v>10</v>
          </cell>
          <cell r="F715">
            <v>3</v>
          </cell>
          <cell r="G715">
            <v>4</v>
          </cell>
          <cell r="K715">
            <v>17886</v>
          </cell>
          <cell r="L715">
            <v>8943.0000000000018</v>
          </cell>
          <cell r="M715">
            <v>2682.8999999999996</v>
          </cell>
          <cell r="N715">
            <v>3577.2</v>
          </cell>
          <cell r="O715">
            <v>0</v>
          </cell>
          <cell r="Q715">
            <v>15203</v>
          </cell>
        </row>
        <row r="716">
          <cell r="A716" t="str">
            <v>M202.0037</v>
          </cell>
          <cell r="B716" t="str">
            <v>Máy nén Marshall</v>
          </cell>
          <cell r="C716" t="str">
            <v>ca</v>
          </cell>
          <cell r="D716">
            <v>200</v>
          </cell>
          <cell r="E716">
            <v>10</v>
          </cell>
          <cell r="F716">
            <v>2.2000000000000002</v>
          </cell>
          <cell r="G716">
            <v>4</v>
          </cell>
          <cell r="K716">
            <v>264728</v>
          </cell>
          <cell r="L716">
            <v>119127.6</v>
          </cell>
          <cell r="M716">
            <v>29120.080000000005</v>
          </cell>
          <cell r="N716">
            <v>52945.599999999999</v>
          </cell>
          <cell r="O716">
            <v>0</v>
          </cell>
          <cell r="Q716">
            <v>201193</v>
          </cell>
        </row>
        <row r="717">
          <cell r="A717" t="str">
            <v>M202.0038</v>
          </cell>
          <cell r="B717" t="str">
            <v>Máy CBR</v>
          </cell>
          <cell r="C717" t="str">
            <v>ca</v>
          </cell>
          <cell r="D717">
            <v>200</v>
          </cell>
          <cell r="E717">
            <v>10</v>
          </cell>
          <cell r="F717">
            <v>2.5</v>
          </cell>
          <cell r="G717">
            <v>4</v>
          </cell>
          <cell r="K717">
            <v>78994</v>
          </cell>
          <cell r="L717">
            <v>35547.300000000003</v>
          </cell>
          <cell r="M717">
            <v>9874.2500000000018</v>
          </cell>
          <cell r="N717">
            <v>15798.8</v>
          </cell>
          <cell r="O717">
            <v>0</v>
          </cell>
          <cell r="Q717">
            <v>61220</v>
          </cell>
        </row>
        <row r="718">
          <cell r="A718" t="str">
            <v>M202.0039</v>
          </cell>
          <cell r="B718" t="str">
            <v>Máy thí nghiệm thủy lực quay tay</v>
          </cell>
          <cell r="C718" t="str">
            <v>ca</v>
          </cell>
          <cell r="D718">
            <v>200</v>
          </cell>
          <cell r="E718">
            <v>10</v>
          </cell>
          <cell r="F718">
            <v>3.5</v>
          </cell>
          <cell r="G718">
            <v>4</v>
          </cell>
          <cell r="K718">
            <v>8369</v>
          </cell>
          <cell r="L718">
            <v>4184.5000000000009</v>
          </cell>
          <cell r="M718">
            <v>1464.575</v>
          </cell>
          <cell r="N718">
            <v>1673.8</v>
          </cell>
          <cell r="O718">
            <v>0</v>
          </cell>
          <cell r="Q718">
            <v>7323</v>
          </cell>
        </row>
        <row r="719">
          <cell r="A719" t="str">
            <v>M202.0040</v>
          </cell>
          <cell r="B719" t="str">
            <v>Máy nén 4t (quay tay)</v>
          </cell>
          <cell r="C719" t="str">
            <v>ca</v>
          </cell>
          <cell r="D719">
            <v>200</v>
          </cell>
          <cell r="E719">
            <v>10</v>
          </cell>
          <cell r="F719">
            <v>3.5</v>
          </cell>
          <cell r="G719">
            <v>4</v>
          </cell>
          <cell r="K719">
            <v>7796</v>
          </cell>
          <cell r="L719">
            <v>3898</v>
          </cell>
          <cell r="M719">
            <v>1364.3</v>
          </cell>
          <cell r="N719">
            <v>1559.2000000000003</v>
          </cell>
          <cell r="O719">
            <v>0</v>
          </cell>
          <cell r="Q719">
            <v>6822</v>
          </cell>
        </row>
        <row r="720">
          <cell r="A720" t="str">
            <v>M202.0041</v>
          </cell>
          <cell r="B720" t="str">
            <v>Máy nén thủy lực 10t</v>
          </cell>
          <cell r="C720" t="str">
            <v>ca</v>
          </cell>
          <cell r="D720">
            <v>200</v>
          </cell>
          <cell r="E720">
            <v>10</v>
          </cell>
          <cell r="F720">
            <v>3.5</v>
          </cell>
          <cell r="G720">
            <v>4</v>
          </cell>
          <cell r="K720">
            <v>21440</v>
          </cell>
          <cell r="L720">
            <v>10720</v>
          </cell>
          <cell r="M720">
            <v>3752.0000000000005</v>
          </cell>
          <cell r="N720">
            <v>4288</v>
          </cell>
          <cell r="O720">
            <v>0</v>
          </cell>
          <cell r="Q720">
            <v>18760</v>
          </cell>
        </row>
        <row r="721">
          <cell r="A721" t="str">
            <v>M202.0042</v>
          </cell>
          <cell r="B721" t="str">
            <v>Máy nén thủy lực 50t</v>
          </cell>
          <cell r="C721" t="str">
            <v>ca</v>
          </cell>
          <cell r="D721">
            <v>200</v>
          </cell>
          <cell r="E721">
            <v>10</v>
          </cell>
          <cell r="F721">
            <v>3.5</v>
          </cell>
          <cell r="G721">
            <v>4</v>
          </cell>
          <cell r="K721">
            <v>35656</v>
          </cell>
          <cell r="L721">
            <v>16045.2</v>
          </cell>
          <cell r="M721">
            <v>6239.8</v>
          </cell>
          <cell r="N721">
            <v>7131.2</v>
          </cell>
          <cell r="O721">
            <v>0</v>
          </cell>
          <cell r="Q721">
            <v>29416</v>
          </cell>
        </row>
        <row r="722">
          <cell r="A722" t="str">
            <v>M202.0043</v>
          </cell>
          <cell r="B722" t="str">
            <v>Máy nén thủy lực 125t</v>
          </cell>
          <cell r="C722" t="str">
            <v>ca</v>
          </cell>
          <cell r="D722">
            <v>200</v>
          </cell>
          <cell r="E722">
            <v>10</v>
          </cell>
          <cell r="F722">
            <v>3.5</v>
          </cell>
          <cell r="G722">
            <v>4</v>
          </cell>
          <cell r="K722">
            <v>47695</v>
          </cell>
          <cell r="L722">
            <v>21462.75</v>
          </cell>
          <cell r="M722">
            <v>8346.625</v>
          </cell>
          <cell r="N722">
            <v>9539</v>
          </cell>
          <cell r="O722">
            <v>0</v>
          </cell>
          <cell r="Q722">
            <v>39348</v>
          </cell>
        </row>
        <row r="723">
          <cell r="A723" t="str">
            <v>M202.0044</v>
          </cell>
          <cell r="B723" t="str">
            <v>Máy nén thủy lực 200t</v>
          </cell>
          <cell r="C723" t="str">
            <v>ca</v>
          </cell>
          <cell r="D723">
            <v>200</v>
          </cell>
          <cell r="E723">
            <v>10</v>
          </cell>
          <cell r="F723">
            <v>3.5</v>
          </cell>
          <cell r="G723">
            <v>4</v>
          </cell>
          <cell r="K723">
            <v>62000</v>
          </cell>
          <cell r="L723">
            <v>27900</v>
          </cell>
          <cell r="M723">
            <v>10850</v>
          </cell>
          <cell r="N723">
            <v>12400</v>
          </cell>
          <cell r="O723">
            <v>0</v>
          </cell>
          <cell r="Q723">
            <v>51150</v>
          </cell>
        </row>
        <row r="724">
          <cell r="A724" t="str">
            <v>M202.0045</v>
          </cell>
          <cell r="B724" t="str">
            <v>Máy kéo nén thủy lực 100t</v>
          </cell>
          <cell r="C724" t="str">
            <v>ca</v>
          </cell>
          <cell r="D724">
            <v>200</v>
          </cell>
          <cell r="E724">
            <v>10</v>
          </cell>
          <cell r="F724">
            <v>3.5</v>
          </cell>
          <cell r="G724">
            <v>4</v>
          </cell>
          <cell r="K724">
            <v>52166</v>
          </cell>
          <cell r="L724">
            <v>23474.7</v>
          </cell>
          <cell r="M724">
            <v>9129.0500000000011</v>
          </cell>
          <cell r="N724">
            <v>10433.199999999999</v>
          </cell>
          <cell r="O724">
            <v>0</v>
          </cell>
          <cell r="Q724">
            <v>43037</v>
          </cell>
        </row>
        <row r="725">
          <cell r="A725" t="str">
            <v>M202.0046</v>
          </cell>
          <cell r="B725" t="str">
            <v>Máy kéo nén uốn thủy lực 25t</v>
          </cell>
          <cell r="C725" t="str">
            <v>ca</v>
          </cell>
          <cell r="D725">
            <v>200</v>
          </cell>
          <cell r="E725">
            <v>10</v>
          </cell>
          <cell r="F725">
            <v>3.5</v>
          </cell>
          <cell r="G725">
            <v>4</v>
          </cell>
          <cell r="K725">
            <v>28892</v>
          </cell>
          <cell r="L725">
            <v>14446.000000000002</v>
          </cell>
          <cell r="M725">
            <v>5056.1000000000004</v>
          </cell>
          <cell r="N725">
            <v>5778.4</v>
          </cell>
          <cell r="O725">
            <v>0</v>
          </cell>
          <cell r="Q725">
            <v>25281</v>
          </cell>
        </row>
        <row r="726">
          <cell r="A726" t="str">
            <v>M202.0047</v>
          </cell>
          <cell r="B726" t="str">
            <v>Máy kéo nén uốn thủy lực 100t</v>
          </cell>
          <cell r="C726" t="str">
            <v>ca</v>
          </cell>
          <cell r="D726">
            <v>200</v>
          </cell>
          <cell r="E726">
            <v>10</v>
          </cell>
          <cell r="F726">
            <v>2.2000000000000002</v>
          </cell>
          <cell r="G726">
            <v>4</v>
          </cell>
          <cell r="K726">
            <v>241340</v>
          </cell>
          <cell r="L726">
            <v>108603</v>
          </cell>
          <cell r="M726">
            <v>26547.400000000005</v>
          </cell>
          <cell r="N726">
            <v>48268</v>
          </cell>
          <cell r="O726">
            <v>0</v>
          </cell>
          <cell r="Q726">
            <v>183418</v>
          </cell>
        </row>
        <row r="727">
          <cell r="A727" t="str">
            <v>M202.0048</v>
          </cell>
          <cell r="B727" t="str">
            <v>Máy gia tải 20t</v>
          </cell>
          <cell r="C727" t="str">
            <v>ca</v>
          </cell>
          <cell r="D727">
            <v>200</v>
          </cell>
          <cell r="E727">
            <v>10</v>
          </cell>
          <cell r="F727">
            <v>3.5</v>
          </cell>
          <cell r="G727">
            <v>4</v>
          </cell>
          <cell r="K727">
            <v>37261</v>
          </cell>
          <cell r="L727">
            <v>16767.45</v>
          </cell>
          <cell r="M727">
            <v>6520.6750000000011</v>
          </cell>
          <cell r="N727">
            <v>7452.2</v>
          </cell>
          <cell r="O727">
            <v>0</v>
          </cell>
          <cell r="Q727">
            <v>30740</v>
          </cell>
        </row>
        <row r="728">
          <cell r="A728" t="str">
            <v>M202.0049</v>
          </cell>
          <cell r="B728" t="str">
            <v>Máy caragrang (làm thí nghiệm chảy)</v>
          </cell>
          <cell r="C728" t="str">
            <v>ca</v>
          </cell>
          <cell r="D728">
            <v>200</v>
          </cell>
          <cell r="E728">
            <v>10</v>
          </cell>
          <cell r="F728">
            <v>3.5</v>
          </cell>
          <cell r="G728">
            <v>4</v>
          </cell>
          <cell r="K728">
            <v>6306</v>
          </cell>
          <cell r="L728">
            <v>3153</v>
          </cell>
          <cell r="M728">
            <v>1103.55</v>
          </cell>
          <cell r="N728">
            <v>1261.2</v>
          </cell>
          <cell r="O728">
            <v>0</v>
          </cell>
          <cell r="Q728">
            <v>5518</v>
          </cell>
        </row>
        <row r="729">
          <cell r="A729" t="str">
            <v>M202.0050</v>
          </cell>
          <cell r="B729" t="str">
            <v>Máy xác định hệ số thấm</v>
          </cell>
          <cell r="C729" t="str">
            <v>ca</v>
          </cell>
          <cell r="D729">
            <v>200</v>
          </cell>
          <cell r="E729">
            <v>10</v>
          </cell>
          <cell r="F729">
            <v>2.5</v>
          </cell>
          <cell r="G729">
            <v>4</v>
          </cell>
          <cell r="K729">
            <v>86447</v>
          </cell>
          <cell r="L729">
            <v>38901.15</v>
          </cell>
          <cell r="M729">
            <v>10805.875</v>
          </cell>
          <cell r="N729">
            <v>17289.400000000001</v>
          </cell>
          <cell r="O729">
            <v>0</v>
          </cell>
          <cell r="Q729">
            <v>66996</v>
          </cell>
        </row>
        <row r="730">
          <cell r="A730" t="str">
            <v>M202.0051</v>
          </cell>
          <cell r="B730" t="str">
            <v>Máy đo PH</v>
          </cell>
          <cell r="C730" t="str">
            <v>ca</v>
          </cell>
          <cell r="D730">
            <v>200</v>
          </cell>
          <cell r="E730">
            <v>10</v>
          </cell>
          <cell r="F730">
            <v>3.5</v>
          </cell>
          <cell r="G730">
            <v>4</v>
          </cell>
          <cell r="K730">
            <v>9287</v>
          </cell>
          <cell r="L730">
            <v>4643.5</v>
          </cell>
          <cell r="M730">
            <v>1625.2249999999999</v>
          </cell>
          <cell r="N730">
            <v>1857.4</v>
          </cell>
          <cell r="O730">
            <v>0</v>
          </cell>
          <cell r="Q730">
            <v>8126</v>
          </cell>
        </row>
        <row r="731">
          <cell r="A731" t="str">
            <v>M202.0052</v>
          </cell>
          <cell r="B731" t="str">
            <v>Máy đo âm thanh</v>
          </cell>
          <cell r="C731" t="str">
            <v>ca</v>
          </cell>
          <cell r="D731">
            <v>200</v>
          </cell>
          <cell r="E731">
            <v>10</v>
          </cell>
          <cell r="F731">
            <v>3.5</v>
          </cell>
          <cell r="G731">
            <v>4</v>
          </cell>
          <cell r="K731">
            <v>8369</v>
          </cell>
          <cell r="L731">
            <v>4184.5000000000009</v>
          </cell>
          <cell r="M731">
            <v>1464.575</v>
          </cell>
          <cell r="N731">
            <v>1673.8</v>
          </cell>
          <cell r="O731">
            <v>0</v>
          </cell>
          <cell r="Q731">
            <v>7323</v>
          </cell>
        </row>
        <row r="732">
          <cell r="A732" t="str">
            <v>M202.0053</v>
          </cell>
          <cell r="B732" t="str">
            <v>Máy đo chiều dày màng sơn</v>
          </cell>
          <cell r="C732" t="str">
            <v>ca</v>
          </cell>
          <cell r="D732">
            <v>200</v>
          </cell>
          <cell r="E732">
            <v>10</v>
          </cell>
          <cell r="F732">
            <v>2.5</v>
          </cell>
          <cell r="G732">
            <v>4</v>
          </cell>
          <cell r="K732">
            <v>107772</v>
          </cell>
          <cell r="L732">
            <v>48497.4</v>
          </cell>
          <cell r="M732">
            <v>13471.5</v>
          </cell>
          <cell r="N732">
            <v>21554.400000000001</v>
          </cell>
          <cell r="O732">
            <v>0</v>
          </cell>
          <cell r="Q732">
            <v>83523</v>
          </cell>
        </row>
        <row r="733">
          <cell r="A733" t="str">
            <v>M202.0054</v>
          </cell>
          <cell r="B733" t="str">
            <v>Máy đo điện thế thí nghiệm ăn mòn cốt thép trong bê tông</v>
          </cell>
          <cell r="C733" t="str">
            <v>ca</v>
          </cell>
          <cell r="D733">
            <v>200</v>
          </cell>
          <cell r="E733">
            <v>10</v>
          </cell>
          <cell r="F733">
            <v>2.5</v>
          </cell>
          <cell r="G733">
            <v>4</v>
          </cell>
          <cell r="K733">
            <v>92408</v>
          </cell>
          <cell r="L733">
            <v>41583.599999999999</v>
          </cell>
          <cell r="M733">
            <v>11551.000000000002</v>
          </cell>
          <cell r="N733">
            <v>18481.599999999999</v>
          </cell>
          <cell r="O733">
            <v>0</v>
          </cell>
          <cell r="Q733">
            <v>71616</v>
          </cell>
        </row>
        <row r="734">
          <cell r="A734" t="str">
            <v>M202.0055</v>
          </cell>
          <cell r="B734" t="str">
            <v>Máy đo vết nứt</v>
          </cell>
          <cell r="C734" t="str">
            <v>ca</v>
          </cell>
          <cell r="D734">
            <v>200</v>
          </cell>
          <cell r="E734">
            <v>10</v>
          </cell>
          <cell r="F734">
            <v>3.5</v>
          </cell>
          <cell r="G734">
            <v>4</v>
          </cell>
          <cell r="K734">
            <v>16280</v>
          </cell>
          <cell r="L734">
            <v>8140</v>
          </cell>
          <cell r="M734">
            <v>2849.0000000000005</v>
          </cell>
          <cell r="N734">
            <v>3256</v>
          </cell>
          <cell r="O734">
            <v>0</v>
          </cell>
          <cell r="Q734">
            <v>14245</v>
          </cell>
        </row>
        <row r="735">
          <cell r="A735" t="str">
            <v>M202.0056</v>
          </cell>
          <cell r="B735" t="str">
            <v>Máy đo tốc độ ăn mòn cốt thép trong bê tông</v>
          </cell>
          <cell r="C735" t="str">
            <v>ca</v>
          </cell>
          <cell r="D735">
            <v>200</v>
          </cell>
          <cell r="E735">
            <v>10</v>
          </cell>
          <cell r="F735">
            <v>2.2000000000000002</v>
          </cell>
          <cell r="G735">
            <v>4</v>
          </cell>
          <cell r="K735">
            <v>134027</v>
          </cell>
          <cell r="L735">
            <v>60312.15</v>
          </cell>
          <cell r="M735">
            <v>14742.970000000003</v>
          </cell>
          <cell r="N735">
            <v>26805.4</v>
          </cell>
          <cell r="O735">
            <v>0</v>
          </cell>
          <cell r="Q735">
            <v>101861</v>
          </cell>
        </row>
        <row r="736">
          <cell r="A736" t="str">
            <v>M202.0057</v>
          </cell>
          <cell r="B736" t="str">
            <v>Máy đo độ thấm của I-on Clo</v>
          </cell>
          <cell r="C736" t="str">
            <v>ca</v>
          </cell>
          <cell r="D736">
            <v>200</v>
          </cell>
          <cell r="E736">
            <v>10</v>
          </cell>
          <cell r="F736">
            <v>2</v>
          </cell>
          <cell r="G736">
            <v>4</v>
          </cell>
          <cell r="K736">
            <v>193874</v>
          </cell>
          <cell r="L736">
            <v>87243.3</v>
          </cell>
          <cell r="M736">
            <v>19387.400000000001</v>
          </cell>
          <cell r="N736">
            <v>38774.800000000003</v>
          </cell>
          <cell r="O736">
            <v>0</v>
          </cell>
          <cell r="Q736">
            <v>145406</v>
          </cell>
        </row>
        <row r="737">
          <cell r="A737" t="str">
            <v>M202.0058</v>
          </cell>
          <cell r="B737" t="str">
            <v>Dụng cụ đo độ cháy của than</v>
          </cell>
          <cell r="C737" t="str">
            <v>ca</v>
          </cell>
          <cell r="D737">
            <v>200</v>
          </cell>
          <cell r="E737">
            <v>10</v>
          </cell>
          <cell r="F737">
            <v>3.5</v>
          </cell>
          <cell r="G737">
            <v>4</v>
          </cell>
          <cell r="K737">
            <v>12038</v>
          </cell>
          <cell r="L737">
            <v>6019</v>
          </cell>
          <cell r="M737">
            <v>2106.65</v>
          </cell>
          <cell r="N737">
            <v>2407.6</v>
          </cell>
          <cell r="O737">
            <v>0</v>
          </cell>
          <cell r="Q737">
            <v>10533</v>
          </cell>
        </row>
        <row r="738">
          <cell r="A738" t="str">
            <v>M202.0059</v>
          </cell>
          <cell r="B738" t="str">
            <v>Máy đo gia tốc</v>
          </cell>
          <cell r="C738" t="str">
            <v>ca</v>
          </cell>
          <cell r="D738">
            <v>200</v>
          </cell>
          <cell r="E738">
            <v>10</v>
          </cell>
          <cell r="F738">
            <v>2.5</v>
          </cell>
          <cell r="G738">
            <v>4</v>
          </cell>
          <cell r="K738">
            <v>98370</v>
          </cell>
          <cell r="L738">
            <v>44266.5</v>
          </cell>
          <cell r="M738">
            <v>12296.25</v>
          </cell>
          <cell r="N738">
            <v>19674</v>
          </cell>
          <cell r="O738">
            <v>0</v>
          </cell>
          <cell r="Q738">
            <v>76237</v>
          </cell>
        </row>
        <row r="739">
          <cell r="A739" t="str">
            <v>M202.0060</v>
          </cell>
          <cell r="B739" t="str">
            <v>Máy ghi nhiệt ổn định</v>
          </cell>
          <cell r="C739" t="str">
            <v>ca</v>
          </cell>
          <cell r="D739">
            <v>200</v>
          </cell>
          <cell r="E739">
            <v>10</v>
          </cell>
          <cell r="F739">
            <v>3.5</v>
          </cell>
          <cell r="G739">
            <v>4</v>
          </cell>
          <cell r="K739">
            <v>16854</v>
          </cell>
          <cell r="L739">
            <v>8427</v>
          </cell>
          <cell r="M739">
            <v>2949.4500000000007</v>
          </cell>
          <cell r="N739">
            <v>3370.8</v>
          </cell>
          <cell r="O739">
            <v>0</v>
          </cell>
          <cell r="Q739">
            <v>14747</v>
          </cell>
        </row>
        <row r="740">
          <cell r="A740" t="str">
            <v>M202.0061</v>
          </cell>
          <cell r="B740" t="str">
            <v>Máy đo chuyển vị</v>
          </cell>
          <cell r="C740" t="str">
            <v>ca</v>
          </cell>
          <cell r="D740">
            <v>200</v>
          </cell>
          <cell r="E740">
            <v>10</v>
          </cell>
          <cell r="F740">
            <v>2.5</v>
          </cell>
          <cell r="G740">
            <v>4</v>
          </cell>
          <cell r="K740">
            <v>60765</v>
          </cell>
          <cell r="L740">
            <v>27344.25</v>
          </cell>
          <cell r="M740">
            <v>7595.625</v>
          </cell>
          <cell r="N740">
            <v>12153</v>
          </cell>
          <cell r="O740">
            <v>0</v>
          </cell>
          <cell r="Q740">
            <v>47093</v>
          </cell>
        </row>
        <row r="741">
          <cell r="A741" t="str">
            <v>M202.0062</v>
          </cell>
          <cell r="B741" t="str">
            <v>Máy xác định mô đun</v>
          </cell>
          <cell r="C741" t="str">
            <v>ca</v>
          </cell>
          <cell r="D741">
            <v>200</v>
          </cell>
          <cell r="E741">
            <v>10</v>
          </cell>
          <cell r="F741">
            <v>3</v>
          </cell>
          <cell r="G741">
            <v>4</v>
          </cell>
          <cell r="K741">
            <v>31300</v>
          </cell>
          <cell r="L741">
            <v>14085</v>
          </cell>
          <cell r="M741">
            <v>4695</v>
          </cell>
          <cell r="N741">
            <v>6260</v>
          </cell>
          <cell r="O741">
            <v>0</v>
          </cell>
          <cell r="Q741">
            <v>25040</v>
          </cell>
        </row>
        <row r="742">
          <cell r="A742" t="str">
            <v>M202.0063</v>
          </cell>
          <cell r="B742" t="str">
            <v>Máy so màu ngọn lửa</v>
          </cell>
          <cell r="C742" t="str">
            <v>ca</v>
          </cell>
          <cell r="D742">
            <v>200</v>
          </cell>
          <cell r="E742">
            <v>10</v>
          </cell>
          <cell r="F742">
            <v>3</v>
          </cell>
          <cell r="G742">
            <v>4</v>
          </cell>
          <cell r="K742">
            <v>41733</v>
          </cell>
          <cell r="L742">
            <v>18779.849999999999</v>
          </cell>
          <cell r="M742">
            <v>6259.95</v>
          </cell>
          <cell r="N742">
            <v>8346.6</v>
          </cell>
          <cell r="O742">
            <v>0</v>
          </cell>
          <cell r="Q742">
            <v>33386</v>
          </cell>
        </row>
        <row r="743">
          <cell r="A743" t="str">
            <v>M202.0064</v>
          </cell>
          <cell r="B743" t="str">
            <v>Máy so màu quang điện</v>
          </cell>
          <cell r="C743" t="str">
            <v>ca</v>
          </cell>
          <cell r="D743">
            <v>200</v>
          </cell>
          <cell r="E743">
            <v>10</v>
          </cell>
          <cell r="F743">
            <v>3.5</v>
          </cell>
          <cell r="G743">
            <v>4</v>
          </cell>
          <cell r="K743">
            <v>107313</v>
          </cell>
          <cell r="L743">
            <v>48290.85</v>
          </cell>
          <cell r="M743">
            <v>18779.775000000001</v>
          </cell>
          <cell r="N743">
            <v>21462.6</v>
          </cell>
          <cell r="O743">
            <v>0</v>
          </cell>
          <cell r="Q743">
            <v>88533</v>
          </cell>
        </row>
        <row r="744">
          <cell r="A744" t="str">
            <v>M202.0065</v>
          </cell>
          <cell r="B744" t="str">
            <v>Máy dđo độ dãn dài Bitum</v>
          </cell>
          <cell r="C744" t="str">
            <v>ca</v>
          </cell>
          <cell r="D744">
            <v>200</v>
          </cell>
          <cell r="E744">
            <v>10</v>
          </cell>
          <cell r="F744">
            <v>2.5</v>
          </cell>
          <cell r="G744">
            <v>4</v>
          </cell>
          <cell r="K744">
            <v>62599</v>
          </cell>
          <cell r="L744">
            <v>28169.55</v>
          </cell>
          <cell r="M744">
            <v>7824.8750000000009</v>
          </cell>
          <cell r="N744">
            <v>12519.8</v>
          </cell>
          <cell r="O744">
            <v>0</v>
          </cell>
          <cell r="Q744">
            <v>48514</v>
          </cell>
        </row>
        <row r="745">
          <cell r="A745" t="str">
            <v>M202.0066</v>
          </cell>
          <cell r="B745" t="str">
            <v>Máy chiết nhựa (Xốc lét)</v>
          </cell>
          <cell r="C745" t="str">
            <v>ca</v>
          </cell>
          <cell r="D745">
            <v>200</v>
          </cell>
          <cell r="E745">
            <v>10</v>
          </cell>
          <cell r="F745">
            <v>3.5</v>
          </cell>
          <cell r="G745">
            <v>4</v>
          </cell>
          <cell r="K745">
            <v>8828</v>
          </cell>
          <cell r="L745">
            <v>4414.0000000000009</v>
          </cell>
          <cell r="M745">
            <v>1544.9</v>
          </cell>
          <cell r="N745">
            <v>1765.6</v>
          </cell>
          <cell r="O745">
            <v>0</v>
          </cell>
          <cell r="Q745">
            <v>7725</v>
          </cell>
        </row>
        <row r="746">
          <cell r="A746" t="str">
            <v>M202.0067</v>
          </cell>
          <cell r="B746" t="str">
            <v>Bộ thí nghiệm độ co ngót, trương nở</v>
          </cell>
          <cell r="C746" t="str">
            <v>ca</v>
          </cell>
          <cell r="D746">
            <v>200</v>
          </cell>
          <cell r="E746">
            <v>10</v>
          </cell>
          <cell r="F746">
            <v>3.5</v>
          </cell>
          <cell r="G746">
            <v>4</v>
          </cell>
          <cell r="K746">
            <v>14561</v>
          </cell>
          <cell r="L746">
            <v>7280.5000000000009</v>
          </cell>
          <cell r="M746">
            <v>2548.1750000000002</v>
          </cell>
          <cell r="N746">
            <v>2912.2</v>
          </cell>
          <cell r="O746">
            <v>0</v>
          </cell>
          <cell r="Q746">
            <v>12741</v>
          </cell>
        </row>
        <row r="747">
          <cell r="A747" t="str">
            <v>M202.0068</v>
          </cell>
          <cell r="B747" t="str">
            <v>Bộ dụng cụ đo độ xuyên động hình côn DCP</v>
          </cell>
          <cell r="C747" t="str">
            <v>ca</v>
          </cell>
          <cell r="D747">
            <v>180</v>
          </cell>
          <cell r="E747">
            <v>10</v>
          </cell>
          <cell r="F747">
            <v>1.4</v>
          </cell>
          <cell r="G747">
            <v>5</v>
          </cell>
          <cell r="K747">
            <v>1376</v>
          </cell>
          <cell r="L747">
            <v>764.44444444444446</v>
          </cell>
          <cell r="M747">
            <v>107.02222222222223</v>
          </cell>
          <cell r="N747">
            <v>382.22222222222223</v>
          </cell>
          <cell r="O747">
            <v>0</v>
          </cell>
          <cell r="Q747">
            <v>1254</v>
          </cell>
        </row>
        <row r="748">
          <cell r="A748" t="str">
            <v>M202.0069</v>
          </cell>
          <cell r="B748" t="str">
            <v>Thiết bị thử tỷ diện</v>
          </cell>
          <cell r="C748" t="str">
            <v>ca</v>
          </cell>
          <cell r="D748">
            <v>200</v>
          </cell>
          <cell r="E748">
            <v>10</v>
          </cell>
          <cell r="F748">
            <v>3.5</v>
          </cell>
          <cell r="G748">
            <v>4</v>
          </cell>
          <cell r="K748">
            <v>15822</v>
          </cell>
          <cell r="L748">
            <v>7911</v>
          </cell>
          <cell r="M748">
            <v>2768.8500000000004</v>
          </cell>
          <cell r="N748">
            <v>3164.4</v>
          </cell>
          <cell r="O748">
            <v>0</v>
          </cell>
          <cell r="Q748">
            <v>13844</v>
          </cell>
        </row>
        <row r="749">
          <cell r="A749" t="str">
            <v>M202.0070</v>
          </cell>
          <cell r="B749" t="str">
            <v>Bàn dằn</v>
          </cell>
          <cell r="C749" t="str">
            <v>ca</v>
          </cell>
          <cell r="D749">
            <v>200</v>
          </cell>
          <cell r="E749">
            <v>10</v>
          </cell>
          <cell r="F749">
            <v>3.5</v>
          </cell>
          <cell r="G749">
            <v>4</v>
          </cell>
          <cell r="K749">
            <v>26828</v>
          </cell>
          <cell r="L749">
            <v>13414</v>
          </cell>
          <cell r="M749">
            <v>4694.9000000000005</v>
          </cell>
          <cell r="N749">
            <v>5365.6000000000013</v>
          </cell>
          <cell r="O749">
            <v>0</v>
          </cell>
          <cell r="Q749">
            <v>23475</v>
          </cell>
        </row>
        <row r="750">
          <cell r="A750" t="str">
            <v>M202.0071</v>
          </cell>
          <cell r="B750" t="str">
            <v>Bàn rung</v>
          </cell>
          <cell r="C750" t="str">
            <v>ca</v>
          </cell>
          <cell r="D750">
            <v>200</v>
          </cell>
          <cell r="E750">
            <v>10</v>
          </cell>
          <cell r="F750">
            <v>3.5</v>
          </cell>
          <cell r="G750">
            <v>4</v>
          </cell>
          <cell r="K750">
            <v>9745</v>
          </cell>
          <cell r="L750">
            <v>4872.5</v>
          </cell>
          <cell r="M750">
            <v>1705.3750000000002</v>
          </cell>
          <cell r="N750">
            <v>1949</v>
          </cell>
          <cell r="O750">
            <v>0</v>
          </cell>
          <cell r="Q750">
            <v>8527</v>
          </cell>
        </row>
        <row r="751">
          <cell r="A751" t="str">
            <v>M202.0072</v>
          </cell>
          <cell r="B751" t="str">
            <v>Máy khuấy bằng từ</v>
          </cell>
          <cell r="C751" t="str">
            <v>ca</v>
          </cell>
          <cell r="D751">
            <v>200</v>
          </cell>
          <cell r="E751">
            <v>10</v>
          </cell>
          <cell r="F751">
            <v>3.5</v>
          </cell>
          <cell r="G751">
            <v>4</v>
          </cell>
          <cell r="K751">
            <v>15249</v>
          </cell>
          <cell r="L751">
            <v>7624.5</v>
          </cell>
          <cell r="M751">
            <v>2668.5749999999998</v>
          </cell>
          <cell r="N751">
            <v>3049.8</v>
          </cell>
          <cell r="O751">
            <v>0</v>
          </cell>
          <cell r="Q751">
            <v>13343</v>
          </cell>
        </row>
        <row r="752">
          <cell r="A752" t="str">
            <v>M202.0073</v>
          </cell>
          <cell r="B752" t="str">
            <v>Máy khuấy cầm tay NAG-2</v>
          </cell>
          <cell r="C752" t="str">
            <v>ca</v>
          </cell>
          <cell r="D752">
            <v>200</v>
          </cell>
          <cell r="E752">
            <v>10</v>
          </cell>
          <cell r="F752">
            <v>3.5</v>
          </cell>
          <cell r="G752">
            <v>4</v>
          </cell>
          <cell r="K752">
            <v>9057</v>
          </cell>
          <cell r="L752">
            <v>4528.5</v>
          </cell>
          <cell r="M752">
            <v>1584.9749999999999</v>
          </cell>
          <cell r="N752">
            <v>1811.4000000000003</v>
          </cell>
          <cell r="O752">
            <v>0</v>
          </cell>
          <cell r="Q752">
            <v>7925</v>
          </cell>
        </row>
        <row r="753">
          <cell r="A753" t="str">
            <v>M202.0074</v>
          </cell>
          <cell r="B753" t="str">
            <v>Máy nghiền bi sứ LE1</v>
          </cell>
          <cell r="C753" t="str">
            <v>ca</v>
          </cell>
          <cell r="D753">
            <v>200</v>
          </cell>
          <cell r="E753">
            <v>10</v>
          </cell>
          <cell r="F753">
            <v>3.5</v>
          </cell>
          <cell r="G753">
            <v>4</v>
          </cell>
          <cell r="K753">
            <v>8369</v>
          </cell>
          <cell r="L753">
            <v>4184.5000000000009</v>
          </cell>
          <cell r="M753">
            <v>1464.575</v>
          </cell>
          <cell r="N753">
            <v>1673.8</v>
          </cell>
          <cell r="O753">
            <v>0</v>
          </cell>
          <cell r="Q753">
            <v>7323</v>
          </cell>
        </row>
        <row r="754">
          <cell r="A754" t="str">
            <v>M202.0075</v>
          </cell>
          <cell r="B754" t="str">
            <v>Máy phân tích hạt LAZER</v>
          </cell>
          <cell r="C754" t="str">
            <v>ca</v>
          </cell>
          <cell r="D754">
            <v>200</v>
          </cell>
          <cell r="E754">
            <v>10</v>
          </cell>
          <cell r="F754">
            <v>2.5</v>
          </cell>
          <cell r="G754">
            <v>4</v>
          </cell>
          <cell r="K754">
            <v>82778</v>
          </cell>
          <cell r="L754">
            <v>37250.1</v>
          </cell>
          <cell r="M754">
            <v>10347.250000000002</v>
          </cell>
          <cell r="N754">
            <v>16555.599999999999</v>
          </cell>
          <cell r="O754">
            <v>0</v>
          </cell>
          <cell r="Q754">
            <v>64153</v>
          </cell>
        </row>
        <row r="755">
          <cell r="A755" t="str">
            <v>M202.0076</v>
          </cell>
          <cell r="B755" t="str">
            <v>Máy phân tích vi nhiệt</v>
          </cell>
          <cell r="C755" t="str">
            <v>ca</v>
          </cell>
          <cell r="D755">
            <v>200</v>
          </cell>
          <cell r="E755">
            <v>10</v>
          </cell>
          <cell r="F755">
            <v>2.5</v>
          </cell>
          <cell r="G755">
            <v>4</v>
          </cell>
          <cell r="K755">
            <v>67071</v>
          </cell>
          <cell r="L755">
            <v>30181.95</v>
          </cell>
          <cell r="M755">
            <v>8383.875</v>
          </cell>
          <cell r="N755">
            <v>13414.2</v>
          </cell>
          <cell r="O755">
            <v>0</v>
          </cell>
          <cell r="Q755">
            <v>51980</v>
          </cell>
        </row>
        <row r="756">
          <cell r="A756" t="str">
            <v>M202.0077</v>
          </cell>
          <cell r="B756" t="str">
            <v>Tenxômét</v>
          </cell>
          <cell r="C756" t="str">
            <v>ca</v>
          </cell>
          <cell r="D756">
            <v>200</v>
          </cell>
          <cell r="E756">
            <v>10</v>
          </cell>
          <cell r="F756">
            <v>3.5</v>
          </cell>
          <cell r="G756">
            <v>4</v>
          </cell>
          <cell r="K756">
            <v>7911</v>
          </cell>
          <cell r="L756">
            <v>3955.5</v>
          </cell>
          <cell r="M756">
            <v>1384.4250000000002</v>
          </cell>
          <cell r="N756">
            <v>1582.2</v>
          </cell>
          <cell r="O756">
            <v>0</v>
          </cell>
          <cell r="Q756">
            <v>6922</v>
          </cell>
        </row>
        <row r="757">
          <cell r="A757" t="str">
            <v>M202.0078</v>
          </cell>
          <cell r="B757" t="str">
            <v>Máy đo độ dãn nở bê tông</v>
          </cell>
          <cell r="C757" t="str">
            <v>ca</v>
          </cell>
          <cell r="D757">
            <v>200</v>
          </cell>
          <cell r="E757">
            <v>10</v>
          </cell>
          <cell r="F757">
            <v>2.5</v>
          </cell>
          <cell r="G757">
            <v>4</v>
          </cell>
          <cell r="K757">
            <v>83466</v>
          </cell>
          <cell r="L757">
            <v>37559.699999999997</v>
          </cell>
          <cell r="M757">
            <v>10433.25</v>
          </cell>
          <cell r="N757">
            <v>16693.2</v>
          </cell>
          <cell r="O757">
            <v>0</v>
          </cell>
          <cell r="Q757">
            <v>64686</v>
          </cell>
        </row>
        <row r="758">
          <cell r="A758" t="str">
            <v>M202.0079</v>
          </cell>
          <cell r="B758" t="str">
            <v>Máy đo hệ số dẫn nhiệt</v>
          </cell>
          <cell r="C758" t="str">
            <v>ca</v>
          </cell>
          <cell r="D758">
            <v>200</v>
          </cell>
          <cell r="E758">
            <v>10</v>
          </cell>
          <cell r="F758">
            <v>3.5</v>
          </cell>
          <cell r="G758">
            <v>4</v>
          </cell>
          <cell r="K758">
            <v>7452</v>
          </cell>
          <cell r="L758">
            <v>3726</v>
          </cell>
          <cell r="M758">
            <v>1304.1000000000004</v>
          </cell>
          <cell r="N758">
            <v>1490.4</v>
          </cell>
          <cell r="O758">
            <v>0</v>
          </cell>
          <cell r="Q758">
            <v>6521</v>
          </cell>
        </row>
        <row r="759">
          <cell r="A759" t="str">
            <v>M202.0080</v>
          </cell>
          <cell r="B759" t="str">
            <v>Máy nhiễu xạ Rơn gen (phân tích thành phần hóa lý của vật liệu)</v>
          </cell>
          <cell r="C759" t="str">
            <v>ca</v>
          </cell>
          <cell r="D759">
            <v>200</v>
          </cell>
          <cell r="E759">
            <v>10</v>
          </cell>
          <cell r="F759">
            <v>1.2</v>
          </cell>
          <cell r="G759">
            <v>4</v>
          </cell>
          <cell r="K759">
            <v>2364900</v>
          </cell>
          <cell r="L759">
            <v>1064205</v>
          </cell>
          <cell r="M759">
            <v>141894</v>
          </cell>
          <cell r="N759">
            <v>472980</v>
          </cell>
          <cell r="O759">
            <v>0</v>
          </cell>
          <cell r="Q759">
            <v>1679079</v>
          </cell>
        </row>
        <row r="760">
          <cell r="A760" t="str">
            <v>M202.0081</v>
          </cell>
          <cell r="B760" t="str">
            <v>Cần ép mẫu thử gạch chịu lửa</v>
          </cell>
          <cell r="C760" t="str">
            <v>ca</v>
          </cell>
          <cell r="D760">
            <v>200</v>
          </cell>
          <cell r="E760">
            <v>30</v>
          </cell>
          <cell r="F760">
            <v>6.5</v>
          </cell>
          <cell r="G760">
            <v>4</v>
          </cell>
          <cell r="K760">
            <v>1147</v>
          </cell>
          <cell r="L760">
            <v>1720.4999999999998</v>
          </cell>
          <cell r="M760">
            <v>372.77499999999998</v>
          </cell>
          <cell r="N760">
            <v>229.4</v>
          </cell>
          <cell r="O760">
            <v>0</v>
          </cell>
          <cell r="Q760">
            <v>2323</v>
          </cell>
        </row>
        <row r="761">
          <cell r="A761" t="str">
            <v>M202.0082</v>
          </cell>
          <cell r="B761" t="str">
            <v>Côn thử độ sụt</v>
          </cell>
          <cell r="C761" t="str">
            <v>ca</v>
          </cell>
          <cell r="D761">
            <v>200</v>
          </cell>
          <cell r="E761">
            <v>30</v>
          </cell>
          <cell r="F761">
            <v>6.5</v>
          </cell>
          <cell r="G761">
            <v>4</v>
          </cell>
          <cell r="K761">
            <v>909</v>
          </cell>
          <cell r="L761">
            <v>1363.5</v>
          </cell>
          <cell r="M761">
            <v>295.42500000000001</v>
          </cell>
          <cell r="N761">
            <v>181.8</v>
          </cell>
          <cell r="O761">
            <v>0</v>
          </cell>
          <cell r="Q761">
            <v>1841</v>
          </cell>
        </row>
        <row r="762">
          <cell r="A762" t="str">
            <v>M202.0083</v>
          </cell>
          <cell r="B762" t="str">
            <v>Dụng cụ xác định độ chịu lực va đập xung kích gạch lát xi măng (viên bi sắt)</v>
          </cell>
          <cell r="C762" t="str">
            <v>ca</v>
          </cell>
          <cell r="D762">
            <v>200</v>
          </cell>
          <cell r="E762">
            <v>30</v>
          </cell>
          <cell r="F762">
            <v>6.5</v>
          </cell>
          <cell r="G762">
            <v>4</v>
          </cell>
          <cell r="K762">
            <v>1147</v>
          </cell>
          <cell r="L762">
            <v>1720.4999999999998</v>
          </cell>
          <cell r="M762">
            <v>372.77499999999998</v>
          </cell>
          <cell r="N762">
            <v>229.4</v>
          </cell>
          <cell r="O762">
            <v>0</v>
          </cell>
          <cell r="Q762">
            <v>2323</v>
          </cell>
        </row>
        <row r="763">
          <cell r="A763" t="str">
            <v>M202.0084</v>
          </cell>
          <cell r="B763" t="str">
            <v>Dụng cụ xác định giới hạn bền liên kết</v>
          </cell>
          <cell r="C763" t="str">
            <v>ca</v>
          </cell>
          <cell r="D763">
            <v>200</v>
          </cell>
          <cell r="E763">
            <v>30</v>
          </cell>
          <cell r="F763">
            <v>6.5</v>
          </cell>
          <cell r="G763">
            <v>4</v>
          </cell>
          <cell r="K763">
            <v>803</v>
          </cell>
          <cell r="L763">
            <v>1204.4999999999998</v>
          </cell>
          <cell r="M763">
            <v>260.97500000000002</v>
          </cell>
          <cell r="N763">
            <v>160.6</v>
          </cell>
          <cell r="O763">
            <v>0</v>
          </cell>
          <cell r="Q763">
            <v>1626</v>
          </cell>
        </row>
        <row r="764">
          <cell r="A764" t="str">
            <v>M202.0085</v>
          </cell>
          <cell r="B764" t="str">
            <v>Chén bạch kim</v>
          </cell>
          <cell r="C764" t="str">
            <v>ca</v>
          </cell>
          <cell r="D764">
            <v>200</v>
          </cell>
          <cell r="E764">
            <v>10</v>
          </cell>
          <cell r="F764">
            <v>1.2</v>
          </cell>
          <cell r="G764">
            <v>4</v>
          </cell>
          <cell r="K764">
            <v>25223</v>
          </cell>
          <cell r="L764">
            <v>12611.5</v>
          </cell>
          <cell r="M764">
            <v>1513.38</v>
          </cell>
          <cell r="N764">
            <v>5044.6000000000004</v>
          </cell>
          <cell r="O764">
            <v>0</v>
          </cell>
          <cell r="Q764">
            <v>19169</v>
          </cell>
        </row>
        <row r="765">
          <cell r="A765" t="str">
            <v>M202.0086</v>
          </cell>
          <cell r="B765" t="str">
            <v>Kẹp niken</v>
          </cell>
          <cell r="C765" t="str">
            <v>ca</v>
          </cell>
          <cell r="D765">
            <v>200</v>
          </cell>
          <cell r="E765">
            <v>10</v>
          </cell>
          <cell r="F765">
            <v>1.8</v>
          </cell>
          <cell r="G765">
            <v>4</v>
          </cell>
          <cell r="K765">
            <v>9057</v>
          </cell>
          <cell r="L765">
            <v>4528.5</v>
          </cell>
          <cell r="M765">
            <v>815.13</v>
          </cell>
          <cell r="N765">
            <v>1811.4000000000003</v>
          </cell>
          <cell r="O765">
            <v>0</v>
          </cell>
          <cell r="Q765">
            <v>7155</v>
          </cell>
        </row>
        <row r="766">
          <cell r="A766" t="str">
            <v>M202.0087</v>
          </cell>
          <cell r="B766" t="str">
            <v>Máy siêu âm đo chiều dày kim loại</v>
          </cell>
          <cell r="C766" t="str">
            <v>ca</v>
          </cell>
          <cell r="D766">
            <v>200</v>
          </cell>
          <cell r="E766">
            <v>10</v>
          </cell>
          <cell r="F766">
            <v>3</v>
          </cell>
          <cell r="G766">
            <v>4</v>
          </cell>
          <cell r="K766">
            <v>42306</v>
          </cell>
          <cell r="L766">
            <v>19037.7</v>
          </cell>
          <cell r="M766">
            <v>6345.9</v>
          </cell>
          <cell r="N766">
            <v>8461.2000000000007</v>
          </cell>
          <cell r="O766">
            <v>0</v>
          </cell>
          <cell r="Q766">
            <v>33845</v>
          </cell>
        </row>
        <row r="767">
          <cell r="A767" t="str">
            <v>M202.0088</v>
          </cell>
          <cell r="B767" t="str">
            <v>Máy dò vị trí cốt thép</v>
          </cell>
          <cell r="C767" t="str">
            <v>ca</v>
          </cell>
          <cell r="D767">
            <v>200</v>
          </cell>
          <cell r="E767">
            <v>10</v>
          </cell>
          <cell r="F767">
            <v>2.5</v>
          </cell>
          <cell r="G767">
            <v>4</v>
          </cell>
          <cell r="K767">
            <v>67071</v>
          </cell>
          <cell r="L767">
            <v>30181.95</v>
          </cell>
          <cell r="M767">
            <v>8383.875</v>
          </cell>
          <cell r="N767">
            <v>13414.2</v>
          </cell>
          <cell r="O767">
            <v>0</v>
          </cell>
          <cell r="Q767">
            <v>51980</v>
          </cell>
        </row>
        <row r="768">
          <cell r="A768" t="str">
            <v>M202.0089</v>
          </cell>
          <cell r="B768" t="str">
            <v>Máy siêu âm kiểm tra chất lượng mối hàn</v>
          </cell>
          <cell r="C768" t="str">
            <v>ca</v>
          </cell>
          <cell r="D768">
            <v>200</v>
          </cell>
          <cell r="E768">
            <v>10</v>
          </cell>
          <cell r="F768">
            <v>2.2000000000000002</v>
          </cell>
          <cell r="G768">
            <v>4</v>
          </cell>
          <cell r="K768">
            <v>153517</v>
          </cell>
          <cell r="L768">
            <v>69082.649999999994</v>
          </cell>
          <cell r="M768">
            <v>16886.870000000003</v>
          </cell>
          <cell r="N768">
            <v>30703.4</v>
          </cell>
          <cell r="O768">
            <v>0</v>
          </cell>
          <cell r="Q768">
            <v>116673</v>
          </cell>
        </row>
        <row r="769">
          <cell r="A769" t="str">
            <v>M202.0090</v>
          </cell>
          <cell r="B769" t="str">
            <v>Máy siêu âm kiểm tra cường độ bê tông của cấu kiện BT, BTCT tại hiện trường</v>
          </cell>
          <cell r="C769" t="str">
            <v>ca</v>
          </cell>
          <cell r="D769">
            <v>200</v>
          </cell>
          <cell r="E769">
            <v>10</v>
          </cell>
          <cell r="F769">
            <v>2.5</v>
          </cell>
          <cell r="G769">
            <v>4</v>
          </cell>
          <cell r="K769">
            <v>64204</v>
          </cell>
          <cell r="L769">
            <v>28891.8</v>
          </cell>
          <cell r="M769">
            <v>8025.5000000000009</v>
          </cell>
          <cell r="N769">
            <v>12840.8</v>
          </cell>
          <cell r="O769">
            <v>0</v>
          </cell>
          <cell r="Q769">
            <v>49758</v>
          </cell>
        </row>
        <row r="770">
          <cell r="A770" t="str">
            <v>M202.0091</v>
          </cell>
          <cell r="B770" t="str">
            <v>Súng bi</v>
          </cell>
          <cell r="C770" t="str">
            <v>ca</v>
          </cell>
          <cell r="D770">
            <v>200</v>
          </cell>
          <cell r="E770">
            <v>10</v>
          </cell>
          <cell r="F770">
            <v>3.5</v>
          </cell>
          <cell r="G770">
            <v>4</v>
          </cell>
          <cell r="K770">
            <v>8599</v>
          </cell>
          <cell r="L770">
            <v>4299.5000000000009</v>
          </cell>
          <cell r="M770">
            <v>1504.8250000000003</v>
          </cell>
          <cell r="N770">
            <v>1719.8</v>
          </cell>
          <cell r="O770">
            <v>0</v>
          </cell>
          <cell r="Q770">
            <v>7524</v>
          </cell>
        </row>
        <row r="771">
          <cell r="A771" t="str">
            <v>M202.0092</v>
          </cell>
          <cell r="B771" t="str">
            <v>Thiết bị hấp mẫu xi măng</v>
          </cell>
          <cell r="C771" t="str">
            <v>ca</v>
          </cell>
          <cell r="D771">
            <v>200</v>
          </cell>
          <cell r="E771">
            <v>10</v>
          </cell>
          <cell r="F771">
            <v>3.5</v>
          </cell>
          <cell r="G771">
            <v>4</v>
          </cell>
          <cell r="K771">
            <v>1200</v>
          </cell>
          <cell r="L771">
            <v>600</v>
          </cell>
          <cell r="M771">
            <v>210.00000000000003</v>
          </cell>
          <cell r="N771">
            <v>240</v>
          </cell>
          <cell r="O771">
            <v>0</v>
          </cell>
          <cell r="Q771">
            <v>1050</v>
          </cell>
        </row>
        <row r="772">
          <cell r="A772" t="str">
            <v>M202.0093</v>
          </cell>
          <cell r="B772" t="str">
            <v>Bình hút ẩm</v>
          </cell>
          <cell r="C772" t="str">
            <v>ca</v>
          </cell>
          <cell r="D772">
            <v>200</v>
          </cell>
          <cell r="E772">
            <v>10</v>
          </cell>
          <cell r="F772">
            <v>3.5</v>
          </cell>
          <cell r="G772">
            <v>4</v>
          </cell>
          <cell r="K772">
            <v>500</v>
          </cell>
          <cell r="L772">
            <v>250</v>
          </cell>
          <cell r="M772">
            <v>87.5</v>
          </cell>
          <cell r="N772">
            <v>100</v>
          </cell>
          <cell r="O772">
            <v>0</v>
          </cell>
          <cell r="Q772">
            <v>438</v>
          </cell>
        </row>
        <row r="773">
          <cell r="A773" t="str">
            <v>M202.0094</v>
          </cell>
          <cell r="B773" t="str">
            <v>Bộ dụng cụ xác định thấm nước</v>
          </cell>
          <cell r="C773" t="str">
            <v>ca</v>
          </cell>
          <cell r="D773">
            <v>200</v>
          </cell>
          <cell r="E773">
            <v>10</v>
          </cell>
          <cell r="F773">
            <v>3.5</v>
          </cell>
          <cell r="G773">
            <v>4</v>
          </cell>
          <cell r="K773">
            <v>22000</v>
          </cell>
          <cell r="L773">
            <v>11000</v>
          </cell>
          <cell r="M773">
            <v>3850.0000000000005</v>
          </cell>
          <cell r="N773">
            <v>4400</v>
          </cell>
          <cell r="O773">
            <v>0</v>
          </cell>
          <cell r="Q773">
            <v>19250</v>
          </cell>
        </row>
        <row r="774">
          <cell r="A774" t="str">
            <v>M202.0095</v>
          </cell>
          <cell r="B774" t="str">
            <v>Bơm thủy lực ZB4-500</v>
          </cell>
          <cell r="C774" t="str">
            <v>ca</v>
          </cell>
          <cell r="D774">
            <v>200</v>
          </cell>
          <cell r="E774">
            <v>10</v>
          </cell>
          <cell r="F774">
            <v>3.5</v>
          </cell>
          <cell r="G774">
            <v>4</v>
          </cell>
          <cell r="K774">
            <v>16360</v>
          </cell>
          <cell r="L774">
            <v>8180</v>
          </cell>
          <cell r="M774">
            <v>2863</v>
          </cell>
          <cell r="N774">
            <v>3272</v>
          </cell>
          <cell r="O774">
            <v>0</v>
          </cell>
          <cell r="Q774">
            <v>14315</v>
          </cell>
        </row>
        <row r="775">
          <cell r="A775" t="str">
            <v>M202.0096</v>
          </cell>
          <cell r="B775" t="str">
            <v>Đồng hồ đo áp lực</v>
          </cell>
          <cell r="C775" t="str">
            <v>ca</v>
          </cell>
          <cell r="D775">
            <v>200</v>
          </cell>
          <cell r="E775">
            <v>10</v>
          </cell>
          <cell r="F775">
            <v>2.2000000000000002</v>
          </cell>
          <cell r="G775">
            <v>4</v>
          </cell>
          <cell r="K775">
            <v>200</v>
          </cell>
          <cell r="L775">
            <v>100</v>
          </cell>
          <cell r="M775">
            <v>22</v>
          </cell>
          <cell r="N775">
            <v>40</v>
          </cell>
          <cell r="O775">
            <v>0</v>
          </cell>
          <cell r="Q775">
            <v>162</v>
          </cell>
        </row>
        <row r="776">
          <cell r="A776" t="str">
            <v>M202.0097</v>
          </cell>
          <cell r="B776" t="str">
            <v>Đồng hồ đo biến dạng</v>
          </cell>
          <cell r="C776" t="str">
            <v>ca</v>
          </cell>
          <cell r="D776">
            <v>200</v>
          </cell>
          <cell r="E776">
            <v>10</v>
          </cell>
          <cell r="F776">
            <v>2.2000000000000002</v>
          </cell>
          <cell r="G776">
            <v>4</v>
          </cell>
          <cell r="K776">
            <v>1200</v>
          </cell>
          <cell r="L776">
            <v>600</v>
          </cell>
          <cell r="M776">
            <v>132.00000000000003</v>
          </cell>
          <cell r="N776">
            <v>240</v>
          </cell>
          <cell r="O776">
            <v>0</v>
          </cell>
          <cell r="Q776">
            <v>972</v>
          </cell>
        </row>
        <row r="777">
          <cell r="A777" t="str">
            <v>M202.0098</v>
          </cell>
          <cell r="B777" t="str">
            <v>Đồng hồ đo nước</v>
          </cell>
          <cell r="C777" t="str">
            <v>ca</v>
          </cell>
          <cell r="D777">
            <v>200</v>
          </cell>
          <cell r="E777">
            <v>10</v>
          </cell>
          <cell r="F777">
            <v>2.2000000000000002</v>
          </cell>
          <cell r="G777">
            <v>4</v>
          </cell>
          <cell r="K777">
            <v>2800</v>
          </cell>
          <cell r="L777">
            <v>1400</v>
          </cell>
          <cell r="M777">
            <v>308.00000000000006</v>
          </cell>
          <cell r="N777">
            <v>560</v>
          </cell>
          <cell r="O777">
            <v>0</v>
          </cell>
          <cell r="Q777">
            <v>2268</v>
          </cell>
        </row>
        <row r="778">
          <cell r="A778" t="str">
            <v>M202.0099</v>
          </cell>
          <cell r="B778" t="str">
            <v>Đồng hồ đo lún</v>
          </cell>
          <cell r="C778" t="str">
            <v>ca</v>
          </cell>
          <cell r="D778">
            <v>200</v>
          </cell>
          <cell r="E778">
            <v>10</v>
          </cell>
          <cell r="F778">
            <v>2.2000000000000002</v>
          </cell>
          <cell r="G778">
            <v>4</v>
          </cell>
          <cell r="K778">
            <v>1800</v>
          </cell>
          <cell r="L778">
            <v>900</v>
          </cell>
          <cell r="M778">
            <v>198</v>
          </cell>
          <cell r="N778">
            <v>360</v>
          </cell>
          <cell r="O778">
            <v>0</v>
          </cell>
          <cell r="Q778">
            <v>1458</v>
          </cell>
        </row>
        <row r="779">
          <cell r="A779" t="str">
            <v>M202.0100</v>
          </cell>
          <cell r="B779" t="str">
            <v>Đồng hồ Shore A</v>
          </cell>
          <cell r="C779" t="str">
            <v>ca</v>
          </cell>
          <cell r="D779">
            <v>200</v>
          </cell>
          <cell r="E779">
            <v>10</v>
          </cell>
          <cell r="F779">
            <v>2.2000000000000002</v>
          </cell>
          <cell r="G779">
            <v>4</v>
          </cell>
          <cell r="K779">
            <v>1500</v>
          </cell>
          <cell r="L779">
            <v>750</v>
          </cell>
          <cell r="M779">
            <v>165</v>
          </cell>
          <cell r="N779">
            <v>300</v>
          </cell>
          <cell r="O779">
            <v>0</v>
          </cell>
          <cell r="Q779">
            <v>1215</v>
          </cell>
        </row>
        <row r="780">
          <cell r="A780" t="str">
            <v>M202.0101</v>
          </cell>
          <cell r="B780" t="str">
            <v>Dụng cụ đo độ bền va đập</v>
          </cell>
          <cell r="C780" t="str">
            <v>ca</v>
          </cell>
          <cell r="D780">
            <v>200</v>
          </cell>
          <cell r="E780">
            <v>10</v>
          </cell>
          <cell r="F780">
            <v>6.5</v>
          </cell>
          <cell r="G780">
            <v>4</v>
          </cell>
          <cell r="K780">
            <v>1200</v>
          </cell>
          <cell r="L780">
            <v>600</v>
          </cell>
          <cell r="M780">
            <v>390</v>
          </cell>
          <cell r="N780">
            <v>240</v>
          </cell>
          <cell r="O780">
            <v>0</v>
          </cell>
          <cell r="Q780">
            <v>1230</v>
          </cell>
        </row>
        <row r="781">
          <cell r="A781" t="str">
            <v>M202.0102</v>
          </cell>
          <cell r="B781" t="str">
            <v>Dụng cụ đo hệ số giãn nở ẩm</v>
          </cell>
          <cell r="C781" t="str">
            <v>ca</v>
          </cell>
          <cell r="D781">
            <v>200</v>
          </cell>
          <cell r="E781">
            <v>10</v>
          </cell>
          <cell r="F781">
            <v>6.5</v>
          </cell>
          <cell r="G781">
            <v>4</v>
          </cell>
          <cell r="K781">
            <v>5000</v>
          </cell>
          <cell r="L781">
            <v>2500</v>
          </cell>
          <cell r="M781">
            <v>1625</v>
          </cell>
          <cell r="N781">
            <v>1000</v>
          </cell>
          <cell r="O781">
            <v>0</v>
          </cell>
          <cell r="Q781">
            <v>5125</v>
          </cell>
        </row>
        <row r="782">
          <cell r="A782" t="str">
            <v>M202.0103</v>
          </cell>
          <cell r="B782" t="str">
            <v>Dụng cụ phá vỡ mẫu kính</v>
          </cell>
          <cell r="C782" t="str">
            <v>ca</v>
          </cell>
          <cell r="D782">
            <v>200</v>
          </cell>
          <cell r="E782">
            <v>10</v>
          </cell>
          <cell r="F782">
            <v>6.5</v>
          </cell>
          <cell r="G782">
            <v>4</v>
          </cell>
          <cell r="K782">
            <v>2500</v>
          </cell>
          <cell r="L782">
            <v>1250</v>
          </cell>
          <cell r="M782">
            <v>812.5</v>
          </cell>
          <cell r="N782">
            <v>500</v>
          </cell>
          <cell r="O782">
            <v>0</v>
          </cell>
          <cell r="Q782">
            <v>2563</v>
          </cell>
        </row>
        <row r="783">
          <cell r="A783" t="str">
            <v>M202.0104</v>
          </cell>
          <cell r="B783" t="str">
            <v>Dụng cụ thử thấm mực</v>
          </cell>
          <cell r="C783" t="str">
            <v>ca</v>
          </cell>
          <cell r="D783">
            <v>200</v>
          </cell>
          <cell r="E783">
            <v>10</v>
          </cell>
          <cell r="F783">
            <v>6.5</v>
          </cell>
          <cell r="G783">
            <v>4</v>
          </cell>
          <cell r="K783">
            <v>500</v>
          </cell>
          <cell r="L783">
            <v>250</v>
          </cell>
          <cell r="M783">
            <v>162.5</v>
          </cell>
          <cell r="N783">
            <v>100</v>
          </cell>
          <cell r="O783">
            <v>0</v>
          </cell>
          <cell r="Q783">
            <v>513</v>
          </cell>
        </row>
        <row r="784">
          <cell r="A784" t="str">
            <v>M202.0105</v>
          </cell>
          <cell r="B784" t="str">
            <v>Dụng cụ Vica</v>
          </cell>
          <cell r="C784" t="str">
            <v>ca</v>
          </cell>
          <cell r="D784">
            <v>200</v>
          </cell>
          <cell r="E784">
            <v>10</v>
          </cell>
          <cell r="F784">
            <v>6.5</v>
          </cell>
          <cell r="G784">
            <v>4</v>
          </cell>
          <cell r="K784">
            <v>1900</v>
          </cell>
          <cell r="L784">
            <v>950</v>
          </cell>
          <cell r="M784">
            <v>617.5</v>
          </cell>
          <cell r="N784">
            <v>380</v>
          </cell>
          <cell r="O784">
            <v>0</v>
          </cell>
          <cell r="Q784">
            <v>1948</v>
          </cell>
        </row>
        <row r="785">
          <cell r="A785" t="str">
            <v>M202.0106</v>
          </cell>
          <cell r="B785" t="str">
            <v>Dụng cụ xác định độ bền va đập</v>
          </cell>
          <cell r="C785" t="str">
            <v>ca</v>
          </cell>
          <cell r="D785">
            <v>200</v>
          </cell>
          <cell r="E785">
            <v>10</v>
          </cell>
          <cell r="F785">
            <v>6.5</v>
          </cell>
          <cell r="G785">
            <v>4</v>
          </cell>
          <cell r="K785">
            <v>90000</v>
          </cell>
          <cell r="L785">
            <v>40500</v>
          </cell>
          <cell r="M785">
            <v>29250</v>
          </cell>
          <cell r="N785">
            <v>18000</v>
          </cell>
          <cell r="O785">
            <v>0</v>
          </cell>
          <cell r="Q785">
            <v>87750</v>
          </cell>
        </row>
        <row r="786">
          <cell r="A786" t="str">
            <v>M202.0107</v>
          </cell>
          <cell r="B786" t="str">
            <v>Dụng cụ xác định độ bền va uốn</v>
          </cell>
          <cell r="C786" t="str">
            <v>ca</v>
          </cell>
          <cell r="D786">
            <v>200</v>
          </cell>
          <cell r="E786">
            <v>10</v>
          </cell>
          <cell r="F786">
            <v>6.5</v>
          </cell>
          <cell r="G786">
            <v>4</v>
          </cell>
          <cell r="K786">
            <v>80000</v>
          </cell>
          <cell r="L786">
            <v>36000</v>
          </cell>
          <cell r="M786">
            <v>26000</v>
          </cell>
          <cell r="N786">
            <v>16000</v>
          </cell>
          <cell r="O786">
            <v>0</v>
          </cell>
          <cell r="Q786">
            <v>78000</v>
          </cell>
        </row>
        <row r="787">
          <cell r="A787" t="str">
            <v>M202.0108</v>
          </cell>
          <cell r="B787" t="str">
            <v>Khuôn Capping mẫu</v>
          </cell>
          <cell r="C787" t="str">
            <v>ca</v>
          </cell>
          <cell r="D787">
            <v>200</v>
          </cell>
          <cell r="E787">
            <v>10</v>
          </cell>
          <cell r="F787">
            <v>6.5</v>
          </cell>
          <cell r="G787">
            <v>4</v>
          </cell>
          <cell r="K787">
            <v>1500</v>
          </cell>
          <cell r="L787">
            <v>750</v>
          </cell>
          <cell r="M787">
            <v>487.5</v>
          </cell>
          <cell r="N787">
            <v>300</v>
          </cell>
          <cell r="O787">
            <v>0</v>
          </cell>
          <cell r="Q787">
            <v>1538</v>
          </cell>
        </row>
        <row r="788">
          <cell r="A788" t="str">
            <v>M202.0109</v>
          </cell>
          <cell r="B788" t="str">
            <v>Khuôn dập mẫu</v>
          </cell>
          <cell r="C788" t="str">
            <v>ca</v>
          </cell>
          <cell r="D788">
            <v>200</v>
          </cell>
          <cell r="E788">
            <v>10</v>
          </cell>
          <cell r="F788">
            <v>6.5</v>
          </cell>
          <cell r="G788">
            <v>4</v>
          </cell>
          <cell r="K788">
            <v>440</v>
          </cell>
          <cell r="L788">
            <v>220</v>
          </cell>
          <cell r="M788">
            <v>143</v>
          </cell>
          <cell r="N788">
            <v>88</v>
          </cell>
          <cell r="O788">
            <v>0</v>
          </cell>
          <cell r="Q788">
            <v>451</v>
          </cell>
        </row>
        <row r="789">
          <cell r="A789" t="str">
            <v>M202.0110</v>
          </cell>
          <cell r="B789" t="str">
            <v>Kích kéo thủy lực 60t</v>
          </cell>
          <cell r="C789" t="str">
            <v>ca</v>
          </cell>
          <cell r="D789">
            <v>200</v>
          </cell>
          <cell r="E789">
            <v>10</v>
          </cell>
          <cell r="F789">
            <v>2.2000000000000002</v>
          </cell>
          <cell r="G789">
            <v>4</v>
          </cell>
          <cell r="K789">
            <v>20455</v>
          </cell>
          <cell r="L789">
            <v>10227.5</v>
          </cell>
          <cell r="M789">
            <v>2250.0500000000002</v>
          </cell>
          <cell r="N789">
            <v>4091</v>
          </cell>
          <cell r="O789">
            <v>0</v>
          </cell>
          <cell r="Q789">
            <v>16569</v>
          </cell>
        </row>
        <row r="790">
          <cell r="A790" t="str">
            <v>M202.0111</v>
          </cell>
          <cell r="B790" t="str">
            <v>Kích thủy lực 80t</v>
          </cell>
          <cell r="C790" t="str">
            <v>ca</v>
          </cell>
          <cell r="D790">
            <v>200</v>
          </cell>
          <cell r="E790">
            <v>10</v>
          </cell>
          <cell r="F790">
            <v>2.2000000000000002</v>
          </cell>
          <cell r="G790">
            <v>4</v>
          </cell>
          <cell r="K790">
            <v>124150</v>
          </cell>
          <cell r="L790">
            <v>55867.5</v>
          </cell>
          <cell r="M790">
            <v>13656.5</v>
          </cell>
          <cell r="N790">
            <v>24830</v>
          </cell>
          <cell r="O790">
            <v>0</v>
          </cell>
          <cell r="Q790">
            <v>94354</v>
          </cell>
        </row>
        <row r="791">
          <cell r="A791" t="str">
            <v>M202.0112</v>
          </cell>
          <cell r="B791" t="str">
            <v>Kính phóng đại đo lường</v>
          </cell>
          <cell r="C791" t="str">
            <v>ca</v>
          </cell>
          <cell r="D791">
            <v>200</v>
          </cell>
          <cell r="E791">
            <v>10</v>
          </cell>
          <cell r="F791">
            <v>2.5</v>
          </cell>
          <cell r="G791">
            <v>4</v>
          </cell>
          <cell r="K791">
            <v>3500</v>
          </cell>
          <cell r="L791">
            <v>1750</v>
          </cell>
          <cell r="M791">
            <v>437.5</v>
          </cell>
          <cell r="N791">
            <v>700</v>
          </cell>
          <cell r="O791">
            <v>0</v>
          </cell>
          <cell r="Q791">
            <v>2888</v>
          </cell>
        </row>
        <row r="792">
          <cell r="A792" t="str">
            <v>M202.0113</v>
          </cell>
          <cell r="B792" t="str">
            <v>Kính lúp</v>
          </cell>
          <cell r="C792" t="str">
            <v>ca</v>
          </cell>
          <cell r="D792">
            <v>200</v>
          </cell>
          <cell r="E792">
            <v>10</v>
          </cell>
          <cell r="F792">
            <v>2.5</v>
          </cell>
          <cell r="G792">
            <v>4</v>
          </cell>
          <cell r="K792">
            <v>200</v>
          </cell>
          <cell r="L792">
            <v>100</v>
          </cell>
          <cell r="M792">
            <v>25</v>
          </cell>
          <cell r="N792">
            <v>40</v>
          </cell>
          <cell r="O792">
            <v>0</v>
          </cell>
          <cell r="Q792">
            <v>165</v>
          </cell>
        </row>
        <row r="793">
          <cell r="A793" t="str">
            <v>M202.0114</v>
          </cell>
          <cell r="B793" t="str">
            <v>Máy bộ đàm</v>
          </cell>
          <cell r="C793" t="str">
            <v>ca</v>
          </cell>
          <cell r="D793">
            <v>200</v>
          </cell>
          <cell r="E793">
            <v>10</v>
          </cell>
          <cell r="F793">
            <v>2.5</v>
          </cell>
          <cell r="G793">
            <v>4</v>
          </cell>
          <cell r="K793">
            <v>350</v>
          </cell>
          <cell r="L793">
            <v>175</v>
          </cell>
          <cell r="M793">
            <v>43.75</v>
          </cell>
          <cell r="N793">
            <v>70</v>
          </cell>
          <cell r="O793">
            <v>0</v>
          </cell>
          <cell r="Q793">
            <v>289</v>
          </cell>
        </row>
        <row r="794">
          <cell r="A794" t="str">
            <v>M202.0115</v>
          </cell>
          <cell r="B794" t="str">
            <v>Máy cắt quay tay</v>
          </cell>
          <cell r="C794" t="str">
            <v>ca</v>
          </cell>
          <cell r="D794">
            <v>200</v>
          </cell>
          <cell r="E794">
            <v>10</v>
          </cell>
          <cell r="F794">
            <v>2.5</v>
          </cell>
          <cell r="G794">
            <v>4</v>
          </cell>
          <cell r="K794">
            <v>1200</v>
          </cell>
          <cell r="L794">
            <v>600</v>
          </cell>
          <cell r="M794">
            <v>150</v>
          </cell>
          <cell r="N794">
            <v>240</v>
          </cell>
          <cell r="O794">
            <v>0</v>
          </cell>
          <cell r="Q794">
            <v>990</v>
          </cell>
        </row>
        <row r="795">
          <cell r="A795" t="str">
            <v>M202.0116</v>
          </cell>
          <cell r="B795" t="str">
            <v>Máy cắt, mài mẫu vật liệu</v>
          </cell>
          <cell r="C795" t="str">
            <v>ca</v>
          </cell>
          <cell r="D795">
            <v>200</v>
          </cell>
          <cell r="E795">
            <v>10</v>
          </cell>
          <cell r="F795">
            <v>2.5</v>
          </cell>
          <cell r="G795">
            <v>4</v>
          </cell>
          <cell r="K795">
            <v>18000</v>
          </cell>
          <cell r="L795">
            <v>9000</v>
          </cell>
          <cell r="M795">
            <v>2250</v>
          </cell>
          <cell r="N795">
            <v>3600</v>
          </cell>
          <cell r="O795">
            <v>0</v>
          </cell>
          <cell r="Q795">
            <v>14850</v>
          </cell>
        </row>
        <row r="796">
          <cell r="A796" t="str">
            <v>M202.0117</v>
          </cell>
          <cell r="B796" t="str">
            <v>Máy đo dao động điện tử (kèm đầu đo dao động 3 chiều)</v>
          </cell>
          <cell r="C796" t="str">
            <v>ca</v>
          </cell>
          <cell r="D796">
            <v>200</v>
          </cell>
          <cell r="E796">
            <v>10</v>
          </cell>
          <cell r="F796">
            <v>2.5</v>
          </cell>
          <cell r="G796">
            <v>4</v>
          </cell>
          <cell r="K796">
            <v>281375</v>
          </cell>
          <cell r="L796">
            <v>126618.75</v>
          </cell>
          <cell r="M796">
            <v>35171.875</v>
          </cell>
          <cell r="N796">
            <v>56275</v>
          </cell>
          <cell r="O796">
            <v>0</v>
          </cell>
          <cell r="Q796">
            <v>218066</v>
          </cell>
        </row>
        <row r="797">
          <cell r="A797" t="str">
            <v>M202.0118</v>
          </cell>
          <cell r="B797" t="str">
            <v>Máy đo độ bóng</v>
          </cell>
          <cell r="C797" t="str">
            <v>ca</v>
          </cell>
          <cell r="D797">
            <v>200</v>
          </cell>
          <cell r="E797">
            <v>10</v>
          </cell>
          <cell r="F797">
            <v>2.5</v>
          </cell>
          <cell r="G797">
            <v>4</v>
          </cell>
          <cell r="K797">
            <v>6500</v>
          </cell>
          <cell r="L797">
            <v>3250</v>
          </cell>
          <cell r="M797">
            <v>812.5</v>
          </cell>
          <cell r="N797">
            <v>1300</v>
          </cell>
          <cell r="O797">
            <v>0</v>
          </cell>
          <cell r="Q797">
            <v>5363</v>
          </cell>
        </row>
        <row r="798">
          <cell r="A798" t="str">
            <v>M202.0119</v>
          </cell>
          <cell r="B798" t="str">
            <v>Máy khoan HILTI hoặc loại tương tự</v>
          </cell>
          <cell r="C798" t="str">
            <v>ca</v>
          </cell>
          <cell r="D798">
            <v>200</v>
          </cell>
          <cell r="E798">
            <v>10</v>
          </cell>
          <cell r="F798">
            <v>2.5</v>
          </cell>
          <cell r="G798">
            <v>4</v>
          </cell>
          <cell r="K798">
            <v>15000</v>
          </cell>
          <cell r="L798">
            <v>7500</v>
          </cell>
          <cell r="M798">
            <v>1875</v>
          </cell>
          <cell r="N798">
            <v>3000</v>
          </cell>
          <cell r="O798">
            <v>0</v>
          </cell>
          <cell r="Q798">
            <v>12375</v>
          </cell>
        </row>
        <row r="799">
          <cell r="A799" t="str">
            <v>M202.0120</v>
          </cell>
          <cell r="B799" t="str">
            <v>Thiết bị đo độ dẫn nước</v>
          </cell>
          <cell r="C799" t="str">
            <v>ca</v>
          </cell>
          <cell r="D799">
            <v>200</v>
          </cell>
          <cell r="E799">
            <v>10</v>
          </cell>
          <cell r="F799">
            <v>3.5</v>
          </cell>
          <cell r="G799">
            <v>4</v>
          </cell>
          <cell r="K799">
            <v>2500</v>
          </cell>
          <cell r="L799">
            <v>1250</v>
          </cell>
          <cell r="M799">
            <v>437.50000000000006</v>
          </cell>
          <cell r="N799">
            <v>500</v>
          </cell>
          <cell r="O799">
            <v>0</v>
          </cell>
          <cell r="Q799">
            <v>2188</v>
          </cell>
        </row>
        <row r="800">
          <cell r="A800" t="str">
            <v>M202.0121</v>
          </cell>
          <cell r="B800" t="str">
            <v>Thiết bị đo độ dày</v>
          </cell>
          <cell r="C800" t="str">
            <v>ca</v>
          </cell>
          <cell r="D800">
            <v>200</v>
          </cell>
          <cell r="E800">
            <v>10</v>
          </cell>
          <cell r="F800">
            <v>3.5</v>
          </cell>
          <cell r="G800">
            <v>4</v>
          </cell>
          <cell r="K800">
            <v>1500</v>
          </cell>
          <cell r="L800">
            <v>750</v>
          </cell>
          <cell r="M800">
            <v>262.50000000000006</v>
          </cell>
          <cell r="N800">
            <v>300</v>
          </cell>
          <cell r="O800">
            <v>0</v>
          </cell>
          <cell r="Q800">
            <v>1313</v>
          </cell>
        </row>
        <row r="801">
          <cell r="A801" t="str">
            <v>M202.0122</v>
          </cell>
          <cell r="B801" t="str">
            <v>Máy đo độ dãn nở nhiệt dài</v>
          </cell>
          <cell r="C801" t="str">
            <v>ca</v>
          </cell>
          <cell r="D801">
            <v>200</v>
          </cell>
          <cell r="E801">
            <v>10</v>
          </cell>
          <cell r="F801">
            <v>3.5</v>
          </cell>
          <cell r="G801">
            <v>4</v>
          </cell>
          <cell r="K801">
            <v>2500</v>
          </cell>
          <cell r="L801">
            <v>1250</v>
          </cell>
          <cell r="M801">
            <v>437.50000000000006</v>
          </cell>
          <cell r="N801">
            <v>500</v>
          </cell>
          <cell r="O801">
            <v>0</v>
          </cell>
          <cell r="Q801">
            <v>2188</v>
          </cell>
        </row>
        <row r="802">
          <cell r="A802" t="str">
            <v>M202.0123</v>
          </cell>
          <cell r="B802" t="str">
            <v>Máy dò khuyết tật</v>
          </cell>
          <cell r="C802" t="str">
            <v>ca</v>
          </cell>
          <cell r="D802">
            <v>200</v>
          </cell>
          <cell r="E802">
            <v>10</v>
          </cell>
          <cell r="F802">
            <v>3.5</v>
          </cell>
          <cell r="G802">
            <v>4</v>
          </cell>
          <cell r="K802">
            <v>3500</v>
          </cell>
          <cell r="L802">
            <v>1750</v>
          </cell>
          <cell r="M802">
            <v>612.50000000000011</v>
          </cell>
          <cell r="N802">
            <v>700</v>
          </cell>
          <cell r="O802">
            <v>0</v>
          </cell>
          <cell r="Q802">
            <v>3063</v>
          </cell>
        </row>
        <row r="803">
          <cell r="A803" t="str">
            <v>M202.0124</v>
          </cell>
          <cell r="B803" t="str">
            <v>Máy đo kích thước</v>
          </cell>
          <cell r="C803" t="str">
            <v>ca</v>
          </cell>
          <cell r="D803">
            <v>200</v>
          </cell>
          <cell r="E803">
            <v>10</v>
          </cell>
          <cell r="F803">
            <v>3.5</v>
          </cell>
          <cell r="G803">
            <v>4</v>
          </cell>
          <cell r="K803">
            <v>2500</v>
          </cell>
          <cell r="L803">
            <v>1250</v>
          </cell>
          <cell r="M803">
            <v>437.50000000000006</v>
          </cell>
          <cell r="N803">
            <v>500</v>
          </cell>
          <cell r="O803">
            <v>0</v>
          </cell>
          <cell r="Q803">
            <v>2188</v>
          </cell>
        </row>
        <row r="804">
          <cell r="A804" t="str">
            <v>M202.0125</v>
          </cell>
          <cell r="B804" t="str">
            <v>Máy đo thời gian khô màng sơn</v>
          </cell>
          <cell r="C804" t="str">
            <v>ca</v>
          </cell>
          <cell r="D804">
            <v>200</v>
          </cell>
          <cell r="E804">
            <v>10</v>
          </cell>
          <cell r="F804">
            <v>3.5</v>
          </cell>
          <cell r="G804">
            <v>4</v>
          </cell>
          <cell r="K804">
            <v>3000</v>
          </cell>
          <cell r="L804">
            <v>1500</v>
          </cell>
          <cell r="M804">
            <v>525.00000000000011</v>
          </cell>
          <cell r="N804">
            <v>600</v>
          </cell>
          <cell r="O804">
            <v>0</v>
          </cell>
          <cell r="Q804">
            <v>2625</v>
          </cell>
        </row>
        <row r="805">
          <cell r="A805" t="str">
            <v>M202.0126</v>
          </cell>
          <cell r="B805" t="str">
            <v>Máy đo ứng suất bề mặt</v>
          </cell>
          <cell r="C805" t="str">
            <v>ca</v>
          </cell>
          <cell r="D805">
            <v>200</v>
          </cell>
          <cell r="E805">
            <v>10</v>
          </cell>
          <cell r="F805">
            <v>3.5</v>
          </cell>
          <cell r="G805">
            <v>4</v>
          </cell>
          <cell r="K805">
            <v>5000</v>
          </cell>
          <cell r="L805">
            <v>2500</v>
          </cell>
          <cell r="M805">
            <v>875.00000000000011</v>
          </cell>
          <cell r="N805">
            <v>1000</v>
          </cell>
          <cell r="O805">
            <v>0</v>
          </cell>
          <cell r="Q805">
            <v>4375</v>
          </cell>
        </row>
        <row r="806">
          <cell r="A806" t="str">
            <v>M202.0127</v>
          </cell>
          <cell r="B806" t="str">
            <v>Máy đo ứng suất điện tử</v>
          </cell>
          <cell r="C806" t="str">
            <v>ca</v>
          </cell>
          <cell r="D806">
            <v>200</v>
          </cell>
          <cell r="E806">
            <v>10</v>
          </cell>
          <cell r="F806">
            <v>3.5</v>
          </cell>
          <cell r="G806">
            <v>4</v>
          </cell>
          <cell r="K806">
            <v>5000</v>
          </cell>
          <cell r="L806">
            <v>2500</v>
          </cell>
          <cell r="M806">
            <v>875.00000000000011</v>
          </cell>
          <cell r="N806">
            <v>1000</v>
          </cell>
          <cell r="O806">
            <v>0</v>
          </cell>
          <cell r="Q806">
            <v>4375</v>
          </cell>
        </row>
        <row r="807">
          <cell r="A807" t="str">
            <v>M202.0128</v>
          </cell>
          <cell r="B807" t="str">
            <v>Máy Hveem</v>
          </cell>
          <cell r="C807" t="str">
            <v>ca</v>
          </cell>
          <cell r="D807">
            <v>200</v>
          </cell>
          <cell r="E807">
            <v>10</v>
          </cell>
          <cell r="F807">
            <v>2.5</v>
          </cell>
          <cell r="G807">
            <v>4</v>
          </cell>
          <cell r="K807">
            <v>15000</v>
          </cell>
          <cell r="L807">
            <v>7500</v>
          </cell>
          <cell r="M807">
            <v>1875</v>
          </cell>
          <cell r="N807">
            <v>3000</v>
          </cell>
          <cell r="O807">
            <v>0</v>
          </cell>
          <cell r="Q807">
            <v>12375</v>
          </cell>
        </row>
        <row r="808">
          <cell r="A808" t="str">
            <v>M202.0129</v>
          </cell>
          <cell r="B808" t="str">
            <v>Máy kéo vải địa kỹ thuật</v>
          </cell>
          <cell r="C808" t="str">
            <v>ca</v>
          </cell>
          <cell r="D808">
            <v>200</v>
          </cell>
          <cell r="E808">
            <v>10</v>
          </cell>
          <cell r="F808">
            <v>2.5</v>
          </cell>
          <cell r="G808">
            <v>4</v>
          </cell>
          <cell r="K808">
            <v>220000</v>
          </cell>
          <cell r="L808">
            <v>99000</v>
          </cell>
          <cell r="M808">
            <v>27500</v>
          </cell>
          <cell r="N808">
            <v>44000</v>
          </cell>
          <cell r="O808">
            <v>0</v>
          </cell>
          <cell r="Q808">
            <v>170500</v>
          </cell>
        </row>
        <row r="809">
          <cell r="A809" t="str">
            <v>M202.0130</v>
          </cell>
          <cell r="B809" t="str">
            <v>Máy kéo, nén WDW-100</v>
          </cell>
          <cell r="C809" t="str">
            <v>ca</v>
          </cell>
          <cell r="D809">
            <v>200</v>
          </cell>
          <cell r="E809">
            <v>10</v>
          </cell>
          <cell r="F809">
            <v>2.5</v>
          </cell>
          <cell r="G809">
            <v>4</v>
          </cell>
          <cell r="K809">
            <v>220000</v>
          </cell>
          <cell r="L809">
            <v>99000</v>
          </cell>
          <cell r="M809">
            <v>27500</v>
          </cell>
          <cell r="N809">
            <v>44000</v>
          </cell>
          <cell r="O809">
            <v>0</v>
          </cell>
          <cell r="Q809">
            <v>170500</v>
          </cell>
        </row>
        <row r="810">
          <cell r="A810" t="str">
            <v>M202.0131</v>
          </cell>
          <cell r="B810" t="str">
            <v>Máy thử cơ lý thạch cao</v>
          </cell>
          <cell r="C810" t="str">
            <v>ca</v>
          </cell>
          <cell r="D810">
            <v>200</v>
          </cell>
          <cell r="E810">
            <v>10</v>
          </cell>
          <cell r="F810">
            <v>2.5</v>
          </cell>
          <cell r="G810">
            <v>4</v>
          </cell>
          <cell r="K810">
            <v>5000</v>
          </cell>
          <cell r="L810">
            <v>2500</v>
          </cell>
          <cell r="M810">
            <v>625</v>
          </cell>
          <cell r="N810">
            <v>1000</v>
          </cell>
          <cell r="O810">
            <v>0</v>
          </cell>
          <cell r="Q810">
            <v>4125</v>
          </cell>
        </row>
        <row r="811">
          <cell r="A811" t="str">
            <v>M202.0132</v>
          </cell>
          <cell r="B811" t="str">
            <v>Máy kiểm tra độ cứng</v>
          </cell>
          <cell r="C811" t="str">
            <v>ca</v>
          </cell>
          <cell r="D811">
            <v>200</v>
          </cell>
          <cell r="E811">
            <v>10</v>
          </cell>
          <cell r="F811">
            <v>2.5</v>
          </cell>
          <cell r="G811">
            <v>4</v>
          </cell>
          <cell r="K811">
            <v>9900</v>
          </cell>
          <cell r="L811">
            <v>4950</v>
          </cell>
          <cell r="M811">
            <v>1237.5</v>
          </cell>
          <cell r="N811">
            <v>1980</v>
          </cell>
          <cell r="O811">
            <v>0</v>
          </cell>
          <cell r="Q811">
            <v>8168</v>
          </cell>
        </row>
        <row r="812">
          <cell r="A812" t="str">
            <v>M202.0133</v>
          </cell>
          <cell r="B812" t="str">
            <v>Máy làm sạch bằng siêu âm</v>
          </cell>
          <cell r="C812" t="str">
            <v>ca</v>
          </cell>
          <cell r="D812">
            <v>200</v>
          </cell>
          <cell r="E812">
            <v>10</v>
          </cell>
          <cell r="F812">
            <v>2.5</v>
          </cell>
          <cell r="G812">
            <v>4</v>
          </cell>
          <cell r="K812">
            <v>3500</v>
          </cell>
          <cell r="L812">
            <v>1750</v>
          </cell>
          <cell r="M812">
            <v>437.5</v>
          </cell>
          <cell r="N812">
            <v>700</v>
          </cell>
          <cell r="O812">
            <v>0</v>
          </cell>
          <cell r="Q812">
            <v>2888</v>
          </cell>
        </row>
        <row r="813">
          <cell r="A813" t="str">
            <v>M202.0134</v>
          </cell>
          <cell r="B813" t="str">
            <v>Máy mài mòn bề mặt</v>
          </cell>
          <cell r="C813" t="str">
            <v>ca</v>
          </cell>
          <cell r="D813">
            <v>200</v>
          </cell>
          <cell r="E813">
            <v>10</v>
          </cell>
          <cell r="F813">
            <v>2.5</v>
          </cell>
          <cell r="G813">
            <v>4</v>
          </cell>
          <cell r="K813">
            <v>18000</v>
          </cell>
          <cell r="L813">
            <v>9000</v>
          </cell>
          <cell r="M813">
            <v>2250</v>
          </cell>
          <cell r="N813">
            <v>3600</v>
          </cell>
          <cell r="O813">
            <v>0</v>
          </cell>
          <cell r="Q813">
            <v>14850</v>
          </cell>
        </row>
        <row r="814">
          <cell r="A814" t="str">
            <v>M202.0135</v>
          </cell>
          <cell r="B814" t="str">
            <v>Máy mài mòn sâu</v>
          </cell>
          <cell r="C814" t="str">
            <v>ca</v>
          </cell>
          <cell r="D814">
            <v>200</v>
          </cell>
          <cell r="E814">
            <v>10</v>
          </cell>
          <cell r="F814">
            <v>2.5</v>
          </cell>
          <cell r="G814">
            <v>4</v>
          </cell>
          <cell r="K814">
            <v>4500</v>
          </cell>
          <cell r="L814">
            <v>2250</v>
          </cell>
          <cell r="M814">
            <v>562.5</v>
          </cell>
          <cell r="N814">
            <v>900</v>
          </cell>
          <cell r="O814">
            <v>0</v>
          </cell>
          <cell r="Q814">
            <v>3713</v>
          </cell>
        </row>
        <row r="815">
          <cell r="A815" t="str">
            <v>M202.0136</v>
          </cell>
          <cell r="B815" t="str">
            <v>Máy nén cố kết</v>
          </cell>
          <cell r="C815" t="str">
            <v>ca</v>
          </cell>
          <cell r="D815">
            <v>200</v>
          </cell>
          <cell r="E815">
            <v>10</v>
          </cell>
          <cell r="F815">
            <v>2.5</v>
          </cell>
          <cell r="G815">
            <v>4</v>
          </cell>
          <cell r="K815">
            <v>25000</v>
          </cell>
          <cell r="L815">
            <v>12500</v>
          </cell>
          <cell r="M815">
            <v>3125</v>
          </cell>
          <cell r="N815">
            <v>5000</v>
          </cell>
          <cell r="O815">
            <v>0</v>
          </cell>
          <cell r="Q815">
            <v>20625</v>
          </cell>
        </row>
        <row r="816">
          <cell r="A816" t="str">
            <v>M202.0137</v>
          </cell>
          <cell r="B816" t="str">
            <v>Máy phân tích thành phần kim loại</v>
          </cell>
          <cell r="C816" t="str">
            <v>ca</v>
          </cell>
          <cell r="D816">
            <v>200</v>
          </cell>
          <cell r="E816">
            <v>10</v>
          </cell>
          <cell r="F816">
            <v>2.5</v>
          </cell>
          <cell r="G816">
            <v>4</v>
          </cell>
          <cell r="K816">
            <v>10000</v>
          </cell>
          <cell r="L816">
            <v>5000</v>
          </cell>
          <cell r="M816">
            <v>1250</v>
          </cell>
          <cell r="N816">
            <v>2000</v>
          </cell>
          <cell r="O816">
            <v>0</v>
          </cell>
          <cell r="Q816">
            <v>8250</v>
          </cell>
        </row>
        <row r="817">
          <cell r="A817" t="str">
            <v>M202.0138</v>
          </cell>
          <cell r="B817" t="str">
            <v>Máy quang phổ đo hệ số phản xạ ánh sáng</v>
          </cell>
          <cell r="C817" t="str">
            <v>ca</v>
          </cell>
          <cell r="D817">
            <v>200</v>
          </cell>
          <cell r="E817">
            <v>10</v>
          </cell>
          <cell r="F817">
            <v>2.5</v>
          </cell>
          <cell r="G817">
            <v>4</v>
          </cell>
          <cell r="K817">
            <v>50000</v>
          </cell>
          <cell r="L817">
            <v>22500</v>
          </cell>
          <cell r="M817">
            <v>6250</v>
          </cell>
          <cell r="N817">
            <v>10000</v>
          </cell>
          <cell r="O817">
            <v>0</v>
          </cell>
          <cell r="Q817">
            <v>38750</v>
          </cell>
        </row>
        <row r="818">
          <cell r="A818" t="str">
            <v>M202.0139</v>
          </cell>
          <cell r="B818" t="str">
            <v>Máy quang phổ đo hệ số truyền sáng</v>
          </cell>
          <cell r="C818" t="str">
            <v>ca</v>
          </cell>
          <cell r="D818">
            <v>200</v>
          </cell>
          <cell r="E818">
            <v>10</v>
          </cell>
          <cell r="F818">
            <v>2.5</v>
          </cell>
          <cell r="G818">
            <v>4</v>
          </cell>
          <cell r="K818">
            <v>60000</v>
          </cell>
          <cell r="L818">
            <v>27000</v>
          </cell>
          <cell r="M818">
            <v>7500</v>
          </cell>
          <cell r="N818">
            <v>12000</v>
          </cell>
          <cell r="O818">
            <v>0</v>
          </cell>
          <cell r="Q818">
            <v>46500</v>
          </cell>
        </row>
        <row r="819">
          <cell r="A819" t="str">
            <v>M202.0140</v>
          </cell>
          <cell r="B819" t="str">
            <v>Máy siêu âm đo vết nứt</v>
          </cell>
          <cell r="C819" t="str">
            <v>ca</v>
          </cell>
          <cell r="D819">
            <v>200</v>
          </cell>
          <cell r="E819">
            <v>10</v>
          </cell>
          <cell r="F819">
            <v>2.5</v>
          </cell>
          <cell r="G819">
            <v>4</v>
          </cell>
          <cell r="K819">
            <v>36500</v>
          </cell>
          <cell r="L819">
            <v>16425</v>
          </cell>
          <cell r="M819">
            <v>4562.5</v>
          </cell>
          <cell r="N819">
            <v>7300</v>
          </cell>
          <cell r="O819">
            <v>0</v>
          </cell>
          <cell r="Q819">
            <v>28288</v>
          </cell>
        </row>
        <row r="820">
          <cell r="A820" t="str">
            <v>M202.0141</v>
          </cell>
          <cell r="B820" t="str">
            <v>Máy soi kim tương</v>
          </cell>
          <cell r="C820" t="str">
            <v>ca</v>
          </cell>
          <cell r="D820">
            <v>200</v>
          </cell>
          <cell r="E820">
            <v>10</v>
          </cell>
          <cell r="F820">
            <v>2.2000000000000002</v>
          </cell>
          <cell r="G820">
            <v>4</v>
          </cell>
          <cell r="K820">
            <v>10000</v>
          </cell>
          <cell r="L820">
            <v>5000</v>
          </cell>
          <cell r="M820">
            <v>1100.0000000000002</v>
          </cell>
          <cell r="N820">
            <v>2000</v>
          </cell>
          <cell r="O820">
            <v>0</v>
          </cell>
          <cell r="Q820">
            <v>8100</v>
          </cell>
        </row>
        <row r="821">
          <cell r="A821" t="str">
            <v>M202.0142</v>
          </cell>
          <cell r="B821" t="str">
            <v>Máy thấm</v>
          </cell>
          <cell r="C821" t="str">
            <v>ca</v>
          </cell>
          <cell r="D821">
            <v>200</v>
          </cell>
          <cell r="E821">
            <v>10</v>
          </cell>
          <cell r="F821">
            <v>2.2000000000000002</v>
          </cell>
          <cell r="G821">
            <v>4</v>
          </cell>
          <cell r="K821">
            <v>19900</v>
          </cell>
          <cell r="L821">
            <v>9950</v>
          </cell>
          <cell r="M821">
            <v>2189.0000000000005</v>
          </cell>
          <cell r="N821">
            <v>3980</v>
          </cell>
          <cell r="O821">
            <v>0</v>
          </cell>
          <cell r="Q821">
            <v>16119</v>
          </cell>
        </row>
        <row r="822">
          <cell r="A822" t="str">
            <v>M202.0143</v>
          </cell>
          <cell r="B822" t="str">
            <v>Máy thử độ bền nén, uốn</v>
          </cell>
          <cell r="C822" t="str">
            <v>ca</v>
          </cell>
          <cell r="D822">
            <v>200</v>
          </cell>
          <cell r="E822">
            <v>10</v>
          </cell>
          <cell r="F822">
            <v>2.2000000000000002</v>
          </cell>
          <cell r="G822">
            <v>4</v>
          </cell>
          <cell r="K822">
            <v>210000</v>
          </cell>
          <cell r="L822">
            <v>94500</v>
          </cell>
          <cell r="M822">
            <v>23100.000000000004</v>
          </cell>
          <cell r="N822">
            <v>42000</v>
          </cell>
          <cell r="O822">
            <v>0</v>
          </cell>
          <cell r="Q822">
            <v>159600</v>
          </cell>
        </row>
        <row r="823">
          <cell r="A823" t="str">
            <v>M202.0144</v>
          </cell>
          <cell r="B823" t="str">
            <v>Máy thử độ bục</v>
          </cell>
          <cell r="C823" t="str">
            <v>ca</v>
          </cell>
          <cell r="D823">
            <v>200</v>
          </cell>
          <cell r="E823">
            <v>10</v>
          </cell>
          <cell r="F823">
            <v>1.8</v>
          </cell>
          <cell r="G823">
            <v>4</v>
          </cell>
          <cell r="K823">
            <v>5000</v>
          </cell>
          <cell r="L823">
            <v>2500</v>
          </cell>
          <cell r="M823">
            <v>450.00000000000006</v>
          </cell>
          <cell r="N823">
            <v>1000</v>
          </cell>
          <cell r="O823">
            <v>0</v>
          </cell>
          <cell r="Q823">
            <v>3950</v>
          </cell>
        </row>
        <row r="824">
          <cell r="A824" t="str">
            <v>M202.0145</v>
          </cell>
          <cell r="B824" t="str">
            <v>Máy thử độ rơi côn</v>
          </cell>
          <cell r="C824" t="str">
            <v>ca</v>
          </cell>
          <cell r="D824">
            <v>200</v>
          </cell>
          <cell r="E824">
            <v>10</v>
          </cell>
          <cell r="F824">
            <v>1.8</v>
          </cell>
          <cell r="G824">
            <v>4</v>
          </cell>
          <cell r="K824">
            <v>4500</v>
          </cell>
          <cell r="L824">
            <v>2250</v>
          </cell>
          <cell r="M824">
            <v>405.00000000000006</v>
          </cell>
          <cell r="N824">
            <v>900</v>
          </cell>
          <cell r="O824">
            <v>0</v>
          </cell>
          <cell r="Q824">
            <v>3555</v>
          </cell>
        </row>
        <row r="825">
          <cell r="A825" t="str">
            <v>M202.0146</v>
          </cell>
          <cell r="B825" t="str">
            <v>Máy uốn gạch</v>
          </cell>
          <cell r="C825" t="str">
            <v>ca</v>
          </cell>
          <cell r="D825">
            <v>200</v>
          </cell>
          <cell r="E825">
            <v>10</v>
          </cell>
          <cell r="F825">
            <v>1.8</v>
          </cell>
          <cell r="G825">
            <v>4</v>
          </cell>
          <cell r="K825">
            <v>80000</v>
          </cell>
          <cell r="L825">
            <v>36000</v>
          </cell>
          <cell r="M825">
            <v>7200.0000000000009</v>
          </cell>
          <cell r="N825">
            <v>16000</v>
          </cell>
          <cell r="O825">
            <v>0</v>
          </cell>
          <cell r="Q825">
            <v>59200</v>
          </cell>
        </row>
        <row r="826">
          <cell r="A826" t="str">
            <v>M202.0147</v>
          </cell>
          <cell r="B826" t="str">
            <v>Nồi hấp áp suất cao (Autoclave)</v>
          </cell>
          <cell r="C826" t="str">
            <v>ca</v>
          </cell>
          <cell r="D826">
            <v>200</v>
          </cell>
          <cell r="E826">
            <v>10</v>
          </cell>
          <cell r="F826">
            <v>3.5</v>
          </cell>
          <cell r="G826">
            <v>4</v>
          </cell>
          <cell r="K826">
            <v>5500</v>
          </cell>
          <cell r="L826">
            <v>2750</v>
          </cell>
          <cell r="M826">
            <v>962.50000000000011</v>
          </cell>
          <cell r="N826">
            <v>1100</v>
          </cell>
          <cell r="O826">
            <v>0</v>
          </cell>
          <cell r="Q826">
            <v>4813</v>
          </cell>
        </row>
        <row r="827">
          <cell r="A827" t="str">
            <v>M202.0148</v>
          </cell>
          <cell r="B827" t="str">
            <v>Thiết bị đo chuyển vị Indicator</v>
          </cell>
          <cell r="C827" t="str">
            <v>ca</v>
          </cell>
          <cell r="D827">
            <v>200</v>
          </cell>
          <cell r="E827">
            <v>10</v>
          </cell>
          <cell r="F827">
            <v>3.5</v>
          </cell>
          <cell r="G827">
            <v>4</v>
          </cell>
          <cell r="K827">
            <v>15000</v>
          </cell>
          <cell r="L827">
            <v>7500</v>
          </cell>
          <cell r="M827">
            <v>2625</v>
          </cell>
          <cell r="N827">
            <v>3000</v>
          </cell>
          <cell r="O827">
            <v>0</v>
          </cell>
          <cell r="Q827">
            <v>13125</v>
          </cell>
        </row>
        <row r="828">
          <cell r="A828" t="str">
            <v>M202.0149</v>
          </cell>
          <cell r="B828" t="str">
            <v>Thiết bị đo điểm sương</v>
          </cell>
          <cell r="C828" t="str">
            <v>ca</v>
          </cell>
          <cell r="D828">
            <v>200</v>
          </cell>
          <cell r="E828">
            <v>10</v>
          </cell>
          <cell r="F828">
            <v>3.5</v>
          </cell>
          <cell r="G828">
            <v>4</v>
          </cell>
          <cell r="K828">
            <v>10000</v>
          </cell>
          <cell r="L828">
            <v>5000</v>
          </cell>
          <cell r="M828">
            <v>1750.0000000000002</v>
          </cell>
          <cell r="N828">
            <v>2000</v>
          </cell>
          <cell r="O828">
            <v>0</v>
          </cell>
          <cell r="Q828">
            <v>8750</v>
          </cell>
        </row>
        <row r="829">
          <cell r="A829" t="str">
            <v>M202.0150</v>
          </cell>
          <cell r="B829" t="str">
            <v>Thiết bị đo độ bền ẩm</v>
          </cell>
          <cell r="C829" t="str">
            <v>ca</v>
          </cell>
          <cell r="D829">
            <v>200</v>
          </cell>
          <cell r="E829">
            <v>10</v>
          </cell>
          <cell r="F829">
            <v>3.5</v>
          </cell>
          <cell r="G829">
            <v>4</v>
          </cell>
          <cell r="K829">
            <v>10000</v>
          </cell>
          <cell r="L829">
            <v>5000</v>
          </cell>
          <cell r="M829">
            <v>1750.0000000000002</v>
          </cell>
          <cell r="N829">
            <v>2000</v>
          </cell>
          <cell r="O829">
            <v>0</v>
          </cell>
          <cell r="Q829">
            <v>8750</v>
          </cell>
        </row>
        <row r="830">
          <cell r="A830" t="str">
            <v>M202.0151</v>
          </cell>
          <cell r="B830" t="str">
            <v>Thiết bị đo độ cứng màng sơn</v>
          </cell>
          <cell r="C830" t="str">
            <v>ca</v>
          </cell>
          <cell r="D830">
            <v>200</v>
          </cell>
          <cell r="E830">
            <v>10</v>
          </cell>
          <cell r="F830">
            <v>3.5</v>
          </cell>
          <cell r="G830">
            <v>4</v>
          </cell>
          <cell r="K830">
            <v>5000</v>
          </cell>
          <cell r="L830">
            <v>2500</v>
          </cell>
          <cell r="M830">
            <v>875.00000000000011</v>
          </cell>
          <cell r="N830">
            <v>1000</v>
          </cell>
          <cell r="O830">
            <v>0</v>
          </cell>
          <cell r="Q830">
            <v>4375</v>
          </cell>
        </row>
        <row r="831">
          <cell r="A831" t="str">
            <v>M202.0152</v>
          </cell>
          <cell r="B831" t="str">
            <v>Thiết bị đo độ dày</v>
          </cell>
          <cell r="C831" t="str">
            <v>ca</v>
          </cell>
          <cell r="D831">
            <v>200</v>
          </cell>
          <cell r="E831">
            <v>10</v>
          </cell>
          <cell r="F831">
            <v>3.5</v>
          </cell>
          <cell r="G831">
            <v>4</v>
          </cell>
          <cell r="K831">
            <v>1500</v>
          </cell>
          <cell r="L831">
            <v>750</v>
          </cell>
          <cell r="M831">
            <v>262.50000000000006</v>
          </cell>
          <cell r="N831">
            <v>300</v>
          </cell>
          <cell r="O831">
            <v>0</v>
          </cell>
          <cell r="Q831">
            <v>1313</v>
          </cell>
        </row>
        <row r="832">
          <cell r="A832" t="str">
            <v>M202.0153</v>
          </cell>
          <cell r="B832" t="str">
            <v>Thiết bị đo hệ số ma sát</v>
          </cell>
          <cell r="C832" t="str">
            <v>ca</v>
          </cell>
          <cell r="D832">
            <v>200</v>
          </cell>
          <cell r="E832">
            <v>10</v>
          </cell>
          <cell r="F832">
            <v>3.5</v>
          </cell>
          <cell r="G832">
            <v>4</v>
          </cell>
          <cell r="K832">
            <v>5000</v>
          </cell>
          <cell r="L832">
            <v>2500</v>
          </cell>
          <cell r="M832">
            <v>875.00000000000011</v>
          </cell>
          <cell r="N832">
            <v>1000</v>
          </cell>
          <cell r="O832">
            <v>0</v>
          </cell>
          <cell r="Q832">
            <v>4375</v>
          </cell>
        </row>
        <row r="833">
          <cell r="A833" t="str">
            <v>M202.0154</v>
          </cell>
          <cell r="B833" t="str">
            <v>Thiết bị đo thử độ kín</v>
          </cell>
          <cell r="C833" t="str">
            <v>ca</v>
          </cell>
          <cell r="D833">
            <v>200</v>
          </cell>
          <cell r="E833">
            <v>10</v>
          </cell>
          <cell r="F833">
            <v>3.5</v>
          </cell>
          <cell r="G833">
            <v>4</v>
          </cell>
          <cell r="K833">
            <v>5000</v>
          </cell>
          <cell r="L833">
            <v>2500</v>
          </cell>
          <cell r="M833">
            <v>875.00000000000011</v>
          </cell>
          <cell r="N833">
            <v>1000</v>
          </cell>
          <cell r="O833">
            <v>0</v>
          </cell>
          <cell r="Q833">
            <v>4375</v>
          </cell>
        </row>
        <row r="834">
          <cell r="A834" t="str">
            <v>M202.0155</v>
          </cell>
          <cell r="B834" t="str">
            <v>Thiết bị thử tính năng sử dụng của sứ vệ sinh</v>
          </cell>
          <cell r="C834" t="str">
            <v>ca</v>
          </cell>
          <cell r="D834">
            <v>200</v>
          </cell>
          <cell r="E834">
            <v>10</v>
          </cell>
          <cell r="F834">
            <v>2.8</v>
          </cell>
          <cell r="G834">
            <v>4</v>
          </cell>
          <cell r="K834">
            <v>15000</v>
          </cell>
          <cell r="L834">
            <v>7500</v>
          </cell>
          <cell r="M834">
            <v>2099.9999999999995</v>
          </cell>
          <cell r="N834">
            <v>3000</v>
          </cell>
          <cell r="O834">
            <v>0</v>
          </cell>
          <cell r="Q834">
            <v>12600</v>
          </cell>
        </row>
        <row r="835">
          <cell r="A835" t="str">
            <v>M202.0156</v>
          </cell>
          <cell r="B835" t="str">
            <v>Thiết bị thử va đập phản hồi</v>
          </cell>
          <cell r="C835" t="str">
            <v>ca</v>
          </cell>
          <cell r="D835">
            <v>200</v>
          </cell>
          <cell r="E835">
            <v>10</v>
          </cell>
          <cell r="F835">
            <v>2.8</v>
          </cell>
          <cell r="G835">
            <v>4</v>
          </cell>
          <cell r="K835">
            <v>10000</v>
          </cell>
          <cell r="L835">
            <v>5000</v>
          </cell>
          <cell r="M835">
            <v>1399.9999999999998</v>
          </cell>
          <cell r="N835">
            <v>2000</v>
          </cell>
          <cell r="O835">
            <v>0</v>
          </cell>
          <cell r="Q835">
            <v>8400</v>
          </cell>
        </row>
        <row r="836">
          <cell r="A836" t="str">
            <v>M202.0157</v>
          </cell>
          <cell r="B836" t="str">
            <v>Tủ chiếu UV</v>
          </cell>
          <cell r="C836" t="str">
            <v>ca</v>
          </cell>
          <cell r="D836">
            <v>200</v>
          </cell>
          <cell r="E836">
            <v>10</v>
          </cell>
          <cell r="F836">
            <v>2.8</v>
          </cell>
          <cell r="G836">
            <v>4</v>
          </cell>
          <cell r="K836">
            <v>5000</v>
          </cell>
          <cell r="L836">
            <v>2500</v>
          </cell>
          <cell r="M836">
            <v>699.99999999999989</v>
          </cell>
          <cell r="N836">
            <v>1000</v>
          </cell>
          <cell r="O836">
            <v>0</v>
          </cell>
          <cell r="Q836">
            <v>4200</v>
          </cell>
        </row>
        <row r="837">
          <cell r="A837" t="str">
            <v>M202.0158</v>
          </cell>
          <cell r="B837" t="str">
            <v>Tủ khí hậu</v>
          </cell>
          <cell r="C837" t="str">
            <v>ca</v>
          </cell>
          <cell r="D837">
            <v>200</v>
          </cell>
          <cell r="E837">
            <v>10</v>
          </cell>
          <cell r="F837">
            <v>2.8</v>
          </cell>
          <cell r="G837">
            <v>4</v>
          </cell>
          <cell r="K837">
            <v>60000</v>
          </cell>
          <cell r="L837">
            <v>27000</v>
          </cell>
          <cell r="M837">
            <v>8399.9999999999982</v>
          </cell>
          <cell r="N837">
            <v>12000</v>
          </cell>
          <cell r="O837">
            <v>0</v>
          </cell>
          <cell r="Q837">
            <v>47400</v>
          </cell>
        </row>
        <row r="838">
          <cell r="A838" t="str">
            <v>M202.0159</v>
          </cell>
          <cell r="B838" t="str">
            <v>Thước đo vết nứt</v>
          </cell>
          <cell r="C838" t="str">
            <v>ca</v>
          </cell>
          <cell r="D838">
            <v>200</v>
          </cell>
          <cell r="E838">
            <v>10</v>
          </cell>
          <cell r="F838">
            <v>2.8</v>
          </cell>
          <cell r="G838">
            <v>4</v>
          </cell>
          <cell r="K838">
            <v>139</v>
          </cell>
          <cell r="L838">
            <v>69.5</v>
          </cell>
          <cell r="M838">
            <v>19.459999999999997</v>
          </cell>
          <cell r="N838">
            <v>27.800000000000004</v>
          </cell>
          <cell r="O838">
            <v>0</v>
          </cell>
          <cell r="Q838">
            <v>117</v>
          </cell>
        </row>
        <row r="839">
          <cell r="A839" t="str">
            <v>M202.0160</v>
          </cell>
          <cell r="B839" t="str">
            <v>Vi kế</v>
          </cell>
          <cell r="C839" t="str">
            <v>ca</v>
          </cell>
          <cell r="D839">
            <v>200</v>
          </cell>
          <cell r="E839">
            <v>10</v>
          </cell>
          <cell r="F839">
            <v>2.8</v>
          </cell>
          <cell r="G839">
            <v>4</v>
          </cell>
          <cell r="K839">
            <v>139</v>
          </cell>
          <cell r="L839">
            <v>69.5</v>
          </cell>
          <cell r="M839">
            <v>19.459999999999997</v>
          </cell>
          <cell r="N839">
            <v>27.800000000000004</v>
          </cell>
          <cell r="O839">
            <v>0</v>
          </cell>
          <cell r="Q839">
            <v>117</v>
          </cell>
        </row>
        <row r="840">
          <cell r="A840" t="str">
            <v>M202.0161</v>
          </cell>
          <cell r="B840" t="str">
            <v>Máy scanner (khổ Ao)</v>
          </cell>
          <cell r="C840" t="str">
            <v>ca</v>
          </cell>
          <cell r="D840">
            <v>150</v>
          </cell>
          <cell r="E840">
            <v>13</v>
          </cell>
          <cell r="F840">
            <v>3</v>
          </cell>
          <cell r="G840">
            <v>4</v>
          </cell>
          <cell r="K840">
            <v>119581</v>
          </cell>
          <cell r="L840">
            <v>93273.18</v>
          </cell>
          <cell r="M840">
            <v>23916.2</v>
          </cell>
          <cell r="N840">
            <v>31888.266666666666</v>
          </cell>
          <cell r="O840">
            <v>0</v>
          </cell>
          <cell r="Q840">
            <v>149078</v>
          </cell>
        </row>
        <row r="841">
          <cell r="A841" t="str">
            <v>M202.0162</v>
          </cell>
          <cell r="B841" t="str">
            <v>Máy vẽ plotter</v>
          </cell>
          <cell r="C841" t="str">
            <v>ca</v>
          </cell>
          <cell r="D841">
            <v>220</v>
          </cell>
          <cell r="E841">
            <v>13</v>
          </cell>
          <cell r="F841">
            <v>3</v>
          </cell>
          <cell r="G841">
            <v>4</v>
          </cell>
          <cell r="K841">
            <v>99975</v>
          </cell>
          <cell r="L841">
            <v>53168.522727272728</v>
          </cell>
          <cell r="M841">
            <v>13632.954545454546</v>
          </cell>
          <cell r="N841">
            <v>18177.272727272728</v>
          </cell>
          <cell r="O841">
            <v>0</v>
          </cell>
          <cell r="Q841">
            <v>84979</v>
          </cell>
        </row>
        <row r="842">
          <cell r="A842" t="str">
            <v>M202.0163</v>
          </cell>
          <cell r="B842" t="str">
            <v>Máy vi tính</v>
          </cell>
          <cell r="C842" t="str">
            <v>ca</v>
          </cell>
          <cell r="D842">
            <v>220</v>
          </cell>
          <cell r="E842">
            <v>13</v>
          </cell>
          <cell r="F842">
            <v>4</v>
          </cell>
          <cell r="G842">
            <v>4</v>
          </cell>
          <cell r="K842">
            <v>10089</v>
          </cell>
          <cell r="L842">
            <v>5961.681818181818</v>
          </cell>
          <cell r="M842">
            <v>1834.3636363636363</v>
          </cell>
          <cell r="N842">
            <v>1834.3636363636363</v>
          </cell>
          <cell r="O842">
            <v>0</v>
          </cell>
          <cell r="Q842">
            <v>9630</v>
          </cell>
        </row>
        <row r="843">
          <cell r="A843" t="str">
            <v>M202.0164</v>
          </cell>
          <cell r="B843" t="str">
            <v>Máy vi tính xách tay</v>
          </cell>
          <cell r="C843" t="str">
            <v>ca</v>
          </cell>
          <cell r="D843">
            <v>220</v>
          </cell>
          <cell r="E843">
            <v>13</v>
          </cell>
          <cell r="F843">
            <v>3.5</v>
          </cell>
          <cell r="G843">
            <v>4</v>
          </cell>
          <cell r="K843">
            <v>18917</v>
          </cell>
          <cell r="L843">
            <v>11178.227272727272</v>
          </cell>
          <cell r="M843">
            <v>3009.5227272727275</v>
          </cell>
          <cell r="N843">
            <v>3439.454545454546</v>
          </cell>
          <cell r="O843">
            <v>0</v>
          </cell>
          <cell r="Q843">
            <v>17627</v>
          </cell>
        </row>
        <row r="844">
          <cell r="A844" t="str">
            <v>M202.0165</v>
          </cell>
          <cell r="B844" t="str">
            <v>Bể ổn nhiệt</v>
          </cell>
          <cell r="C844" t="str">
            <v>ca</v>
          </cell>
          <cell r="D844">
            <v>200</v>
          </cell>
          <cell r="E844">
            <v>10</v>
          </cell>
          <cell r="F844">
            <v>3.5</v>
          </cell>
          <cell r="G844">
            <v>4</v>
          </cell>
          <cell r="K844">
            <v>7452</v>
          </cell>
          <cell r="L844">
            <v>3726</v>
          </cell>
          <cell r="M844">
            <v>1304.1000000000004</v>
          </cell>
          <cell r="N844">
            <v>1490.4</v>
          </cell>
          <cell r="O844">
            <v>0</v>
          </cell>
          <cell r="Q844">
            <v>6521</v>
          </cell>
        </row>
        <row r="845">
          <cell r="A845" t="str">
            <v>M202.0166</v>
          </cell>
          <cell r="B845" t="str">
            <v>Bếp gas công nghiệp</v>
          </cell>
          <cell r="C845" t="str">
            <v>ca</v>
          </cell>
          <cell r="D845">
            <v>150</v>
          </cell>
          <cell r="E845">
            <v>30</v>
          </cell>
          <cell r="F845">
            <v>6.5</v>
          </cell>
          <cell r="G845">
            <v>4</v>
          </cell>
          <cell r="K845">
            <v>500</v>
          </cell>
          <cell r="L845">
            <v>1000</v>
          </cell>
          <cell r="M845">
            <v>216.66666666666666</v>
          </cell>
          <cell r="N845">
            <v>133.33333333333334</v>
          </cell>
          <cell r="O845">
            <v>0</v>
          </cell>
          <cell r="Q845">
            <v>1350</v>
          </cell>
        </row>
        <row r="846">
          <cell r="A846" t="str">
            <v>M202.0167</v>
          </cell>
          <cell r="B846" t="str">
            <v>Bình thử bọt khí</v>
          </cell>
          <cell r="C846" t="str">
            <v>ca</v>
          </cell>
          <cell r="D846">
            <v>200</v>
          </cell>
          <cell r="E846">
            <v>10</v>
          </cell>
          <cell r="F846">
            <v>2.5</v>
          </cell>
          <cell r="G846">
            <v>4</v>
          </cell>
          <cell r="K846">
            <v>27000</v>
          </cell>
          <cell r="L846">
            <v>13500</v>
          </cell>
          <cell r="M846">
            <v>3375</v>
          </cell>
          <cell r="N846">
            <v>5400</v>
          </cell>
          <cell r="O846">
            <v>0</v>
          </cell>
          <cell r="Q846">
            <v>22275</v>
          </cell>
        </row>
        <row r="847">
          <cell r="A847" t="str">
            <v>M202.0168</v>
          </cell>
          <cell r="B847" t="str">
            <v>Bộ dụng cụ xác định hàm lượng cát</v>
          </cell>
          <cell r="C847" t="str">
            <v>ca</v>
          </cell>
          <cell r="D847">
            <v>200</v>
          </cell>
          <cell r="E847">
            <v>10</v>
          </cell>
          <cell r="F847">
            <v>6.5</v>
          </cell>
          <cell r="G847">
            <v>4</v>
          </cell>
          <cell r="K847">
            <v>1500</v>
          </cell>
          <cell r="L847">
            <v>750</v>
          </cell>
          <cell r="M847">
            <v>487.5</v>
          </cell>
          <cell r="N847">
            <v>300</v>
          </cell>
          <cell r="O847">
            <v>0</v>
          </cell>
          <cell r="Q847">
            <v>1538</v>
          </cell>
        </row>
        <row r="848">
          <cell r="A848" t="str">
            <v>M202.0169</v>
          </cell>
          <cell r="B848" t="str">
            <v>Bộ thiết bị thí nghiệm điểm hóa mềm (ELE)</v>
          </cell>
          <cell r="C848" t="str">
            <v>ca</v>
          </cell>
          <cell r="D848">
            <v>200</v>
          </cell>
          <cell r="E848">
            <v>10</v>
          </cell>
          <cell r="F848">
            <v>2.5</v>
          </cell>
          <cell r="G848">
            <v>4</v>
          </cell>
          <cell r="K848">
            <v>303030</v>
          </cell>
          <cell r="L848">
            <v>136363.5</v>
          </cell>
          <cell r="M848">
            <v>37878.75</v>
          </cell>
          <cell r="N848">
            <v>60606</v>
          </cell>
          <cell r="O848">
            <v>0</v>
          </cell>
          <cell r="Q848">
            <v>234848</v>
          </cell>
        </row>
        <row r="849">
          <cell r="A849" t="str">
            <v>M202.0170</v>
          </cell>
          <cell r="B849" t="str">
            <v>Dụng cụ đo nhám</v>
          </cell>
          <cell r="C849" t="str">
            <v>ca</v>
          </cell>
          <cell r="D849">
            <v>200</v>
          </cell>
          <cell r="E849">
            <v>10</v>
          </cell>
          <cell r="F849">
            <v>6.5</v>
          </cell>
          <cell r="G849">
            <v>4</v>
          </cell>
          <cell r="K849">
            <v>500</v>
          </cell>
          <cell r="L849">
            <v>250</v>
          </cell>
          <cell r="M849">
            <v>162.5</v>
          </cell>
          <cell r="N849">
            <v>100</v>
          </cell>
          <cell r="O849">
            <v>0</v>
          </cell>
          <cell r="Q849">
            <v>513</v>
          </cell>
        </row>
        <row r="850">
          <cell r="A850" t="str">
            <v>M202.0171</v>
          </cell>
          <cell r="B850" t="str">
            <v>Dụng cụ thử va đập bi rơi</v>
          </cell>
          <cell r="C850" t="str">
            <v>ca</v>
          </cell>
          <cell r="D850">
            <v>200</v>
          </cell>
          <cell r="E850">
            <v>10</v>
          </cell>
          <cell r="F850">
            <v>6.5</v>
          </cell>
          <cell r="G850">
            <v>4</v>
          </cell>
          <cell r="K850">
            <v>1200</v>
          </cell>
          <cell r="L850">
            <v>600</v>
          </cell>
          <cell r="M850">
            <v>390</v>
          </cell>
          <cell r="N850">
            <v>240</v>
          </cell>
          <cell r="O850">
            <v>0</v>
          </cell>
          <cell r="Q850">
            <v>1230</v>
          </cell>
        </row>
        <row r="851">
          <cell r="A851" t="str">
            <v>M202.0172</v>
          </cell>
          <cell r="B851" t="str">
            <v>Dụng cụ thử va đập con lắc</v>
          </cell>
          <cell r="C851" t="str">
            <v>ca</v>
          </cell>
          <cell r="D851">
            <v>200</v>
          </cell>
          <cell r="E851">
            <v>10</v>
          </cell>
          <cell r="F851">
            <v>6.5</v>
          </cell>
          <cell r="G851">
            <v>4</v>
          </cell>
          <cell r="K851">
            <v>1200</v>
          </cell>
          <cell r="L851">
            <v>600</v>
          </cell>
          <cell r="M851">
            <v>390</v>
          </cell>
          <cell r="N851">
            <v>240</v>
          </cell>
          <cell r="O851">
            <v>0</v>
          </cell>
          <cell r="Q851">
            <v>1230</v>
          </cell>
        </row>
        <row r="852">
          <cell r="A852" t="str">
            <v>M202.0173</v>
          </cell>
          <cell r="B852" t="str">
            <v>Dụng cụ thử xuyên</v>
          </cell>
          <cell r="C852" t="str">
            <v>ca</v>
          </cell>
          <cell r="D852">
            <v>200</v>
          </cell>
          <cell r="E852">
            <v>10</v>
          </cell>
          <cell r="F852">
            <v>6.5</v>
          </cell>
          <cell r="G852">
            <v>4</v>
          </cell>
          <cell r="K852">
            <v>1900</v>
          </cell>
          <cell r="L852">
            <v>950</v>
          </cell>
          <cell r="M852">
            <v>617.5</v>
          </cell>
          <cell r="N852">
            <v>380</v>
          </cell>
          <cell r="O852">
            <v>0</v>
          </cell>
          <cell r="Q852">
            <v>1948</v>
          </cell>
        </row>
        <row r="853">
          <cell r="A853" t="str">
            <v>M202.0174</v>
          </cell>
          <cell r="B853" t="str">
            <v>Dụng cụ xác định sự thay đổi chiều dài của mẫu vữa</v>
          </cell>
          <cell r="C853" t="str">
            <v>ca</v>
          </cell>
          <cell r="D853">
            <v>200</v>
          </cell>
          <cell r="E853">
            <v>10</v>
          </cell>
          <cell r="F853">
            <v>2.2000000000000002</v>
          </cell>
          <cell r="G853">
            <v>4</v>
          </cell>
          <cell r="K853">
            <v>2200</v>
          </cell>
          <cell r="L853">
            <v>1100</v>
          </cell>
          <cell r="M853">
            <v>242.00000000000003</v>
          </cell>
          <cell r="N853">
            <v>440</v>
          </cell>
          <cell r="O853">
            <v>0</v>
          </cell>
          <cell r="Q853">
            <v>1782</v>
          </cell>
        </row>
        <row r="854">
          <cell r="A854" t="str">
            <v>M202.0175</v>
          </cell>
          <cell r="B854" t="str">
            <v>Dụng cụ xác định thời gian bắt đầu đông kết</v>
          </cell>
          <cell r="C854" t="str">
            <v>ca</v>
          </cell>
          <cell r="D854">
            <v>200</v>
          </cell>
          <cell r="E854">
            <v>10</v>
          </cell>
          <cell r="F854">
            <v>3.5</v>
          </cell>
          <cell r="G854">
            <v>4</v>
          </cell>
          <cell r="K854">
            <v>3000</v>
          </cell>
          <cell r="L854">
            <v>1500</v>
          </cell>
          <cell r="M854">
            <v>525.00000000000011</v>
          </cell>
          <cell r="N854">
            <v>600</v>
          </cell>
          <cell r="O854">
            <v>0</v>
          </cell>
          <cell r="Q854">
            <v>2625</v>
          </cell>
        </row>
        <row r="855">
          <cell r="A855" t="str">
            <v>M202.0176</v>
          </cell>
          <cell r="B855" t="str">
            <v>Khoáng chuẩn</v>
          </cell>
          <cell r="C855" t="str">
            <v>ca</v>
          </cell>
          <cell r="D855">
            <v>200</v>
          </cell>
          <cell r="E855">
            <v>10</v>
          </cell>
          <cell r="F855">
            <v>3.5</v>
          </cell>
          <cell r="G855">
            <v>4</v>
          </cell>
          <cell r="K855">
            <v>1000</v>
          </cell>
          <cell r="L855">
            <v>500</v>
          </cell>
          <cell r="M855">
            <v>175</v>
          </cell>
          <cell r="N855">
            <v>200</v>
          </cell>
          <cell r="O855">
            <v>0</v>
          </cell>
          <cell r="Q855">
            <v>875</v>
          </cell>
        </row>
        <row r="856">
          <cell r="A856" t="str">
            <v>M202.0177</v>
          </cell>
          <cell r="B856" t="str">
            <v>Khung giá máy &amp; Máy gia tải 50 tấn kỹ thuật số</v>
          </cell>
          <cell r="C856" t="str">
            <v>ca</v>
          </cell>
          <cell r="D856">
            <v>200</v>
          </cell>
          <cell r="E856">
            <v>10</v>
          </cell>
          <cell r="F856">
            <v>2.5</v>
          </cell>
          <cell r="G856">
            <v>4</v>
          </cell>
          <cell r="K856">
            <v>37261</v>
          </cell>
          <cell r="L856">
            <v>16767.45</v>
          </cell>
          <cell r="M856">
            <v>4657.6250000000009</v>
          </cell>
          <cell r="N856">
            <v>7452.2</v>
          </cell>
          <cell r="O856">
            <v>0</v>
          </cell>
          <cell r="Q856">
            <v>28877</v>
          </cell>
        </row>
        <row r="857">
          <cell r="A857" t="str">
            <v>M202.0178</v>
          </cell>
          <cell r="B857" t="str">
            <v>Máy Gigarang</v>
          </cell>
          <cell r="C857" t="str">
            <v>ca</v>
          </cell>
          <cell r="D857">
            <v>200</v>
          </cell>
          <cell r="E857">
            <v>10</v>
          </cell>
          <cell r="F857">
            <v>3.5</v>
          </cell>
          <cell r="G857">
            <v>4</v>
          </cell>
          <cell r="K857">
            <v>10000</v>
          </cell>
          <cell r="L857">
            <v>5000</v>
          </cell>
          <cell r="M857">
            <v>1750.0000000000002</v>
          </cell>
          <cell r="N857">
            <v>2000</v>
          </cell>
          <cell r="O857">
            <v>0</v>
          </cell>
          <cell r="Q857">
            <v>8750</v>
          </cell>
        </row>
        <row r="858">
          <cell r="A858" t="str">
            <v>M202.0179</v>
          </cell>
          <cell r="B858" t="str">
            <v>Máy SHWD</v>
          </cell>
          <cell r="C858" t="str">
            <v>ca</v>
          </cell>
          <cell r="D858">
            <v>180</v>
          </cell>
          <cell r="E858">
            <v>10</v>
          </cell>
          <cell r="F858">
            <v>1.4</v>
          </cell>
          <cell r="G858">
            <v>4</v>
          </cell>
          <cell r="K858">
            <v>2056833</v>
          </cell>
          <cell r="L858">
            <v>1028416.5</v>
          </cell>
          <cell r="M858">
            <v>159975.89999999997</v>
          </cell>
          <cell r="N858">
            <v>457074</v>
          </cell>
          <cell r="O858">
            <v>0</v>
          </cell>
          <cell r="Q858">
            <v>1645466</v>
          </cell>
        </row>
        <row r="859">
          <cell r="A859" t="str">
            <v>M202.0180</v>
          </cell>
          <cell r="B859" t="str">
            <v>Máy bào gỗ</v>
          </cell>
          <cell r="C859" t="str">
            <v>ca</v>
          </cell>
          <cell r="D859">
            <v>180</v>
          </cell>
          <cell r="E859">
            <v>30</v>
          </cell>
          <cell r="F859">
            <v>10.5</v>
          </cell>
          <cell r="G859">
            <v>4</v>
          </cell>
          <cell r="K859">
            <v>1200</v>
          </cell>
          <cell r="L859">
            <v>2000</v>
          </cell>
          <cell r="M859">
            <v>700</v>
          </cell>
          <cell r="N859">
            <v>266.66666666666669</v>
          </cell>
          <cell r="O859">
            <v>0</v>
          </cell>
          <cell r="Q859">
            <v>2967</v>
          </cell>
        </row>
        <row r="860">
          <cell r="A860" t="str">
            <v>M202.0181</v>
          </cell>
          <cell r="B860" t="str">
            <v>Máy cắt Makita</v>
          </cell>
          <cell r="C860" t="str">
            <v>ca</v>
          </cell>
          <cell r="D860">
            <v>200</v>
          </cell>
          <cell r="E860">
            <v>10</v>
          </cell>
          <cell r="F860">
            <v>3.5</v>
          </cell>
          <cell r="G860">
            <v>4</v>
          </cell>
          <cell r="K860">
            <v>3979</v>
          </cell>
          <cell r="L860">
            <v>1989.5000000000002</v>
          </cell>
          <cell r="M860">
            <v>696.32500000000016</v>
          </cell>
          <cell r="N860">
            <v>795.8</v>
          </cell>
          <cell r="O860">
            <v>0</v>
          </cell>
          <cell r="Q860">
            <v>3482</v>
          </cell>
        </row>
        <row r="861">
          <cell r="A861" t="str">
            <v>M202.0182</v>
          </cell>
          <cell r="B861" t="str">
            <v>Máy cắt phẳng</v>
          </cell>
          <cell r="C861" t="str">
            <v>ca</v>
          </cell>
          <cell r="D861">
            <v>200</v>
          </cell>
          <cell r="E861">
            <v>10</v>
          </cell>
          <cell r="F861">
            <v>2.5</v>
          </cell>
          <cell r="G861">
            <v>4</v>
          </cell>
          <cell r="K861">
            <v>25000</v>
          </cell>
          <cell r="L861">
            <v>12500</v>
          </cell>
          <cell r="M861">
            <v>3125</v>
          </cell>
          <cell r="N861">
            <v>5000</v>
          </cell>
          <cell r="O861">
            <v>0</v>
          </cell>
          <cell r="Q861">
            <v>20625</v>
          </cell>
        </row>
        <row r="862">
          <cell r="A862" t="str">
            <v>M202.0183</v>
          </cell>
          <cell r="B862" t="str">
            <v>Máy đầm xoay</v>
          </cell>
          <cell r="C862" t="str">
            <v>ca</v>
          </cell>
          <cell r="D862">
            <v>220</v>
          </cell>
          <cell r="E862">
            <v>10</v>
          </cell>
          <cell r="F862">
            <v>6.5</v>
          </cell>
          <cell r="G862">
            <v>4</v>
          </cell>
          <cell r="K862">
            <v>6306</v>
          </cell>
          <cell r="L862">
            <v>2866.3636363636365</v>
          </cell>
          <cell r="M862">
            <v>1863.1363636363637</v>
          </cell>
          <cell r="N862">
            <v>1146.5454545454545</v>
          </cell>
          <cell r="O862">
            <v>0</v>
          </cell>
          <cell r="Q862">
            <v>5876</v>
          </cell>
        </row>
        <row r="863">
          <cell r="A863" t="str">
            <v>M202.0184</v>
          </cell>
          <cell r="B863" t="str">
            <v>Máy đo chiều dày lớp bê tông bảo vệ và đo đường kính cốt thép</v>
          </cell>
          <cell r="C863" t="str">
            <v>ca</v>
          </cell>
          <cell r="D863">
            <v>200</v>
          </cell>
          <cell r="E863">
            <v>10</v>
          </cell>
          <cell r="F863">
            <v>2.5</v>
          </cell>
          <cell r="G863">
            <v>4</v>
          </cell>
          <cell r="K863">
            <v>114350</v>
          </cell>
          <cell r="L863">
            <v>51457.5</v>
          </cell>
          <cell r="M863">
            <v>14293.75</v>
          </cell>
          <cell r="N863">
            <v>22870</v>
          </cell>
          <cell r="O863">
            <v>0</v>
          </cell>
          <cell r="Q863">
            <v>88621</v>
          </cell>
        </row>
        <row r="864">
          <cell r="A864" t="str">
            <v>M202.0185</v>
          </cell>
          <cell r="B864" t="str">
            <v>Máy đo độ đàn hồi</v>
          </cell>
          <cell r="C864" t="str">
            <v>ca</v>
          </cell>
          <cell r="D864">
            <v>200</v>
          </cell>
          <cell r="E864">
            <v>10</v>
          </cell>
          <cell r="F864">
            <v>2.5</v>
          </cell>
          <cell r="G864">
            <v>4</v>
          </cell>
          <cell r="K864">
            <v>62599</v>
          </cell>
          <cell r="L864">
            <v>28169.55</v>
          </cell>
          <cell r="M864">
            <v>7824.8750000000009</v>
          </cell>
          <cell r="N864">
            <v>12519.8</v>
          </cell>
          <cell r="O864">
            <v>0</v>
          </cell>
          <cell r="Q864">
            <v>48514</v>
          </cell>
        </row>
        <row r="865">
          <cell r="A865" t="str">
            <v>M202.0186</v>
          </cell>
          <cell r="B865" t="str">
            <v>Máy kéo, nén thủy lực 0,5 tấn</v>
          </cell>
          <cell r="C865" t="str">
            <v>ca</v>
          </cell>
          <cell r="D865">
            <v>200</v>
          </cell>
          <cell r="E865">
            <v>10</v>
          </cell>
          <cell r="F865">
            <v>3.5</v>
          </cell>
          <cell r="G865">
            <v>4</v>
          </cell>
          <cell r="K865">
            <v>8369</v>
          </cell>
          <cell r="L865">
            <v>4184.5000000000009</v>
          </cell>
          <cell r="M865">
            <v>1464.575</v>
          </cell>
          <cell r="N865">
            <v>1673.8</v>
          </cell>
          <cell r="O865">
            <v>0</v>
          </cell>
          <cell r="Q865">
            <v>7323</v>
          </cell>
        </row>
        <row r="866">
          <cell r="A866" t="str">
            <v>M202.0187</v>
          </cell>
          <cell r="B866" t="str">
            <v>Máy kéo, nén thủy lực 20 tấn</v>
          </cell>
          <cell r="C866" t="str">
            <v>ca</v>
          </cell>
          <cell r="D866">
            <v>200</v>
          </cell>
          <cell r="E866">
            <v>10</v>
          </cell>
          <cell r="F866">
            <v>3.5</v>
          </cell>
          <cell r="G866">
            <v>4</v>
          </cell>
          <cell r="K866">
            <v>25000</v>
          </cell>
          <cell r="L866">
            <v>12500</v>
          </cell>
          <cell r="M866">
            <v>4375.0000000000009</v>
          </cell>
          <cell r="N866">
            <v>5000</v>
          </cell>
          <cell r="O866">
            <v>0</v>
          </cell>
          <cell r="Q866">
            <v>21875</v>
          </cell>
        </row>
        <row r="867">
          <cell r="A867" t="str">
            <v>M202.0188</v>
          </cell>
          <cell r="B867" t="str">
            <v>Máy kéo, nén thủy lực 200 tấn</v>
          </cell>
          <cell r="C867" t="str">
            <v>ca</v>
          </cell>
          <cell r="D867">
            <v>200</v>
          </cell>
          <cell r="E867">
            <v>10</v>
          </cell>
          <cell r="F867">
            <v>2.5</v>
          </cell>
          <cell r="G867">
            <v>4</v>
          </cell>
          <cell r="K867">
            <v>62000</v>
          </cell>
          <cell r="L867">
            <v>27900</v>
          </cell>
          <cell r="M867">
            <v>7750</v>
          </cell>
          <cell r="N867">
            <v>12400</v>
          </cell>
          <cell r="O867">
            <v>0</v>
          </cell>
          <cell r="Q867">
            <v>48050</v>
          </cell>
        </row>
        <row r="868">
          <cell r="A868" t="str">
            <v>M202.0189</v>
          </cell>
          <cell r="B868" t="str">
            <v>Máy kéo, nén thủy lực 50 tấn</v>
          </cell>
          <cell r="C868" t="str">
            <v>ca</v>
          </cell>
          <cell r="D868">
            <v>200</v>
          </cell>
          <cell r="E868">
            <v>10</v>
          </cell>
          <cell r="F868">
            <v>2.5</v>
          </cell>
          <cell r="G868">
            <v>4</v>
          </cell>
          <cell r="K868">
            <v>35656</v>
          </cell>
          <cell r="L868">
            <v>16045.2</v>
          </cell>
          <cell r="M868">
            <v>4457.0000000000009</v>
          </cell>
          <cell r="N868">
            <v>7131.2</v>
          </cell>
          <cell r="O868">
            <v>0</v>
          </cell>
          <cell r="Q868">
            <v>27633</v>
          </cell>
        </row>
        <row r="869">
          <cell r="A869" t="str">
            <v>M202.0190</v>
          </cell>
          <cell r="B869" t="str">
            <v>Máy khoan lấy mẫu chuyên dụng</v>
          </cell>
          <cell r="C869" t="str">
            <v>ca</v>
          </cell>
          <cell r="D869">
            <v>200</v>
          </cell>
          <cell r="E869">
            <v>10</v>
          </cell>
          <cell r="F869">
            <v>3.5</v>
          </cell>
          <cell r="G869">
            <v>4</v>
          </cell>
          <cell r="K869">
            <v>6800</v>
          </cell>
          <cell r="L869">
            <v>3400</v>
          </cell>
          <cell r="M869">
            <v>1190.0000000000002</v>
          </cell>
          <cell r="N869">
            <v>1360</v>
          </cell>
          <cell r="O869">
            <v>0</v>
          </cell>
          <cell r="Q869">
            <v>5950</v>
          </cell>
        </row>
        <row r="870">
          <cell r="A870" t="str">
            <v>M202.0191</v>
          </cell>
          <cell r="B870" t="str">
            <v>Máy khuấy và làm mát nước</v>
          </cell>
          <cell r="C870" t="str">
            <v>ca</v>
          </cell>
          <cell r="D870">
            <v>200</v>
          </cell>
          <cell r="E870">
            <v>10</v>
          </cell>
          <cell r="F870">
            <v>3.5</v>
          </cell>
          <cell r="G870">
            <v>4</v>
          </cell>
          <cell r="K870">
            <v>5500</v>
          </cell>
          <cell r="L870">
            <v>2750</v>
          </cell>
          <cell r="M870">
            <v>962.50000000000011</v>
          </cell>
          <cell r="N870">
            <v>1100</v>
          </cell>
          <cell r="O870">
            <v>0</v>
          </cell>
          <cell r="Q870">
            <v>4813</v>
          </cell>
        </row>
        <row r="871">
          <cell r="A871" t="str">
            <v>M202.0192</v>
          </cell>
          <cell r="B871" t="str">
            <v>Máy thử cường độ bám dính</v>
          </cell>
          <cell r="C871" t="str">
            <v>ca</v>
          </cell>
          <cell r="D871">
            <v>220</v>
          </cell>
          <cell r="E871">
            <v>10</v>
          </cell>
          <cell r="F871">
            <v>1.4</v>
          </cell>
          <cell r="G871">
            <v>4</v>
          </cell>
          <cell r="K871">
            <v>18000</v>
          </cell>
          <cell r="L871">
            <v>8181.818181818182</v>
          </cell>
          <cell r="M871">
            <v>1145.4545454545453</v>
          </cell>
          <cell r="N871">
            <v>3272.7272727272725</v>
          </cell>
          <cell r="O871">
            <v>0</v>
          </cell>
          <cell r="Q871">
            <v>12600</v>
          </cell>
        </row>
        <row r="872">
          <cell r="A872" t="str">
            <v>M202.0193</v>
          </cell>
          <cell r="B872" t="str">
            <v>Máy thử độ chống thấm</v>
          </cell>
          <cell r="C872" t="str">
            <v>ca</v>
          </cell>
          <cell r="D872">
            <v>200</v>
          </cell>
          <cell r="E872">
            <v>10</v>
          </cell>
          <cell r="F872">
            <v>2.5</v>
          </cell>
          <cell r="G872">
            <v>4</v>
          </cell>
          <cell r="K872">
            <v>18000</v>
          </cell>
          <cell r="L872">
            <v>9000</v>
          </cell>
          <cell r="M872">
            <v>2250</v>
          </cell>
          <cell r="N872">
            <v>3600</v>
          </cell>
          <cell r="O872">
            <v>0</v>
          </cell>
          <cell r="Q872">
            <v>14850</v>
          </cell>
        </row>
        <row r="873">
          <cell r="A873" t="str">
            <v>M202.0194</v>
          </cell>
          <cell r="B873" t="str">
            <v>Máy thử kéo xác định cường độ bám dính</v>
          </cell>
          <cell r="C873" t="str">
            <v>ca</v>
          </cell>
          <cell r="D873">
            <v>220</v>
          </cell>
          <cell r="E873">
            <v>10</v>
          </cell>
          <cell r="F873">
            <v>1.4</v>
          </cell>
          <cell r="G873">
            <v>4</v>
          </cell>
          <cell r="K873">
            <v>18000</v>
          </cell>
          <cell r="L873">
            <v>8181.818181818182</v>
          </cell>
          <cell r="M873">
            <v>1145.4545454545453</v>
          </cell>
          <cell r="N873">
            <v>3272.7272727272725</v>
          </cell>
          <cell r="O873">
            <v>0</v>
          </cell>
          <cell r="Q873">
            <v>12600</v>
          </cell>
        </row>
        <row r="874">
          <cell r="A874" t="str">
            <v>M202.0195</v>
          </cell>
          <cell r="B874" t="str">
            <v>Máy xác định độ thấm nước của bê tông kiểu C430 (hoặc C431)</v>
          </cell>
          <cell r="C874" t="str">
            <v>ca</v>
          </cell>
          <cell r="D874">
            <v>200</v>
          </cell>
          <cell r="E874">
            <v>10</v>
          </cell>
          <cell r="F874">
            <v>2.2000000000000002</v>
          </cell>
          <cell r="G874">
            <v>4</v>
          </cell>
          <cell r="K874">
            <v>19900</v>
          </cell>
          <cell r="L874">
            <v>9950</v>
          </cell>
          <cell r="M874">
            <v>2189.0000000000005</v>
          </cell>
          <cell r="N874">
            <v>3980</v>
          </cell>
          <cell r="O874">
            <v>0</v>
          </cell>
          <cell r="Q874">
            <v>16119</v>
          </cell>
        </row>
        <row r="875">
          <cell r="A875" t="str">
            <v>M202.0196</v>
          </cell>
          <cell r="B875" t="str">
            <v>Nhớt kế</v>
          </cell>
          <cell r="C875" t="str">
            <v>ca</v>
          </cell>
          <cell r="D875">
            <v>200</v>
          </cell>
          <cell r="E875">
            <v>10</v>
          </cell>
          <cell r="F875">
            <v>6.5</v>
          </cell>
          <cell r="G875">
            <v>4</v>
          </cell>
          <cell r="K875">
            <v>20000</v>
          </cell>
          <cell r="L875">
            <v>10000</v>
          </cell>
          <cell r="M875">
            <v>6500</v>
          </cell>
          <cell r="N875">
            <v>4000</v>
          </cell>
          <cell r="O875">
            <v>0</v>
          </cell>
          <cell r="Q875">
            <v>20500</v>
          </cell>
        </row>
        <row r="876">
          <cell r="A876" t="str">
            <v>M202.0197</v>
          </cell>
          <cell r="B876" t="str">
            <v>Nhớt kế Suttard</v>
          </cell>
          <cell r="C876" t="str">
            <v>ca</v>
          </cell>
          <cell r="D876">
            <v>200</v>
          </cell>
          <cell r="E876">
            <v>10</v>
          </cell>
          <cell r="F876">
            <v>6.5</v>
          </cell>
          <cell r="G876">
            <v>4</v>
          </cell>
          <cell r="K876">
            <v>150</v>
          </cell>
          <cell r="L876">
            <v>75</v>
          </cell>
          <cell r="M876">
            <v>48.75</v>
          </cell>
          <cell r="N876">
            <v>30</v>
          </cell>
          <cell r="O876">
            <v>0</v>
          </cell>
          <cell r="Q876">
            <v>154</v>
          </cell>
        </row>
        <row r="877">
          <cell r="A877" t="str">
            <v>M202.0198</v>
          </cell>
          <cell r="B877" t="str">
            <v>Nhớt kế Vebe</v>
          </cell>
          <cell r="C877" t="str">
            <v>ca</v>
          </cell>
          <cell r="D877">
            <v>200</v>
          </cell>
          <cell r="E877">
            <v>10</v>
          </cell>
          <cell r="F877">
            <v>6.5</v>
          </cell>
          <cell r="G877">
            <v>4</v>
          </cell>
          <cell r="K877">
            <v>6000</v>
          </cell>
          <cell r="L877">
            <v>3000</v>
          </cell>
          <cell r="M877">
            <v>1950</v>
          </cell>
          <cell r="N877">
            <v>1200</v>
          </cell>
          <cell r="O877">
            <v>0</v>
          </cell>
          <cell r="Q877">
            <v>6150</v>
          </cell>
        </row>
        <row r="878">
          <cell r="A878" t="str">
            <v>M202.0199</v>
          </cell>
          <cell r="B878" t="str">
            <v>Súng bật nẩy</v>
          </cell>
          <cell r="C878" t="str">
            <v>ca</v>
          </cell>
          <cell r="D878">
            <v>200</v>
          </cell>
          <cell r="E878">
            <v>10</v>
          </cell>
          <cell r="F878">
            <v>3.5</v>
          </cell>
          <cell r="G878">
            <v>4</v>
          </cell>
          <cell r="K878">
            <v>9000</v>
          </cell>
          <cell r="L878">
            <v>4500</v>
          </cell>
          <cell r="M878">
            <v>1575.0000000000002</v>
          </cell>
          <cell r="N878">
            <v>1800</v>
          </cell>
          <cell r="O878">
            <v>0</v>
          </cell>
          <cell r="Q878">
            <v>7875</v>
          </cell>
        </row>
        <row r="879">
          <cell r="A879" t="str">
            <v>M202.0200</v>
          </cell>
          <cell r="B879" t="str">
            <v>Thiết bị đo góc nghỉ của cát</v>
          </cell>
          <cell r="C879" t="str">
            <v>ca</v>
          </cell>
          <cell r="D879">
            <v>200</v>
          </cell>
          <cell r="E879">
            <v>10</v>
          </cell>
          <cell r="F879">
            <v>2.5</v>
          </cell>
          <cell r="G879">
            <v>4</v>
          </cell>
          <cell r="K879">
            <v>2000</v>
          </cell>
          <cell r="L879">
            <v>1000</v>
          </cell>
          <cell r="M879">
            <v>250</v>
          </cell>
          <cell r="N879">
            <v>400</v>
          </cell>
          <cell r="O879">
            <v>0</v>
          </cell>
          <cell r="Q879">
            <v>1650</v>
          </cell>
        </row>
        <row r="880">
          <cell r="A880" t="str">
            <v>M202.0201</v>
          </cell>
          <cell r="B880" t="str">
            <v>Thiết bị đo góc nghỉ tự nhiên của đất rời</v>
          </cell>
          <cell r="C880" t="str">
            <v>ca</v>
          </cell>
          <cell r="D880">
            <v>200</v>
          </cell>
          <cell r="E880">
            <v>10</v>
          </cell>
          <cell r="F880">
            <v>2.5</v>
          </cell>
          <cell r="G880">
            <v>4</v>
          </cell>
          <cell r="K880">
            <v>1500</v>
          </cell>
          <cell r="L880">
            <v>750</v>
          </cell>
          <cell r="M880">
            <v>187.5</v>
          </cell>
          <cell r="N880">
            <v>300</v>
          </cell>
          <cell r="O880">
            <v>0</v>
          </cell>
          <cell r="Q880">
            <v>1238</v>
          </cell>
        </row>
        <row r="881">
          <cell r="A881" t="str">
            <v>M202.0202</v>
          </cell>
          <cell r="B881" t="str">
            <v>Thiết bị đo nhiệt độ bê tông</v>
          </cell>
          <cell r="C881" t="str">
            <v>ca</v>
          </cell>
          <cell r="D881">
            <v>200</v>
          </cell>
          <cell r="E881">
            <v>10</v>
          </cell>
          <cell r="F881">
            <v>3.5</v>
          </cell>
          <cell r="G881">
            <v>4</v>
          </cell>
          <cell r="K881">
            <v>1800</v>
          </cell>
          <cell r="L881">
            <v>900</v>
          </cell>
          <cell r="M881">
            <v>315.00000000000006</v>
          </cell>
          <cell r="N881">
            <v>360</v>
          </cell>
          <cell r="O881">
            <v>0</v>
          </cell>
          <cell r="Q881">
            <v>1575</v>
          </cell>
        </row>
        <row r="882">
          <cell r="A882" t="str">
            <v>M202.0203</v>
          </cell>
          <cell r="B882" t="str">
            <v>Thiết bị đo nhiệt lượng</v>
          </cell>
          <cell r="C882" t="str">
            <v>ca</v>
          </cell>
          <cell r="D882">
            <v>200</v>
          </cell>
          <cell r="E882">
            <v>10</v>
          </cell>
          <cell r="F882">
            <v>3.5</v>
          </cell>
          <cell r="G882">
            <v>4</v>
          </cell>
          <cell r="K882">
            <v>1500</v>
          </cell>
          <cell r="L882">
            <v>750</v>
          </cell>
          <cell r="M882">
            <v>262.50000000000006</v>
          </cell>
          <cell r="N882">
            <v>300</v>
          </cell>
          <cell r="O882">
            <v>0</v>
          </cell>
          <cell r="Q882">
            <v>1313</v>
          </cell>
        </row>
        <row r="883">
          <cell r="A883" t="str">
            <v>M202.0204</v>
          </cell>
          <cell r="B883" t="str">
            <v>Thiết bị gia nhiệt vòng và bi</v>
          </cell>
          <cell r="C883" t="str">
            <v>ca</v>
          </cell>
          <cell r="D883">
            <v>200</v>
          </cell>
          <cell r="E883">
            <v>10</v>
          </cell>
          <cell r="F883">
            <v>3.5</v>
          </cell>
          <cell r="G883">
            <v>4</v>
          </cell>
          <cell r="K883">
            <v>10000</v>
          </cell>
          <cell r="L883">
            <v>5000</v>
          </cell>
          <cell r="M883">
            <v>1750.0000000000002</v>
          </cell>
          <cell r="N883">
            <v>2000</v>
          </cell>
          <cell r="O883">
            <v>0</v>
          </cell>
          <cell r="Q883">
            <v>8750</v>
          </cell>
        </row>
        <row r="884">
          <cell r="A884" t="str">
            <v>M202.0205</v>
          </cell>
          <cell r="B884" t="str">
            <v>Thiết bị thử tải trọng</v>
          </cell>
          <cell r="C884" t="str">
            <v>ca</v>
          </cell>
          <cell r="D884">
            <v>200</v>
          </cell>
          <cell r="E884">
            <v>10</v>
          </cell>
          <cell r="F884">
            <v>3.5</v>
          </cell>
          <cell r="G884">
            <v>4</v>
          </cell>
          <cell r="K884">
            <v>10000</v>
          </cell>
          <cell r="L884">
            <v>5000</v>
          </cell>
          <cell r="M884">
            <v>1750.0000000000002</v>
          </cell>
          <cell r="N884">
            <v>2000</v>
          </cell>
          <cell r="O884">
            <v>0</v>
          </cell>
          <cell r="Q884">
            <v>8750</v>
          </cell>
        </row>
        <row r="885">
          <cell r="A885" t="str">
            <v>M202.0206</v>
          </cell>
          <cell r="B885" t="str">
            <v>Thiết bị wheel tracking</v>
          </cell>
          <cell r="C885" t="str">
            <v>ca</v>
          </cell>
          <cell r="D885">
            <v>200</v>
          </cell>
          <cell r="E885">
            <v>10</v>
          </cell>
          <cell r="F885">
            <v>2.5</v>
          </cell>
          <cell r="G885">
            <v>4</v>
          </cell>
          <cell r="K885">
            <v>1387200</v>
          </cell>
          <cell r="L885">
            <v>624240</v>
          </cell>
          <cell r="M885">
            <v>173400</v>
          </cell>
          <cell r="N885">
            <v>277440</v>
          </cell>
          <cell r="O885">
            <v>0</v>
          </cell>
          <cell r="Q885">
            <v>1075080</v>
          </cell>
        </row>
        <row r="886">
          <cell r="A886" t="str">
            <v>M202.0207</v>
          </cell>
          <cell r="B886" t="str">
            <v>Thiết bị xác định độ bền cọ rửa</v>
          </cell>
          <cell r="C886" t="str">
            <v>ca</v>
          </cell>
          <cell r="D886">
            <v>200</v>
          </cell>
          <cell r="E886">
            <v>10</v>
          </cell>
          <cell r="F886">
            <v>3.5</v>
          </cell>
          <cell r="G886">
            <v>4</v>
          </cell>
          <cell r="K886">
            <v>40000</v>
          </cell>
          <cell r="L886">
            <v>18000</v>
          </cell>
          <cell r="M886">
            <v>7000.0000000000009</v>
          </cell>
          <cell r="N886">
            <v>8000</v>
          </cell>
          <cell r="O886">
            <v>0</v>
          </cell>
          <cell r="Q886">
            <v>33000</v>
          </cell>
        </row>
        <row r="887">
          <cell r="A887" t="str">
            <v>M202.0208</v>
          </cell>
          <cell r="B887" t="str">
            <v>Thiết bị xác định thay đổi chiều cao cột vữa</v>
          </cell>
          <cell r="C887" t="str">
            <v>ca</v>
          </cell>
          <cell r="D887">
            <v>200</v>
          </cell>
          <cell r="E887">
            <v>10</v>
          </cell>
          <cell r="F887">
            <v>6.5</v>
          </cell>
          <cell r="G887">
            <v>4</v>
          </cell>
          <cell r="K887">
            <v>1000</v>
          </cell>
          <cell r="L887">
            <v>500</v>
          </cell>
          <cell r="M887">
            <v>325</v>
          </cell>
          <cell r="N887">
            <v>200</v>
          </cell>
          <cell r="O887">
            <v>0</v>
          </cell>
          <cell r="Q887">
            <v>1025</v>
          </cell>
        </row>
        <row r="888">
          <cell r="A888" t="str">
            <v>M202.0209</v>
          </cell>
          <cell r="B888" t="str">
            <v>Xe chuyên dùng</v>
          </cell>
          <cell r="C888" t="str">
            <v>ca</v>
          </cell>
          <cell r="D888">
            <v>180</v>
          </cell>
          <cell r="E888">
            <v>10</v>
          </cell>
          <cell r="F888">
            <v>1.4</v>
          </cell>
          <cell r="G888">
            <v>4</v>
          </cell>
          <cell r="K888">
            <v>546000</v>
          </cell>
          <cell r="L888">
            <v>273000</v>
          </cell>
          <cell r="M888">
            <v>42466.666666666664</v>
          </cell>
          <cell r="N888">
            <v>121333.33333333333</v>
          </cell>
          <cell r="O888">
            <v>0</v>
          </cell>
          <cell r="Q888">
            <v>436800</v>
          </cell>
        </row>
        <row r="889">
          <cell r="A889" t="str">
            <v>M202.0210</v>
          </cell>
          <cell r="B889" t="str">
            <v>Dụng cụ vòng và bi</v>
          </cell>
          <cell r="C889" t="str">
            <v>ca</v>
          </cell>
          <cell r="D889">
            <v>200</v>
          </cell>
          <cell r="E889">
            <v>10</v>
          </cell>
          <cell r="F889">
            <v>6.5</v>
          </cell>
          <cell r="G889">
            <v>4</v>
          </cell>
          <cell r="K889">
            <v>3500</v>
          </cell>
          <cell r="L889">
            <v>1750</v>
          </cell>
          <cell r="M889">
            <v>1137.5</v>
          </cell>
          <cell r="N889">
            <v>700</v>
          </cell>
          <cell r="O889">
            <v>0</v>
          </cell>
          <cell r="Q889">
            <v>3588</v>
          </cell>
        </row>
        <row r="890">
          <cell r="A890" t="str">
            <v>M203.0000</v>
          </cell>
          <cell r="B890" t="str">
            <v>MÁY VÀ THIẾT BỊ THÍ NGHIỆM ĐIỆN, ĐƯỜNG DÂY VÀ TRẠM BIẾN ÁP</v>
          </cell>
        </row>
        <row r="891">
          <cell r="A891" t="str">
            <v>M203.0001</v>
          </cell>
          <cell r="B891" t="str">
            <v>Bộ tạo nguồn 3 pha</v>
          </cell>
          <cell r="C891" t="str">
            <v>ca</v>
          </cell>
          <cell r="D891">
            <v>220</v>
          </cell>
          <cell r="E891">
            <v>10</v>
          </cell>
          <cell r="F891">
            <v>3.5</v>
          </cell>
          <cell r="G891">
            <v>5</v>
          </cell>
          <cell r="K891">
            <v>508246</v>
          </cell>
          <cell r="L891">
            <v>207918.81818181818</v>
          </cell>
          <cell r="M891">
            <v>80857.318181818177</v>
          </cell>
          <cell r="N891">
            <v>115510.45454545456</v>
          </cell>
          <cell r="O891">
            <v>0</v>
          </cell>
          <cell r="Q891">
            <v>404287</v>
          </cell>
        </row>
        <row r="892">
          <cell r="A892" t="str">
            <v>M203.0002</v>
          </cell>
          <cell r="B892" t="str">
            <v>Bộ nguồn AC-DC</v>
          </cell>
          <cell r="C892" t="str">
            <v>ca</v>
          </cell>
          <cell r="D892">
            <v>220</v>
          </cell>
          <cell r="E892">
            <v>10</v>
          </cell>
          <cell r="F892">
            <v>3.5</v>
          </cell>
          <cell r="G892">
            <v>5</v>
          </cell>
          <cell r="K892">
            <v>49988</v>
          </cell>
          <cell r="L892">
            <v>20449.636363636364</v>
          </cell>
          <cell r="M892">
            <v>7952.6363636363649</v>
          </cell>
          <cell r="N892">
            <v>11360.90909090909</v>
          </cell>
          <cell r="O892">
            <v>0</v>
          </cell>
          <cell r="Q892">
            <v>39763</v>
          </cell>
        </row>
        <row r="893">
          <cell r="A893" t="str">
            <v>M203.0003</v>
          </cell>
          <cell r="B893" t="str">
            <v>Công tơ mẫu xách tay</v>
          </cell>
          <cell r="C893" t="str">
            <v>ca</v>
          </cell>
          <cell r="D893">
            <v>220</v>
          </cell>
          <cell r="E893">
            <v>10</v>
          </cell>
          <cell r="F893">
            <v>3.5</v>
          </cell>
          <cell r="G893">
            <v>5</v>
          </cell>
          <cell r="K893">
            <v>210613</v>
          </cell>
          <cell r="L893">
            <v>86159.863636363632</v>
          </cell>
          <cell r="M893">
            <v>33506.61363636364</v>
          </cell>
          <cell r="N893">
            <v>47866.590909090919</v>
          </cell>
          <cell r="O893">
            <v>0</v>
          </cell>
          <cell r="Q893">
            <v>167533</v>
          </cell>
        </row>
        <row r="894">
          <cell r="A894" t="str">
            <v>M203.0004</v>
          </cell>
          <cell r="B894" t="str">
            <v>Hộp bộ đo tgd Delta</v>
          </cell>
          <cell r="C894" t="str">
            <v>ca</v>
          </cell>
          <cell r="D894">
            <v>220</v>
          </cell>
          <cell r="E894">
            <v>10</v>
          </cell>
          <cell r="F894">
            <v>3.5</v>
          </cell>
          <cell r="G894">
            <v>5</v>
          </cell>
          <cell r="K894">
            <v>1000900</v>
          </cell>
          <cell r="L894">
            <v>409459.09090909088</v>
          </cell>
          <cell r="M894">
            <v>159234.09090909091</v>
          </cell>
          <cell r="N894">
            <v>227477.27272727274</v>
          </cell>
          <cell r="O894">
            <v>0</v>
          </cell>
          <cell r="Q894">
            <v>796170</v>
          </cell>
        </row>
        <row r="895">
          <cell r="A895" t="str">
            <v>M203.0005</v>
          </cell>
          <cell r="B895" t="str">
            <v>Hợp bộ đo lường</v>
          </cell>
          <cell r="C895" t="str">
            <v>ca</v>
          </cell>
          <cell r="D895">
            <v>220</v>
          </cell>
          <cell r="E895">
            <v>10</v>
          </cell>
          <cell r="F895">
            <v>3.5</v>
          </cell>
          <cell r="G895">
            <v>5</v>
          </cell>
          <cell r="K895">
            <v>946212</v>
          </cell>
          <cell r="L895">
            <v>387086.72727272729</v>
          </cell>
          <cell r="M895">
            <v>150533.72727272729</v>
          </cell>
          <cell r="N895">
            <v>215048.18181818185</v>
          </cell>
          <cell r="O895">
            <v>0</v>
          </cell>
          <cell r="Q895">
            <v>752669</v>
          </cell>
        </row>
        <row r="896">
          <cell r="A896" t="str">
            <v>M203.0006</v>
          </cell>
          <cell r="B896" t="str">
            <v>Hợp bộ phân tích hàm lượng khí</v>
          </cell>
          <cell r="C896" t="str">
            <v>ca</v>
          </cell>
          <cell r="D896">
            <v>220</v>
          </cell>
          <cell r="E896">
            <v>10</v>
          </cell>
          <cell r="F896">
            <v>3.5</v>
          </cell>
          <cell r="G896">
            <v>5</v>
          </cell>
          <cell r="K896">
            <v>1618868</v>
          </cell>
          <cell r="L896">
            <v>662264.18181818177</v>
          </cell>
          <cell r="M896">
            <v>257547.18181818185</v>
          </cell>
          <cell r="N896">
            <v>367924.54545454553</v>
          </cell>
          <cell r="O896">
            <v>0</v>
          </cell>
          <cell r="Q896">
            <v>1287736</v>
          </cell>
        </row>
        <row r="897">
          <cell r="A897" t="str">
            <v>M203.0007</v>
          </cell>
          <cell r="B897" t="str">
            <v>Hợp bộ thí nghiệm cao áp</v>
          </cell>
          <cell r="C897" t="str">
            <v>ca</v>
          </cell>
          <cell r="D897">
            <v>220</v>
          </cell>
          <cell r="E897">
            <v>10</v>
          </cell>
          <cell r="F897">
            <v>3.5</v>
          </cell>
          <cell r="G897">
            <v>5</v>
          </cell>
          <cell r="K897">
            <v>507559</v>
          </cell>
          <cell r="L897">
            <v>207637.77272727274</v>
          </cell>
          <cell r="M897">
            <v>80748.02272727275</v>
          </cell>
          <cell r="N897">
            <v>115354.31818181818</v>
          </cell>
          <cell r="O897">
            <v>0</v>
          </cell>
          <cell r="Q897">
            <v>403740</v>
          </cell>
        </row>
        <row r="898">
          <cell r="A898" t="str">
            <v>M203.0008</v>
          </cell>
          <cell r="B898" t="str">
            <v>Hợp bộ thí nghiệm rơle</v>
          </cell>
          <cell r="C898" t="str">
            <v>ca</v>
          </cell>
          <cell r="D898">
            <v>220</v>
          </cell>
          <cell r="E898">
            <v>10</v>
          </cell>
          <cell r="F898">
            <v>3.5</v>
          </cell>
          <cell r="G898">
            <v>5</v>
          </cell>
          <cell r="K898">
            <v>955957</v>
          </cell>
          <cell r="L898">
            <v>391073.31818181818</v>
          </cell>
          <cell r="M898">
            <v>152084.06818181821</v>
          </cell>
          <cell r="N898">
            <v>217262.95454545459</v>
          </cell>
          <cell r="O898">
            <v>0</v>
          </cell>
          <cell r="Q898">
            <v>760420</v>
          </cell>
        </row>
        <row r="899">
          <cell r="A899" t="str">
            <v>M203.0009</v>
          </cell>
          <cell r="B899" t="str">
            <v>Máy điều chỉnh điện áp 1pha</v>
          </cell>
          <cell r="C899" t="str">
            <v>ca</v>
          </cell>
          <cell r="D899">
            <v>220</v>
          </cell>
          <cell r="E899">
            <v>10</v>
          </cell>
          <cell r="F899">
            <v>3.5</v>
          </cell>
          <cell r="G899">
            <v>5</v>
          </cell>
          <cell r="K899">
            <v>19835</v>
          </cell>
          <cell r="L899">
            <v>9015.9090909090901</v>
          </cell>
          <cell r="M899">
            <v>3155.568181818182</v>
          </cell>
          <cell r="N899">
            <v>4507.954545454545</v>
          </cell>
          <cell r="O899">
            <v>0</v>
          </cell>
          <cell r="Q899">
            <v>16679</v>
          </cell>
        </row>
        <row r="900">
          <cell r="A900" t="str">
            <v>M203.0010</v>
          </cell>
          <cell r="B900" t="str">
            <v>Máy đo độ A xít</v>
          </cell>
          <cell r="C900" t="str">
            <v>ca</v>
          </cell>
          <cell r="D900">
            <v>220</v>
          </cell>
          <cell r="E900">
            <v>10</v>
          </cell>
          <cell r="F900">
            <v>3.5</v>
          </cell>
          <cell r="G900">
            <v>5</v>
          </cell>
          <cell r="K900">
            <v>182524</v>
          </cell>
          <cell r="L900">
            <v>74668.909090909088</v>
          </cell>
          <cell r="M900">
            <v>29037.909090909096</v>
          </cell>
          <cell r="N900">
            <v>41482.727272727272</v>
          </cell>
          <cell r="O900">
            <v>0</v>
          </cell>
          <cell r="Q900">
            <v>145190</v>
          </cell>
        </row>
        <row r="901">
          <cell r="A901" t="str">
            <v>M203.0011</v>
          </cell>
          <cell r="B901" t="str">
            <v>Máy đo độ chớp cháy kín</v>
          </cell>
          <cell r="C901" t="str">
            <v>ca</v>
          </cell>
          <cell r="D901">
            <v>220</v>
          </cell>
          <cell r="E901">
            <v>10</v>
          </cell>
          <cell r="F901">
            <v>3.5</v>
          </cell>
          <cell r="G901">
            <v>5</v>
          </cell>
          <cell r="K901">
            <v>174957</v>
          </cell>
          <cell r="L901">
            <v>71573.318181818177</v>
          </cell>
          <cell r="M901">
            <v>27834.068181818187</v>
          </cell>
          <cell r="N901">
            <v>39762.954545454544</v>
          </cell>
          <cell r="O901">
            <v>0</v>
          </cell>
          <cell r="Q901">
            <v>139170</v>
          </cell>
        </row>
        <row r="902">
          <cell r="A902" t="str">
            <v>M203.0012</v>
          </cell>
          <cell r="B902" t="str">
            <v>Máy đo độ nhớt</v>
          </cell>
          <cell r="C902" t="str">
            <v>ca</v>
          </cell>
          <cell r="D902">
            <v>220</v>
          </cell>
          <cell r="E902">
            <v>10</v>
          </cell>
          <cell r="F902">
            <v>3.5</v>
          </cell>
          <cell r="G902">
            <v>5</v>
          </cell>
          <cell r="K902">
            <v>150307</v>
          </cell>
          <cell r="L902">
            <v>61489.227272727272</v>
          </cell>
          <cell r="M902">
            <v>23912.477272727276</v>
          </cell>
          <cell r="N902">
            <v>34160.681818181816</v>
          </cell>
          <cell r="O902">
            <v>0</v>
          </cell>
          <cell r="Q902">
            <v>119562</v>
          </cell>
        </row>
        <row r="903">
          <cell r="A903" t="str">
            <v>M203.0013</v>
          </cell>
          <cell r="B903" t="str">
            <v>Máy đo điện áp xuyên thủng</v>
          </cell>
          <cell r="C903" t="str">
            <v>ca</v>
          </cell>
          <cell r="D903">
            <v>220</v>
          </cell>
          <cell r="E903">
            <v>10</v>
          </cell>
          <cell r="F903">
            <v>3.5</v>
          </cell>
          <cell r="G903">
            <v>5</v>
          </cell>
          <cell r="K903">
            <v>36574</v>
          </cell>
          <cell r="L903">
            <v>14962.09090909091</v>
          </cell>
          <cell r="M903">
            <v>5818.5909090909099</v>
          </cell>
          <cell r="N903">
            <v>8312.2727272727279</v>
          </cell>
          <cell r="O903">
            <v>0</v>
          </cell>
          <cell r="Q903">
            <v>29093</v>
          </cell>
        </row>
        <row r="904">
          <cell r="A904" t="str">
            <v>M203.0014</v>
          </cell>
          <cell r="B904" t="str">
            <v>Máy đo điện trở một chiều</v>
          </cell>
          <cell r="C904" t="str">
            <v>ca</v>
          </cell>
          <cell r="D904">
            <v>220</v>
          </cell>
          <cell r="E904">
            <v>10</v>
          </cell>
          <cell r="F904">
            <v>3.5</v>
          </cell>
          <cell r="G904">
            <v>5</v>
          </cell>
          <cell r="K904">
            <v>179658</v>
          </cell>
          <cell r="L904">
            <v>73496.454545454544</v>
          </cell>
          <cell r="M904">
            <v>28581.954545454551</v>
          </cell>
          <cell r="N904">
            <v>40831.36363636364</v>
          </cell>
          <cell r="O904">
            <v>0</v>
          </cell>
          <cell r="Q904">
            <v>142910</v>
          </cell>
        </row>
        <row r="905">
          <cell r="A905" t="str">
            <v>M203.0015</v>
          </cell>
          <cell r="B905" t="str">
            <v>Máy đo điện trở tiếp địa</v>
          </cell>
          <cell r="C905" t="str">
            <v>ca</v>
          </cell>
          <cell r="D905">
            <v>220</v>
          </cell>
          <cell r="E905">
            <v>10</v>
          </cell>
          <cell r="F905">
            <v>3.5</v>
          </cell>
          <cell r="G905">
            <v>5</v>
          </cell>
          <cell r="K905">
            <v>61109</v>
          </cell>
          <cell r="L905">
            <v>24999.136363636364</v>
          </cell>
          <cell r="M905">
            <v>9721.886363636364</v>
          </cell>
          <cell r="N905">
            <v>13888.409090909094</v>
          </cell>
          <cell r="O905">
            <v>0</v>
          </cell>
          <cell r="Q905">
            <v>48609</v>
          </cell>
        </row>
        <row r="906">
          <cell r="A906" t="str">
            <v>M203.0016</v>
          </cell>
          <cell r="B906" t="str">
            <v>Máy đo điện trở tiếp xúc</v>
          </cell>
          <cell r="C906" t="str">
            <v>ca</v>
          </cell>
          <cell r="D906">
            <v>220</v>
          </cell>
          <cell r="E906">
            <v>10</v>
          </cell>
          <cell r="F906">
            <v>3.5</v>
          </cell>
          <cell r="G906">
            <v>5</v>
          </cell>
          <cell r="K906">
            <v>104905</v>
          </cell>
          <cell r="L906">
            <v>42915.681818181816</v>
          </cell>
          <cell r="M906">
            <v>16689.43181818182</v>
          </cell>
          <cell r="N906">
            <v>23842.045454545456</v>
          </cell>
          <cell r="O906">
            <v>0</v>
          </cell>
          <cell r="Q906">
            <v>83447</v>
          </cell>
        </row>
        <row r="907">
          <cell r="A907" t="str">
            <v>M203.0017</v>
          </cell>
          <cell r="B907" t="str">
            <v>Cầu đo tang dầu cách điện</v>
          </cell>
          <cell r="C907" t="str">
            <v>ca</v>
          </cell>
          <cell r="D907">
            <v>220</v>
          </cell>
          <cell r="E907">
            <v>10</v>
          </cell>
          <cell r="F907">
            <v>3.5</v>
          </cell>
          <cell r="G907">
            <v>5</v>
          </cell>
          <cell r="K907">
            <v>365277</v>
          </cell>
          <cell r="L907">
            <v>149431.5</v>
          </cell>
          <cell r="M907">
            <v>58112.250000000007</v>
          </cell>
          <cell r="N907">
            <v>83017.500000000015</v>
          </cell>
          <cell r="O907">
            <v>0</v>
          </cell>
          <cell r="Q907">
            <v>290561</v>
          </cell>
        </row>
        <row r="908">
          <cell r="A908" t="str">
            <v>M203.0018</v>
          </cell>
          <cell r="B908" t="str">
            <v>Máy đo tỷ trọng</v>
          </cell>
          <cell r="C908" t="str">
            <v>ca</v>
          </cell>
          <cell r="D908">
            <v>220</v>
          </cell>
          <cell r="E908">
            <v>10</v>
          </cell>
          <cell r="F908">
            <v>3.5</v>
          </cell>
          <cell r="G908">
            <v>5</v>
          </cell>
          <cell r="K908">
            <v>73491</v>
          </cell>
          <cell r="L908">
            <v>30064.5</v>
          </cell>
          <cell r="M908">
            <v>11691.750000000002</v>
          </cell>
          <cell r="N908">
            <v>16702.5</v>
          </cell>
          <cell r="O908">
            <v>0</v>
          </cell>
          <cell r="Q908">
            <v>58459</v>
          </cell>
        </row>
        <row r="909">
          <cell r="A909" t="str">
            <v>M203.0019</v>
          </cell>
          <cell r="B909" t="str">
            <v>Máy đo vạn năng</v>
          </cell>
          <cell r="C909" t="str">
            <v>ca</v>
          </cell>
          <cell r="D909">
            <v>220</v>
          </cell>
          <cell r="E909">
            <v>10</v>
          </cell>
          <cell r="F909">
            <v>3.5</v>
          </cell>
          <cell r="G909">
            <v>5</v>
          </cell>
          <cell r="K909">
            <v>151224</v>
          </cell>
          <cell r="L909">
            <v>61864.36363636364</v>
          </cell>
          <cell r="M909">
            <v>24058.363636363636</v>
          </cell>
          <cell r="N909">
            <v>34369.090909090912</v>
          </cell>
          <cell r="O909">
            <v>0</v>
          </cell>
          <cell r="Q909">
            <v>120292</v>
          </cell>
        </row>
        <row r="910">
          <cell r="A910" t="str">
            <v>M203.0020</v>
          </cell>
          <cell r="B910" t="str">
            <v>Máy chụp sóng</v>
          </cell>
          <cell r="C910" t="str">
            <v>ca</v>
          </cell>
          <cell r="D910">
            <v>220</v>
          </cell>
          <cell r="E910">
            <v>10</v>
          </cell>
          <cell r="F910">
            <v>3.5</v>
          </cell>
          <cell r="G910">
            <v>5</v>
          </cell>
          <cell r="K910">
            <v>521317</v>
          </cell>
          <cell r="L910">
            <v>213266.04545454544</v>
          </cell>
          <cell r="M910">
            <v>82936.795454545456</v>
          </cell>
          <cell r="N910">
            <v>118481.13636363638</v>
          </cell>
          <cell r="O910">
            <v>0</v>
          </cell>
          <cell r="Q910">
            <v>414684</v>
          </cell>
        </row>
        <row r="911">
          <cell r="A911" t="str">
            <v>M203.0021</v>
          </cell>
          <cell r="B911" t="str">
            <v>Máy kiểm tra độ ổn định ô xy hoá dầu</v>
          </cell>
          <cell r="C911" t="str">
            <v>ca</v>
          </cell>
          <cell r="D911">
            <v>220</v>
          </cell>
          <cell r="E911">
            <v>10</v>
          </cell>
          <cell r="F911">
            <v>3.5</v>
          </cell>
          <cell r="G911">
            <v>5</v>
          </cell>
          <cell r="K911">
            <v>374105</v>
          </cell>
          <cell r="L911">
            <v>153042.95454545456</v>
          </cell>
          <cell r="M911">
            <v>59516.704545454551</v>
          </cell>
          <cell r="N911">
            <v>85023.863636363632</v>
          </cell>
          <cell r="O911">
            <v>0</v>
          </cell>
          <cell r="Q911">
            <v>297584</v>
          </cell>
        </row>
        <row r="912">
          <cell r="A912" t="str">
            <v>M203.0022</v>
          </cell>
          <cell r="B912" t="str">
            <v>Máy phát tần số</v>
          </cell>
          <cell r="C912" t="str">
            <v>ca</v>
          </cell>
          <cell r="D912">
            <v>220</v>
          </cell>
          <cell r="E912">
            <v>10</v>
          </cell>
          <cell r="F912">
            <v>3.5</v>
          </cell>
          <cell r="G912">
            <v>5</v>
          </cell>
          <cell r="K912">
            <v>133224</v>
          </cell>
          <cell r="L912">
            <v>54500.727272727272</v>
          </cell>
          <cell r="M912">
            <v>21194.727272727272</v>
          </cell>
          <cell r="N912">
            <v>30278.181818181823</v>
          </cell>
          <cell r="O912">
            <v>0</v>
          </cell>
          <cell r="Q912">
            <v>105974</v>
          </cell>
        </row>
        <row r="913">
          <cell r="A913" t="str">
            <v>M203.0023</v>
          </cell>
          <cell r="B913" t="str">
            <v>Máy phân tích độ ẩm khí SF6</v>
          </cell>
          <cell r="C913" t="str">
            <v>ca</v>
          </cell>
          <cell r="D913">
            <v>220</v>
          </cell>
          <cell r="E913">
            <v>10</v>
          </cell>
          <cell r="F913">
            <v>3.5</v>
          </cell>
          <cell r="G913">
            <v>5</v>
          </cell>
          <cell r="K913">
            <v>184244</v>
          </cell>
          <cell r="L913">
            <v>75372.545454545456</v>
          </cell>
          <cell r="M913">
            <v>29311.54545454546</v>
          </cell>
          <cell r="N913">
            <v>41873.63636363636</v>
          </cell>
          <cell r="O913">
            <v>0</v>
          </cell>
          <cell r="Q913">
            <v>146558</v>
          </cell>
        </row>
        <row r="914">
          <cell r="A914" t="str">
            <v>M203.0024</v>
          </cell>
          <cell r="B914" t="str">
            <v>Máy đo vi lượng ẩm</v>
          </cell>
          <cell r="C914" t="str">
            <v>ca</v>
          </cell>
          <cell r="D914">
            <v>220</v>
          </cell>
          <cell r="E914">
            <v>10</v>
          </cell>
          <cell r="F914">
            <v>3.5</v>
          </cell>
          <cell r="G914">
            <v>5</v>
          </cell>
          <cell r="K914">
            <v>166702</v>
          </cell>
          <cell r="L914">
            <v>68196.272727272721</v>
          </cell>
          <cell r="M914">
            <v>26520.772727272732</v>
          </cell>
          <cell r="N914">
            <v>37886.818181818184</v>
          </cell>
          <cell r="O914">
            <v>0</v>
          </cell>
          <cell r="Q914">
            <v>132604</v>
          </cell>
        </row>
        <row r="915">
          <cell r="A915" t="str">
            <v>M203.0025</v>
          </cell>
          <cell r="B915" t="str">
            <v>Mê gôm mét</v>
          </cell>
          <cell r="C915" t="str">
            <v>ca</v>
          </cell>
          <cell r="D915">
            <v>220</v>
          </cell>
          <cell r="E915">
            <v>10</v>
          </cell>
          <cell r="F915">
            <v>3.5</v>
          </cell>
          <cell r="G915">
            <v>5</v>
          </cell>
          <cell r="K915">
            <v>50446</v>
          </cell>
          <cell r="L915">
            <v>20637</v>
          </cell>
          <cell r="M915">
            <v>8025.5000000000009</v>
          </cell>
          <cell r="N915">
            <v>11465</v>
          </cell>
          <cell r="O915">
            <v>0</v>
          </cell>
          <cell r="Q915">
            <v>40128</v>
          </cell>
        </row>
        <row r="916">
          <cell r="A916" t="str">
            <v>M203.0026</v>
          </cell>
          <cell r="B916" t="str">
            <v>Thiết bị  kiểm tra áp lực</v>
          </cell>
          <cell r="C916" t="str">
            <v>ca</v>
          </cell>
          <cell r="D916">
            <v>220</v>
          </cell>
          <cell r="E916">
            <v>10</v>
          </cell>
          <cell r="F916">
            <v>3.5</v>
          </cell>
          <cell r="G916">
            <v>5</v>
          </cell>
          <cell r="K916">
            <v>86332</v>
          </cell>
          <cell r="L916">
            <v>35317.63636363636</v>
          </cell>
          <cell r="M916">
            <v>13734.636363636366</v>
          </cell>
          <cell r="N916">
            <v>19620.909090909092</v>
          </cell>
          <cell r="O916">
            <v>0</v>
          </cell>
          <cell r="Q916">
            <v>68673</v>
          </cell>
        </row>
        <row r="917">
          <cell r="A917" t="str">
            <v>M203.0027</v>
          </cell>
          <cell r="B917" t="str">
            <v>Thiết bị  tạo dòng điện</v>
          </cell>
          <cell r="C917" t="str">
            <v>ca</v>
          </cell>
          <cell r="D917">
            <v>220</v>
          </cell>
          <cell r="E917">
            <v>10</v>
          </cell>
          <cell r="F917">
            <v>3.5</v>
          </cell>
          <cell r="G917">
            <v>5</v>
          </cell>
          <cell r="K917">
            <v>499762</v>
          </cell>
          <cell r="L917">
            <v>204448.09090909091</v>
          </cell>
          <cell r="M917">
            <v>79507.590909090926</v>
          </cell>
          <cell r="N917">
            <v>113582.27272727275</v>
          </cell>
          <cell r="O917">
            <v>0</v>
          </cell>
          <cell r="Q917">
            <v>397538</v>
          </cell>
        </row>
        <row r="918">
          <cell r="B918" t="str">
            <v>MÁY THI CÔNG (VB SỐ 7606/BCT-NL NGÀY 5/8/2009)</v>
          </cell>
        </row>
        <row r="919">
          <cell r="A919" t="str">
            <v>M203.0028</v>
          </cell>
          <cell r="B919" t="str">
            <v>Máy đo sóng đứng</v>
          </cell>
          <cell r="Q919">
            <v>57024.034999999996</v>
          </cell>
        </row>
        <row r="920">
          <cell r="A920" t="str">
            <v>M203.0029</v>
          </cell>
          <cell r="B920" t="str">
            <v>Máy đo suy hao</v>
          </cell>
          <cell r="Q920">
            <v>236604.87199999997</v>
          </cell>
        </row>
        <row r="921">
          <cell r="A921" t="str">
            <v>M203.0030</v>
          </cell>
          <cell r="B921" t="str">
            <v>Máy đo công suất quang</v>
          </cell>
          <cell r="Q921">
            <v>501616.73899999994</v>
          </cell>
        </row>
        <row r="922">
          <cell r="A922" t="str">
            <v>M203.0031</v>
          </cell>
          <cell r="B922" t="str">
            <v>Mê gôm mét 1000V</v>
          </cell>
          <cell r="Q922">
            <v>71424.210999999996</v>
          </cell>
        </row>
        <row r="923">
          <cell r="A923" t="str">
            <v>M203.0032</v>
          </cell>
          <cell r="B923" t="str">
            <v>Máy hiện sóng hai tia</v>
          </cell>
          <cell r="Q923">
            <v>55553.720000000008</v>
          </cell>
        </row>
        <row r="924">
          <cell r="A924" t="str">
            <v>M203.0033</v>
          </cell>
          <cell r="B924" t="str">
            <v>Máy đo lôgíc</v>
          </cell>
          <cell r="Q924">
            <v>151259.133</v>
          </cell>
        </row>
        <row r="925">
          <cell r="A925" t="str">
            <v>M203.0034</v>
          </cell>
          <cell r="B925" t="str">
            <v>Máy phân tích tín hiệu</v>
          </cell>
          <cell r="Q925">
            <v>173727.58299999998</v>
          </cell>
        </row>
        <row r="926">
          <cell r="A926" t="str">
            <v>M203.0035</v>
          </cell>
          <cell r="B926" t="str">
            <v>Máy phát xung chuẩn</v>
          </cell>
          <cell r="Q926">
            <v>77805.759999999995</v>
          </cell>
        </row>
        <row r="927">
          <cell r="A927" t="str">
            <v>M203.0036</v>
          </cell>
          <cell r="B927" t="str">
            <v>Máy phát sóng âm tần</v>
          </cell>
          <cell r="Q927">
            <v>5200.2049999999999</v>
          </cell>
        </row>
        <row r="928">
          <cell r="A928" t="str">
            <v>M203.0037</v>
          </cell>
          <cell r="B928" t="str">
            <v>Máy phát sóng cao tần</v>
          </cell>
          <cell r="Q928">
            <v>39717.599999999999</v>
          </cell>
        </row>
        <row r="929">
          <cell r="A929" t="str">
            <v>M203.0038</v>
          </cell>
          <cell r="B929" t="str">
            <v>Máy phát xung chuẩn</v>
          </cell>
          <cell r="Q929">
            <v>62425.373999999996</v>
          </cell>
        </row>
        <row r="930">
          <cell r="A930" t="str">
            <v>M203.0039</v>
          </cell>
          <cell r="B930" t="str">
            <v>Máy phát la de</v>
          </cell>
          <cell r="Q930">
            <v>51938.399999999994</v>
          </cell>
        </row>
        <row r="931">
          <cell r="A931" t="str">
            <v>M203.0040</v>
          </cell>
          <cell r="B931" t="str">
            <v>Máy phân tích quang</v>
          </cell>
          <cell r="Q931">
            <v>501616.73899999994</v>
          </cell>
        </row>
        <row r="932">
          <cell r="A932" t="str">
            <v>M203.0041</v>
          </cell>
          <cell r="B932" t="str">
            <v>Máy hàn cáp quang</v>
          </cell>
          <cell r="Q932">
            <v>501616.73899999994</v>
          </cell>
        </row>
        <row r="933">
          <cell r="A933" t="str">
            <v>M203.0042</v>
          </cell>
          <cell r="B933" t="str">
            <v>Máy đàm thoại</v>
          </cell>
          <cell r="Q933">
            <v>56731.244999999995</v>
          </cell>
        </row>
        <row r="934">
          <cell r="A934" t="str">
            <v>M203.0043</v>
          </cell>
          <cell r="B934" t="str">
            <v>Máy hiện sóng hai tia</v>
          </cell>
          <cell r="Q934">
            <v>107611.78199999999</v>
          </cell>
        </row>
        <row r="935">
          <cell r="A935" t="str">
            <v>M203.0044</v>
          </cell>
          <cell r="B935" t="str">
            <v>Máy phát điện 5kW</v>
          </cell>
          <cell r="Q935">
            <v>87353.26</v>
          </cell>
        </row>
        <row r="936">
          <cell r="A936" t="str">
            <v>M203.0045</v>
          </cell>
          <cell r="B936" t="str">
            <v>Máy định vị toạ độ qua vệ tinh</v>
          </cell>
          <cell r="Q936">
            <v>157500</v>
          </cell>
        </row>
        <row r="937">
          <cell r="A937" t="str">
            <v>M203.0046</v>
          </cell>
          <cell r="B937" t="str">
            <v>Máy đo cáp sợi quang</v>
          </cell>
          <cell r="Q937">
            <v>51876</v>
          </cell>
        </row>
        <row r="938">
          <cell r="A938" t="str">
            <v>M203.0047</v>
          </cell>
          <cell r="B938" t="str">
            <v>Tải giả</v>
          </cell>
          <cell r="Q938">
            <v>920</v>
          </cell>
        </row>
        <row r="939">
          <cell r="A939" t="str">
            <v>M203.0048</v>
          </cell>
          <cell r="B939" t="str">
            <v>Máy điện thoại</v>
          </cell>
          <cell r="Q939">
            <v>4800</v>
          </cell>
        </row>
        <row r="940">
          <cell r="A940" t="str">
            <v>M203.0049</v>
          </cell>
          <cell r="B940" t="str">
            <v>Xe kéo cáp</v>
          </cell>
          <cell r="Q940">
            <v>359155</v>
          </cell>
        </row>
        <row r="941">
          <cell r="A941" t="str">
            <v>M203.0050</v>
          </cell>
          <cell r="B941" t="str">
            <v>Máy ổn áp &lt;= 2kw</v>
          </cell>
          <cell r="Q941">
            <v>7812</v>
          </cell>
        </row>
        <row r="942">
          <cell r="A942" t="str">
            <v>M203.0059</v>
          </cell>
          <cell r="B942" t="str">
            <v>Máy đo phân tích thủ tục LAN, Wan</v>
          </cell>
          <cell r="Q942">
            <v>132881</v>
          </cell>
        </row>
        <row r="943">
          <cell r="A943" t="str">
            <v>M203.0052</v>
          </cell>
          <cell r="B943" t="str">
            <v>Máy đo công suất và mức thu</v>
          </cell>
          <cell r="Q943">
            <v>72798</v>
          </cell>
        </row>
        <row r="944">
          <cell r="A944" t="str">
            <v>M203.0053</v>
          </cell>
          <cell r="B944" t="str">
            <v>Máy đo cáp quang OTDR</v>
          </cell>
          <cell r="Q944">
            <v>51876</v>
          </cell>
        </row>
        <row r="945">
          <cell r="A945" t="str">
            <v>M203.0054</v>
          </cell>
          <cell r="B945" t="str">
            <v>Máy đo bít lỗi và Jitter</v>
          </cell>
          <cell r="Q945">
            <v>32964</v>
          </cell>
        </row>
        <row r="946">
          <cell r="A946" t="str">
            <v>M203.0055</v>
          </cell>
          <cell r="B946" t="str">
            <v>Máy đo đồng bộ mạng</v>
          </cell>
          <cell r="Q946">
            <v>88920</v>
          </cell>
        </row>
        <row r="947">
          <cell r="A947" t="str">
            <v>M203.0056</v>
          </cell>
          <cell r="B947" t="str">
            <v>Máy đo tán sắc</v>
          </cell>
          <cell r="Q947">
            <v>125970</v>
          </cell>
        </row>
        <row r="948">
          <cell r="A948" t="str">
            <v>M203.0057</v>
          </cell>
          <cell r="B948" t="str">
            <v>Máy đo phân cực</v>
          </cell>
        </row>
        <row r="949">
          <cell r="A949" t="str">
            <v>M203.0060</v>
          </cell>
          <cell r="B949" t="str">
            <v>Bộ đàm (công suất 4W UHF /5W-6W VHF, bán kính hoạt động tối thiểu 1km hoặc tương đương)</v>
          </cell>
          <cell r="Q949">
            <v>5814</v>
          </cell>
        </row>
        <row r="950">
          <cell r="A950" t="str">
            <v>M203.0061</v>
          </cell>
          <cell r="B950" t="str">
            <v>Hợp bộ tạo dòng/cáp hoặc bộ thí nghiệm rơ le (hoặc tương đương)</v>
          </cell>
          <cell r="Q950">
            <v>612540</v>
          </cell>
        </row>
        <row r="951">
          <cell r="A951" t="str">
            <v>M203.0062</v>
          </cell>
          <cell r="B951" t="str">
            <v>Máy đo vạn năng</v>
          </cell>
          <cell r="D951">
            <v>220</v>
          </cell>
          <cell r="E951">
            <v>14</v>
          </cell>
          <cell r="F951">
            <v>3.5</v>
          </cell>
          <cell r="G951">
            <v>5</v>
          </cell>
          <cell r="K951">
            <v>131900</v>
          </cell>
          <cell r="Q951">
            <v>126504</v>
          </cell>
        </row>
        <row r="952">
          <cell r="A952" t="str">
            <v>M203.0063</v>
          </cell>
          <cell r="B952" t="str">
            <v>Điện thoại di động</v>
          </cell>
          <cell r="Q952">
            <v>48000</v>
          </cell>
        </row>
        <row r="953">
          <cell r="A953" t="str">
            <v>M1013</v>
          </cell>
          <cell r="B953" t="str">
            <v>Máy kéo 100CV (Sửa chữa lưới điện)</v>
          </cell>
          <cell r="Q953">
            <v>1070084.2039999999</v>
          </cell>
        </row>
        <row r="954">
          <cell r="A954" t="str">
            <v>M0005</v>
          </cell>
          <cell r="B954" t="str">
            <v>Máy kéo 75CV (Không có, vận dụng theo giá ca máy kéo 100CV)</v>
          </cell>
          <cell r="Q954">
            <v>1070084.2039999999</v>
          </cell>
        </row>
        <row r="955">
          <cell r="A955" t="str">
            <v>M0010</v>
          </cell>
          <cell r="B955" t="str">
            <v>Máy rải dây</v>
          </cell>
          <cell r="Q955">
            <v>811178.14399999997</v>
          </cell>
        </row>
        <row r="956">
          <cell r="A956" t="str">
            <v>M0014</v>
          </cell>
          <cell r="B956" t="str">
            <v>Máy hàn quang</v>
          </cell>
          <cell r="Q956">
            <v>664863.16399999999</v>
          </cell>
        </row>
        <row r="957">
          <cell r="A957" t="str">
            <v>M0016</v>
          </cell>
          <cell r="B957" t="str">
            <v>Máy ép đầu cốt</v>
          </cell>
          <cell r="Q957">
            <v>87417.987999999998</v>
          </cell>
        </row>
        <row r="958">
          <cell r="A958" t="str">
            <v>M1000</v>
          </cell>
          <cell r="B958" t="str">
            <v>Máy lọc ép</v>
          </cell>
          <cell r="Q958">
            <v>33124.447999999997</v>
          </cell>
        </row>
        <row r="959">
          <cell r="A959" t="str">
            <v>M1001</v>
          </cell>
          <cell r="B959" t="str">
            <v>Máy bơm ly tâm</v>
          </cell>
          <cell r="Q959">
            <v>34585.759999999995</v>
          </cell>
        </row>
        <row r="960">
          <cell r="A960" t="str">
            <v>M1004</v>
          </cell>
          <cell r="B960" t="str">
            <v>Máy Lọc dầu YBM-2</v>
          </cell>
          <cell r="Q960">
            <v>1042710.7839999999</v>
          </cell>
        </row>
        <row r="961">
          <cell r="A961" t="str">
            <v>M1005</v>
          </cell>
          <cell r="B961" t="str">
            <v xml:space="preserve">Máy lọc dầu hợp bộ KATO KLVC-4AXVSO hoặc tương đương </v>
          </cell>
          <cell r="Q961">
            <v>1997980.8959999999</v>
          </cell>
        </row>
        <row r="964">
          <cell r="A964" t="str">
            <v>M.0019</v>
          </cell>
          <cell r="B964" t="str">
            <v>Máy bơm, lọc dầu</v>
          </cell>
          <cell r="D964">
            <v>150</v>
          </cell>
          <cell r="E964">
            <v>0.17</v>
          </cell>
          <cell r="F964">
            <v>4.7E-2</v>
          </cell>
          <cell r="G964">
            <v>0.05</v>
          </cell>
          <cell r="H964">
            <v>12</v>
          </cell>
          <cell r="I964" t="str">
            <v>kWh</v>
          </cell>
          <cell r="J964" t="str">
            <v>1x3/7</v>
          </cell>
          <cell r="K964">
            <v>6100</v>
          </cell>
          <cell r="L964">
            <v>69.13333333333334</v>
          </cell>
          <cell r="M964">
            <v>19.113333333333333</v>
          </cell>
          <cell r="N964">
            <v>20.333333333333336</v>
          </cell>
          <cell r="O964">
            <v>26499.260339999997</v>
          </cell>
          <cell r="P964">
            <v>268398</v>
          </cell>
          <cell r="Q964">
            <v>295006</v>
          </cell>
        </row>
        <row r="965">
          <cell r="A965" t="str">
            <v>M.0020</v>
          </cell>
          <cell r="B965" t="str">
            <v>Máy quấn dây</v>
          </cell>
          <cell r="Q965">
            <v>811178.14399999997</v>
          </cell>
        </row>
        <row r="966">
          <cell r="A966" t="str">
            <v>M004</v>
          </cell>
          <cell r="B966" t="str">
            <v>Am pe kìm</v>
          </cell>
          <cell r="Q966">
            <v>4085</v>
          </cell>
        </row>
        <row r="967">
          <cell r="A967" t="str">
            <v>M005</v>
          </cell>
          <cell r="B967" t="str">
            <v>Bộ đếm tần số máy nổ</v>
          </cell>
          <cell r="Q967">
            <v>11165</v>
          </cell>
        </row>
        <row r="968">
          <cell r="A968" t="str">
            <v>M006</v>
          </cell>
          <cell r="B968" t="str">
            <v>Bộ tiêu hao từng bước trung, cao tần</v>
          </cell>
          <cell r="Q968">
            <v>12688</v>
          </cell>
        </row>
        <row r="969">
          <cell r="A969" t="str">
            <v>M007</v>
          </cell>
          <cell r="B969" t="str">
            <v>Biến thế tự ngẫu 220v 20 A</v>
          </cell>
          <cell r="Q969">
            <v>1680</v>
          </cell>
        </row>
        <row r="970">
          <cell r="A970" t="str">
            <v>M016</v>
          </cell>
          <cell r="B970" t="str">
            <v>Máy đọc băng và xử lý cước</v>
          </cell>
          <cell r="Q970">
            <v>38808</v>
          </cell>
        </row>
        <row r="971">
          <cell r="A971" t="str">
            <v>M1010</v>
          </cell>
          <cell r="B971" t="str">
            <v>Đèn khò</v>
          </cell>
          <cell r="Q971">
            <v>15607.967999999999</v>
          </cell>
        </row>
        <row r="972">
          <cell r="A972" t="str">
            <v>AI-70</v>
          </cell>
          <cell r="B972" t="str">
            <v>Máy thử cao áp AI-70</v>
          </cell>
          <cell r="Q972">
            <v>187358.91199999998</v>
          </cell>
        </row>
        <row r="973">
          <cell r="A973" t="str">
            <v>M0009</v>
          </cell>
          <cell r="B973" t="str">
            <v>Máy ép thủy lực 100T</v>
          </cell>
          <cell r="Q973">
            <v>87417.987999999998</v>
          </cell>
        </row>
        <row r="974">
          <cell r="A974" t="str">
            <v>M.0002</v>
          </cell>
          <cell r="B974" t="str">
            <v>Máy lọc dầu ly tâm 1500l/h</v>
          </cell>
        </row>
        <row r="975">
          <cell r="A975" t="str">
            <v>M.0015</v>
          </cell>
          <cell r="Q975">
            <v>792593.2</v>
          </cell>
        </row>
        <row r="976">
          <cell r="A976" t="str">
            <v>M0021</v>
          </cell>
          <cell r="B976" t="str">
            <v>Máy bơm chân không</v>
          </cell>
          <cell r="Q976">
            <v>811178.14399999997</v>
          </cell>
        </row>
        <row r="977">
          <cell r="A977" t="str">
            <v>M0022</v>
          </cell>
          <cell r="B977" t="str">
            <v>Máy đo cáp quang</v>
          </cell>
          <cell r="C977" t="str">
            <v>ca</v>
          </cell>
          <cell r="Q977">
            <v>83262.788</v>
          </cell>
        </row>
        <row r="978">
          <cell r="B978" t="str">
            <v>MÁY ĐM 203 (TAM TÍNH)</v>
          </cell>
        </row>
        <row r="979">
          <cell r="A979" t="str">
            <v>M.0047</v>
          </cell>
          <cell r="B979" t="str">
            <v>Máy thử điện áp tăng cao</v>
          </cell>
          <cell r="Q979">
            <v>500000</v>
          </cell>
        </row>
        <row r="980">
          <cell r="A980" t="str">
            <v>M.0040</v>
          </cell>
          <cell r="B980" t="str">
            <v>Máy thử xoay chiều tăng cao</v>
          </cell>
          <cell r="Q980">
            <v>500000</v>
          </cell>
        </row>
        <row r="981">
          <cell r="A981" t="str">
            <v>M.0052</v>
          </cell>
          <cell r="B981" t="str">
            <v>Bộ mô phỏng</v>
          </cell>
          <cell r="Q981">
            <v>500000</v>
          </cell>
        </row>
        <row r="982">
          <cell r="A982" t="str">
            <v>M.0061</v>
          </cell>
          <cell r="B982" t="str">
            <v>Xe cẩu Hotline</v>
          </cell>
          <cell r="Q982">
            <v>500000</v>
          </cell>
        </row>
        <row r="983">
          <cell r="A983" t="str">
            <v>M.0060</v>
          </cell>
          <cell r="B983" t="str">
            <v>Xe gàu Hotline</v>
          </cell>
          <cell r="Q983">
            <v>500000</v>
          </cell>
        </row>
        <row r="984">
          <cell r="A984" t="str">
            <v>Rdc</v>
          </cell>
          <cell r="B984" t="str">
            <v>Cầu đo Rdc</v>
          </cell>
          <cell r="Q984">
            <v>500000</v>
          </cell>
        </row>
        <row r="985">
          <cell r="B985" t="str">
            <v>GIÁ CA MÁY ĐỊNH MỨC - TT05/2023 (Văn bản số 4160/EVNSPC-ĐT ngày 01/6/2023 của Tổng Công ty Điện lực miền Nam - Phần tô vàng )</v>
          </cell>
        </row>
        <row r="986">
          <cell r="A986" t="str">
            <v>M203.0025</v>
          </cell>
          <cell r="B986" t="str">
            <v>Ampe kìm DC (đo dòng điện một chiều)</v>
          </cell>
          <cell r="C986" t="str">
            <v>ca</v>
          </cell>
          <cell r="D986">
            <v>220</v>
          </cell>
          <cell r="E986">
            <v>10</v>
          </cell>
          <cell r="F986">
            <v>3.5</v>
          </cell>
          <cell r="G986">
            <v>5</v>
          </cell>
          <cell r="K986">
            <v>50446</v>
          </cell>
          <cell r="L986">
            <v>20637</v>
          </cell>
          <cell r="M986">
            <v>8025.5000000000009</v>
          </cell>
          <cell r="N986">
            <v>11465</v>
          </cell>
          <cell r="O986">
            <v>0</v>
          </cell>
          <cell r="Q986">
            <v>40128</v>
          </cell>
        </row>
        <row r="987">
          <cell r="A987" t="str">
            <v>M3344</v>
          </cell>
          <cell r="B987" t="str">
            <v>Áp kế mẫu điện tử tự ghi</v>
          </cell>
          <cell r="C987" t="str">
            <v>ca</v>
          </cell>
          <cell r="Q987">
            <v>40128</v>
          </cell>
        </row>
        <row r="988">
          <cell r="A988" t="str">
            <v>M3315</v>
          </cell>
          <cell r="B988" t="str">
            <v>Biến tần điều chỉnh tốc độ dòng chảy</v>
          </cell>
          <cell r="C988" t="str">
            <v>ca</v>
          </cell>
          <cell r="Q988">
            <v>40128</v>
          </cell>
        </row>
        <row r="989">
          <cell r="A989" t="str">
            <v>M202.0096</v>
          </cell>
          <cell r="B989" t="str">
            <v>Bộ đồng hồ áp lực</v>
          </cell>
          <cell r="C989" t="str">
            <v>ca</v>
          </cell>
          <cell r="D989">
            <v>200</v>
          </cell>
          <cell r="E989">
            <v>10</v>
          </cell>
          <cell r="F989">
            <v>2.2000000000000002</v>
          </cell>
          <cell r="G989">
            <v>4</v>
          </cell>
          <cell r="K989">
            <v>200</v>
          </cell>
          <cell r="L989">
            <v>100</v>
          </cell>
          <cell r="M989">
            <v>22</v>
          </cell>
          <cell r="N989">
            <v>40</v>
          </cell>
          <cell r="O989">
            <v>0</v>
          </cell>
          <cell r="Q989">
            <v>162</v>
          </cell>
        </row>
        <row r="990">
          <cell r="A990" t="str">
            <v>M3317</v>
          </cell>
          <cell r="B990" t="str">
            <v>Bộ gia nhiệt dầu</v>
          </cell>
          <cell r="C990" t="str">
            <v>ca</v>
          </cell>
          <cell r="Q990">
            <v>404287</v>
          </cell>
        </row>
        <row r="991">
          <cell r="A991" t="str">
            <v>M3289</v>
          </cell>
          <cell r="B991" t="str">
            <v>Bộ lọc hạ thế (U ≥ 380 V)</v>
          </cell>
          <cell r="C991" t="str">
            <v>ca</v>
          </cell>
          <cell r="Q991">
            <v>404287</v>
          </cell>
        </row>
        <row r="992">
          <cell r="A992" t="str">
            <v>M203.0001</v>
          </cell>
          <cell r="B992" t="str">
            <v>Bộ nguồn 1 chiều</v>
          </cell>
          <cell r="C992" t="str">
            <v>ca</v>
          </cell>
          <cell r="D992">
            <v>220</v>
          </cell>
          <cell r="E992">
            <v>10</v>
          </cell>
          <cell r="F992">
            <v>3.5</v>
          </cell>
          <cell r="G992">
            <v>5</v>
          </cell>
          <cell r="K992">
            <v>508246</v>
          </cell>
          <cell r="L992">
            <v>207918.81818181818</v>
          </cell>
          <cell r="M992">
            <v>80857.318181818177</v>
          </cell>
          <cell r="N992">
            <v>115510.45454545456</v>
          </cell>
          <cell r="O992">
            <v>0</v>
          </cell>
          <cell r="Q992">
            <v>404287</v>
          </cell>
        </row>
        <row r="993">
          <cell r="A993" t="str">
            <v>M203.0001</v>
          </cell>
          <cell r="B993" t="str">
            <v>Bộ nguồn tạo dòng, áp 3 pha</v>
          </cell>
          <cell r="C993" t="str">
            <v>ca</v>
          </cell>
          <cell r="D993">
            <v>220</v>
          </cell>
          <cell r="E993">
            <v>10</v>
          </cell>
          <cell r="F993">
            <v>3.5</v>
          </cell>
          <cell r="G993">
            <v>5</v>
          </cell>
          <cell r="K993">
            <v>508246</v>
          </cell>
          <cell r="L993">
            <v>207918.81818181818</v>
          </cell>
          <cell r="M993">
            <v>80857.318181818177</v>
          </cell>
          <cell r="N993">
            <v>115510.45454545456</v>
          </cell>
          <cell r="O993">
            <v>0</v>
          </cell>
          <cell r="Q993">
            <v>404287</v>
          </cell>
        </row>
        <row r="994">
          <cell r="A994" t="str">
            <v>M203.0001</v>
          </cell>
          <cell r="B994" t="str">
            <v>Bộ nguồn tạo điện áp 3 pha</v>
          </cell>
          <cell r="C994" t="str">
            <v>ca</v>
          </cell>
          <cell r="D994">
            <v>220</v>
          </cell>
          <cell r="E994">
            <v>10</v>
          </cell>
          <cell r="F994">
            <v>3.5</v>
          </cell>
          <cell r="G994">
            <v>5</v>
          </cell>
          <cell r="K994">
            <v>508246</v>
          </cell>
          <cell r="L994">
            <v>207918.81818181818</v>
          </cell>
          <cell r="M994">
            <v>80857.318181818177</v>
          </cell>
          <cell r="N994">
            <v>115510.45454545456</v>
          </cell>
          <cell r="O994">
            <v>0</v>
          </cell>
          <cell r="Q994">
            <v>404287</v>
          </cell>
        </row>
        <row r="995">
          <cell r="A995" t="str">
            <v>M112.0102</v>
          </cell>
          <cell r="B995" t="str">
            <v>Bơm dầu</v>
          </cell>
          <cell r="C995" t="str">
            <v>ca</v>
          </cell>
          <cell r="D995">
            <v>190</v>
          </cell>
          <cell r="E995">
            <v>17</v>
          </cell>
          <cell r="F995">
            <v>4.7</v>
          </cell>
          <cell r="G995">
            <v>5</v>
          </cell>
          <cell r="H995">
            <v>5</v>
          </cell>
          <cell r="I995" t="str">
            <v>kWh</v>
          </cell>
          <cell r="K995">
            <v>3898</v>
          </cell>
          <cell r="L995">
            <v>3487.6842105263163</v>
          </cell>
          <cell r="M995">
            <v>964.2421052631579</v>
          </cell>
          <cell r="N995">
            <v>1025.7894736842106</v>
          </cell>
          <cell r="O995">
            <v>11041.358475000001</v>
          </cell>
          <cell r="Q995">
            <v>15266</v>
          </cell>
        </row>
        <row r="996">
          <cell r="A996" t="str">
            <v>M112.0102</v>
          </cell>
          <cell r="B996" t="str">
            <v>Bơm dầu 2 kW</v>
          </cell>
          <cell r="C996" t="str">
            <v>ca</v>
          </cell>
          <cell r="D996">
            <v>190</v>
          </cell>
          <cell r="E996">
            <v>17</v>
          </cell>
          <cell r="F996">
            <v>4.7</v>
          </cell>
          <cell r="G996">
            <v>5</v>
          </cell>
          <cell r="H996">
            <v>5</v>
          </cell>
          <cell r="I996" t="str">
            <v>kWh</v>
          </cell>
          <cell r="K996">
            <v>3898</v>
          </cell>
          <cell r="L996">
            <v>3487.6842105263163</v>
          </cell>
          <cell r="M996">
            <v>964.2421052631579</v>
          </cell>
          <cell r="N996">
            <v>1025.7894736842106</v>
          </cell>
          <cell r="O996">
            <v>11041.358475000001</v>
          </cell>
          <cell r="Q996">
            <v>15266</v>
          </cell>
        </row>
        <row r="997">
          <cell r="A997" t="str">
            <v>M202.0060</v>
          </cell>
          <cell r="B997" t="str">
            <v>Camera nhiệt độ</v>
          </cell>
          <cell r="C997" t="str">
            <v>ca</v>
          </cell>
          <cell r="D997">
            <v>200</v>
          </cell>
          <cell r="E997">
            <v>10</v>
          </cell>
          <cell r="F997">
            <v>3.5</v>
          </cell>
          <cell r="G997">
            <v>4</v>
          </cell>
          <cell r="K997">
            <v>53477.021999999997</v>
          </cell>
          <cell r="L997">
            <v>24064.659899999999</v>
          </cell>
          <cell r="M997">
            <v>9358.4788499999995</v>
          </cell>
          <cell r="N997">
            <v>10695.404399999999</v>
          </cell>
          <cell r="O997">
            <v>0</v>
          </cell>
          <cell r="Q997">
            <v>44119</v>
          </cell>
        </row>
        <row r="998">
          <cell r="A998" t="str">
            <v>M202.0096</v>
          </cell>
          <cell r="B998" t="str">
            <v>Đồng hồ đo dòng điện</v>
          </cell>
          <cell r="C998" t="str">
            <v>ca</v>
          </cell>
          <cell r="D998">
            <v>200</v>
          </cell>
          <cell r="E998">
            <v>10</v>
          </cell>
          <cell r="F998">
            <v>2.2000000000000002</v>
          </cell>
          <cell r="G998">
            <v>4</v>
          </cell>
          <cell r="K998">
            <v>125</v>
          </cell>
          <cell r="L998">
            <v>62.5</v>
          </cell>
          <cell r="M998">
            <v>13.750000000000002</v>
          </cell>
          <cell r="N998">
            <v>25</v>
          </cell>
          <cell r="O998">
            <v>0</v>
          </cell>
          <cell r="Q998">
            <v>101</v>
          </cell>
        </row>
        <row r="999">
          <cell r="A999" t="str">
            <v>M202.0096</v>
          </cell>
          <cell r="B999" t="str">
            <v>Đồng hồ đo điện áp</v>
          </cell>
          <cell r="C999" t="str">
            <v>ca</v>
          </cell>
          <cell r="D999">
            <v>200</v>
          </cell>
          <cell r="E999">
            <v>10</v>
          </cell>
          <cell r="F999">
            <v>2.2000000000000002</v>
          </cell>
          <cell r="G999">
            <v>4</v>
          </cell>
          <cell r="K999">
            <v>1336</v>
          </cell>
          <cell r="L999">
            <v>668</v>
          </cell>
          <cell r="M999">
            <v>146.96</v>
          </cell>
          <cell r="N999">
            <v>267.2</v>
          </cell>
          <cell r="O999">
            <v>0</v>
          </cell>
          <cell r="Q999">
            <v>1082</v>
          </cell>
        </row>
        <row r="1000">
          <cell r="A1000" t="str">
            <v>M202.0025</v>
          </cell>
          <cell r="B1000" t="str">
            <v>Đồng hồ đo góc pha</v>
          </cell>
          <cell r="C1000" t="str">
            <v>ca</v>
          </cell>
          <cell r="D1000">
            <v>220</v>
          </cell>
          <cell r="E1000">
            <v>10</v>
          </cell>
          <cell r="F1000">
            <v>3.5</v>
          </cell>
          <cell r="G1000">
            <v>5</v>
          </cell>
          <cell r="K1000">
            <v>50446</v>
          </cell>
          <cell r="L1000">
            <v>20637</v>
          </cell>
          <cell r="M1000">
            <v>8025.5000000000009</v>
          </cell>
          <cell r="N1000">
            <v>11465</v>
          </cell>
          <cell r="O1000">
            <v>0</v>
          </cell>
          <cell r="Q1000">
            <v>40128</v>
          </cell>
        </row>
        <row r="1001">
          <cell r="A1001" t="str">
            <v>M202.0096</v>
          </cell>
          <cell r="B1001" t="str">
            <v>Đồng hồ đo nhiệt độ độ ẩm</v>
          </cell>
          <cell r="C1001" t="str">
            <v>ca</v>
          </cell>
          <cell r="D1001">
            <v>200</v>
          </cell>
          <cell r="E1001">
            <v>10</v>
          </cell>
          <cell r="F1001">
            <v>2.2000000000000002</v>
          </cell>
          <cell r="G1001">
            <v>4</v>
          </cell>
          <cell r="K1001">
            <v>85</v>
          </cell>
          <cell r="L1001">
            <v>42.5</v>
          </cell>
          <cell r="M1001">
            <v>9.35</v>
          </cell>
          <cell r="N1001">
            <v>17</v>
          </cell>
          <cell r="O1001">
            <v>0</v>
          </cell>
          <cell r="Q1001">
            <v>69</v>
          </cell>
        </row>
        <row r="1002">
          <cell r="A1002" t="str">
            <v>M112.4804</v>
          </cell>
          <cell r="B1002" t="str">
            <v>Đồng hồ kV</v>
          </cell>
          <cell r="C1002" t="str">
            <v>ca</v>
          </cell>
          <cell r="D1002">
            <v>200</v>
          </cell>
          <cell r="E1002">
            <v>10</v>
          </cell>
          <cell r="F1002">
            <v>2.2000000000000002</v>
          </cell>
          <cell r="G1002">
            <v>4</v>
          </cell>
          <cell r="K1002">
            <v>3400</v>
          </cell>
          <cell r="L1002">
            <v>1700</v>
          </cell>
          <cell r="M1002">
            <v>374.00000000000006</v>
          </cell>
          <cell r="N1002">
            <v>680</v>
          </cell>
          <cell r="O1002">
            <v>0</v>
          </cell>
          <cell r="Q1002">
            <v>2754</v>
          </cell>
        </row>
        <row r="1003">
          <cell r="A1003" t="str">
            <v>M112.4804</v>
          </cell>
          <cell r="B1003" t="str">
            <v>Đồng hồ Miliampe mẫu</v>
          </cell>
          <cell r="C1003" t="str">
            <v>ca</v>
          </cell>
          <cell r="D1003">
            <v>200</v>
          </cell>
          <cell r="E1003">
            <v>10</v>
          </cell>
          <cell r="F1003">
            <v>2.2000000000000002</v>
          </cell>
          <cell r="G1003">
            <v>4</v>
          </cell>
          <cell r="K1003">
            <v>3400</v>
          </cell>
          <cell r="L1003">
            <v>1700</v>
          </cell>
          <cell r="M1003">
            <v>374.00000000000006</v>
          </cell>
          <cell r="N1003">
            <v>680</v>
          </cell>
          <cell r="O1003">
            <v>0</v>
          </cell>
          <cell r="Q1003">
            <v>2754</v>
          </cell>
        </row>
        <row r="1004">
          <cell r="A1004" t="str">
            <v>M3392</v>
          </cell>
          <cell r="B1004" t="str">
            <v>Hệ thống máy thử Furfural (Methanol)</v>
          </cell>
          <cell r="C1004" t="str">
            <v>ca</v>
          </cell>
          <cell r="D1004">
            <v>200</v>
          </cell>
          <cell r="E1004">
            <v>10</v>
          </cell>
          <cell r="K1004">
            <v>1545000</v>
          </cell>
          <cell r="Q1004">
            <v>200000</v>
          </cell>
        </row>
        <row r="1005">
          <cell r="A1005" t="str">
            <v>M3331</v>
          </cell>
          <cell r="B1005" t="str">
            <v>Hộp biến trở mẫu</v>
          </cell>
          <cell r="C1005" t="str">
            <v>ca</v>
          </cell>
          <cell r="Q1005">
            <v>200000</v>
          </cell>
        </row>
        <row r="1006">
          <cell r="A1006" t="str">
            <v>M203.0004</v>
          </cell>
          <cell r="B1006" t="str">
            <v>Hợp bộ đo ẩm cách điện rắn</v>
          </cell>
          <cell r="C1006" t="str">
            <v>ca</v>
          </cell>
          <cell r="D1006">
            <v>220</v>
          </cell>
          <cell r="E1006">
            <v>10</v>
          </cell>
          <cell r="F1006">
            <v>3.5</v>
          </cell>
          <cell r="G1006">
            <v>5</v>
          </cell>
          <cell r="K1006">
            <v>1000900</v>
          </cell>
          <cell r="L1006">
            <v>409459.09090909088</v>
          </cell>
          <cell r="M1006">
            <v>159234.09090909091</v>
          </cell>
          <cell r="N1006">
            <v>227477.27272727274</v>
          </cell>
          <cell r="O1006">
            <v>0</v>
          </cell>
          <cell r="Q1006">
            <v>796170</v>
          </cell>
        </row>
        <row r="1007">
          <cell r="A1007" t="str">
            <v>M203.0004</v>
          </cell>
          <cell r="B1007" t="str">
            <v>Hợp bộ đo điện áp bước, tiếp xúc</v>
          </cell>
          <cell r="C1007" t="str">
            <v>ca</v>
          </cell>
          <cell r="D1007">
            <v>220</v>
          </cell>
          <cell r="E1007">
            <v>10</v>
          </cell>
          <cell r="F1007">
            <v>3.5</v>
          </cell>
          <cell r="G1007">
            <v>5</v>
          </cell>
          <cell r="K1007">
            <v>1000900</v>
          </cell>
          <cell r="L1007">
            <v>409459.09090909088</v>
          </cell>
          <cell r="M1007">
            <v>159234.09090909091</v>
          </cell>
          <cell r="N1007">
            <v>227477.27272727274</v>
          </cell>
          <cell r="O1007">
            <v>0</v>
          </cell>
          <cell r="Q1007">
            <v>796170</v>
          </cell>
        </row>
        <row r="1008">
          <cell r="A1008" t="str">
            <v>M203.0004</v>
          </cell>
          <cell r="B1008" t="str">
            <v>Hợp bộ đo điện cảm, điện dung</v>
          </cell>
          <cell r="C1008" t="str">
            <v>ca</v>
          </cell>
          <cell r="D1008">
            <v>220</v>
          </cell>
          <cell r="E1008">
            <v>10</v>
          </cell>
          <cell r="F1008">
            <v>3.5</v>
          </cell>
          <cell r="G1008">
            <v>5</v>
          </cell>
          <cell r="K1008">
            <v>1000900</v>
          </cell>
          <cell r="L1008">
            <v>409459.09090909088</v>
          </cell>
          <cell r="M1008">
            <v>159234.09090909091</v>
          </cell>
          <cell r="N1008">
            <v>227477.27272727274</v>
          </cell>
          <cell r="O1008">
            <v>0</v>
          </cell>
          <cell r="Q1008">
            <v>796170</v>
          </cell>
        </row>
        <row r="1009">
          <cell r="A1009" t="str">
            <v>M203.0004</v>
          </cell>
          <cell r="B1009" t="str">
            <v>Hợp bộ đo điện dung</v>
          </cell>
          <cell r="C1009" t="str">
            <v>ca</v>
          </cell>
          <cell r="D1009">
            <v>220</v>
          </cell>
          <cell r="E1009">
            <v>10</v>
          </cell>
          <cell r="F1009">
            <v>3.5</v>
          </cell>
          <cell r="G1009">
            <v>5</v>
          </cell>
          <cell r="K1009">
            <v>1000900</v>
          </cell>
          <cell r="L1009">
            <v>409459.09090909088</v>
          </cell>
          <cell r="M1009">
            <v>159234.09090909091</v>
          </cell>
          <cell r="N1009">
            <v>227477.27272727274</v>
          </cell>
          <cell r="O1009">
            <v>0</v>
          </cell>
          <cell r="Q1009">
            <v>796170</v>
          </cell>
        </row>
        <row r="1010">
          <cell r="A1010" t="str">
            <v>M203.0004</v>
          </cell>
          <cell r="B1010" t="str">
            <v>Hợp bộ đo điện kháng, điện dung</v>
          </cell>
          <cell r="C1010" t="str">
            <v>ca</v>
          </cell>
          <cell r="D1010">
            <v>220</v>
          </cell>
          <cell r="E1010">
            <v>10</v>
          </cell>
          <cell r="F1010">
            <v>3.5</v>
          </cell>
          <cell r="G1010">
            <v>5</v>
          </cell>
          <cell r="K1010">
            <v>1000900</v>
          </cell>
          <cell r="L1010">
            <v>409459.09090909088</v>
          </cell>
          <cell r="M1010">
            <v>159234.09090909091</v>
          </cell>
          <cell r="N1010">
            <v>227477.27272727274</v>
          </cell>
          <cell r="O1010">
            <v>0</v>
          </cell>
          <cell r="Q1010">
            <v>796170</v>
          </cell>
        </row>
        <row r="1011">
          <cell r="A1011" t="str">
            <v>M203.0014</v>
          </cell>
          <cell r="B1011" t="str">
            <v>Hợp bộ đo điện trở một chiều</v>
          </cell>
          <cell r="C1011" t="str">
            <v>ca</v>
          </cell>
          <cell r="D1011">
            <v>220</v>
          </cell>
          <cell r="E1011">
            <v>10</v>
          </cell>
          <cell r="F1011">
            <v>3.5</v>
          </cell>
          <cell r="G1011">
            <v>5</v>
          </cell>
          <cell r="K1011">
            <v>179658</v>
          </cell>
          <cell r="L1011">
            <v>73496.454545454544</v>
          </cell>
          <cell r="M1011">
            <v>28581.954545454551</v>
          </cell>
          <cell r="N1011">
            <v>40831.36363636364</v>
          </cell>
          <cell r="O1011">
            <v>0</v>
          </cell>
          <cell r="Q1011">
            <v>142910</v>
          </cell>
        </row>
        <row r="1012">
          <cell r="A1012" t="str">
            <v>M203.0015</v>
          </cell>
          <cell r="B1012" t="str">
            <v>Hợp bộ đo điện trở tiếp địa</v>
          </cell>
          <cell r="C1012" t="str">
            <v>ca</v>
          </cell>
          <cell r="D1012">
            <v>220</v>
          </cell>
          <cell r="E1012">
            <v>10</v>
          </cell>
          <cell r="F1012">
            <v>3.5</v>
          </cell>
          <cell r="G1012">
            <v>5</v>
          </cell>
          <cell r="K1012">
            <v>61109</v>
          </cell>
          <cell r="L1012">
            <v>24999.136363636364</v>
          </cell>
          <cell r="M1012">
            <v>9721.886363636364</v>
          </cell>
          <cell r="N1012">
            <v>13888.409090909094</v>
          </cell>
          <cell r="O1012">
            <v>0</v>
          </cell>
          <cell r="Q1012">
            <v>48609</v>
          </cell>
        </row>
        <row r="1013">
          <cell r="A1013" t="str">
            <v>M203.0004</v>
          </cell>
          <cell r="B1013" t="str">
            <v>Hợp bộ đo tổn hao điện môi, điện dung</v>
          </cell>
          <cell r="C1013" t="str">
            <v>ca</v>
          </cell>
          <cell r="D1013">
            <v>220</v>
          </cell>
          <cell r="E1013">
            <v>10</v>
          </cell>
          <cell r="F1013">
            <v>3.5</v>
          </cell>
          <cell r="G1013">
            <v>5</v>
          </cell>
          <cell r="K1013">
            <v>1000900</v>
          </cell>
          <cell r="L1013">
            <v>409459.09090909088</v>
          </cell>
          <cell r="M1013">
            <v>159234.09090909091</v>
          </cell>
          <cell r="N1013">
            <v>227477.27272727274</v>
          </cell>
          <cell r="O1013">
            <v>0</v>
          </cell>
          <cell r="Q1013">
            <v>796170</v>
          </cell>
        </row>
        <row r="1014">
          <cell r="A1014" t="str">
            <v>M203.0004</v>
          </cell>
          <cell r="B1014" t="str">
            <v>Hợp bộ đo và phân tích phóng điện</v>
          </cell>
          <cell r="C1014" t="str">
            <v>ca</v>
          </cell>
          <cell r="D1014">
            <v>220</v>
          </cell>
          <cell r="E1014">
            <v>10</v>
          </cell>
          <cell r="F1014">
            <v>3.5</v>
          </cell>
          <cell r="G1014">
            <v>5</v>
          </cell>
          <cell r="K1014">
            <v>1000900</v>
          </cell>
          <cell r="L1014">
            <v>409459.09090909088</v>
          </cell>
          <cell r="M1014">
            <v>159234.09090909091</v>
          </cell>
          <cell r="N1014">
            <v>227477.27272727274</v>
          </cell>
          <cell r="O1014">
            <v>0</v>
          </cell>
          <cell r="Q1014">
            <v>796170</v>
          </cell>
        </row>
        <row r="1015">
          <cell r="A1015" t="str">
            <v>M203.0004</v>
          </cell>
          <cell r="B1015" t="str">
            <v>Hợp bộ đo và phân tích phóng điện cục bộ</v>
          </cell>
          <cell r="C1015" t="str">
            <v>ca</v>
          </cell>
          <cell r="D1015">
            <v>220</v>
          </cell>
          <cell r="E1015">
            <v>10</v>
          </cell>
          <cell r="F1015">
            <v>3.5</v>
          </cell>
          <cell r="G1015">
            <v>5</v>
          </cell>
          <cell r="K1015">
            <v>1000900</v>
          </cell>
          <cell r="L1015">
            <v>409459.09090909088</v>
          </cell>
          <cell r="M1015">
            <v>159234.09090909091</v>
          </cell>
          <cell r="N1015">
            <v>227477.27272727274</v>
          </cell>
          <cell r="O1015">
            <v>0</v>
          </cell>
          <cell r="Q1015">
            <v>796170</v>
          </cell>
        </row>
        <row r="1016">
          <cell r="A1016" t="str">
            <v>M203.0006</v>
          </cell>
          <cell r="B1016" t="str">
            <v>Hợp bộ máy phân tích hàm lượng khí hòa tan trong dầu cách điện.</v>
          </cell>
          <cell r="C1016" t="str">
            <v>ca</v>
          </cell>
          <cell r="D1016">
            <v>220</v>
          </cell>
          <cell r="E1016">
            <v>10</v>
          </cell>
          <cell r="F1016">
            <v>3.5</v>
          </cell>
          <cell r="G1016">
            <v>5</v>
          </cell>
          <cell r="K1016">
            <v>1618868</v>
          </cell>
          <cell r="L1016">
            <v>662264.18181818177</v>
          </cell>
          <cell r="M1016">
            <v>257547.18181818185</v>
          </cell>
          <cell r="N1016">
            <v>367924.54545454553</v>
          </cell>
          <cell r="O1016">
            <v>0</v>
          </cell>
          <cell r="Q1016">
            <v>1287736</v>
          </cell>
        </row>
        <row r="1017">
          <cell r="A1017" t="str">
            <v>M203.0007</v>
          </cell>
          <cell r="B1017" t="str">
            <v>Hợp bộ thí nghiệm cao áp (cho cấp điện áp đến 110kV)</v>
          </cell>
          <cell r="C1017" t="str">
            <v>ca</v>
          </cell>
          <cell r="D1017">
            <v>220</v>
          </cell>
          <cell r="E1017">
            <v>10</v>
          </cell>
          <cell r="F1017">
            <v>3.5</v>
          </cell>
          <cell r="G1017">
            <v>5</v>
          </cell>
          <cell r="K1017">
            <v>507559</v>
          </cell>
          <cell r="L1017">
            <v>207637.77272727274</v>
          </cell>
          <cell r="M1017">
            <v>80748.02272727275</v>
          </cell>
          <cell r="N1017">
            <v>115354.31818181818</v>
          </cell>
          <cell r="O1017">
            <v>0</v>
          </cell>
          <cell r="Q1017">
            <v>403740</v>
          </cell>
        </row>
        <row r="1018">
          <cell r="A1018" t="str">
            <v>M203.0007</v>
          </cell>
          <cell r="B1018" t="str">
            <v>Hợp bộ thí nghiệm cao áp (cho cấp điện áp đến 35 kV)</v>
          </cell>
          <cell r="C1018" t="str">
            <v>ca</v>
          </cell>
          <cell r="D1018">
            <v>220</v>
          </cell>
          <cell r="E1018">
            <v>10</v>
          </cell>
          <cell r="F1018">
            <v>3.5</v>
          </cell>
          <cell r="G1018">
            <v>5</v>
          </cell>
          <cell r="K1018">
            <v>507559</v>
          </cell>
          <cell r="L1018">
            <v>207637.77272727274</v>
          </cell>
          <cell r="M1018">
            <v>80748.02272727275</v>
          </cell>
          <cell r="N1018">
            <v>115354.31818181818</v>
          </cell>
          <cell r="O1018">
            <v>0</v>
          </cell>
          <cell r="Q1018">
            <v>403740</v>
          </cell>
        </row>
        <row r="1019">
          <cell r="A1019" t="str">
            <v>M203.0007</v>
          </cell>
          <cell r="B1019" t="str">
            <v>Hợp bộ thí nghiệm cao áp cảm ứng (cho cấp điện áp đến 110kV)</v>
          </cell>
          <cell r="C1019" t="str">
            <v>ca</v>
          </cell>
          <cell r="D1019">
            <v>220</v>
          </cell>
          <cell r="E1019">
            <v>10</v>
          </cell>
          <cell r="F1019">
            <v>3.5</v>
          </cell>
          <cell r="G1019">
            <v>5</v>
          </cell>
          <cell r="K1019">
            <v>507559</v>
          </cell>
          <cell r="L1019">
            <v>207637.77272727274</v>
          </cell>
          <cell r="M1019">
            <v>80748.02272727275</v>
          </cell>
          <cell r="N1019">
            <v>115354.31818181818</v>
          </cell>
          <cell r="O1019">
            <v>0</v>
          </cell>
          <cell r="Q1019">
            <v>403740</v>
          </cell>
        </row>
        <row r="1020">
          <cell r="A1020" t="str">
            <v>M203.0007</v>
          </cell>
          <cell r="B1020" t="str">
            <v>Hợp bộ thí nghiệm cao áp một chiều</v>
          </cell>
          <cell r="C1020" t="str">
            <v>ca</v>
          </cell>
          <cell r="D1020">
            <v>220</v>
          </cell>
          <cell r="E1020">
            <v>10</v>
          </cell>
          <cell r="F1020">
            <v>3.5</v>
          </cell>
          <cell r="G1020">
            <v>5</v>
          </cell>
          <cell r="K1020">
            <v>507559</v>
          </cell>
          <cell r="L1020">
            <v>207637.77272727274</v>
          </cell>
          <cell r="M1020">
            <v>80748.02272727275</v>
          </cell>
          <cell r="N1020">
            <v>115354.31818181818</v>
          </cell>
          <cell r="O1020">
            <v>0</v>
          </cell>
          <cell r="Q1020">
            <v>403740</v>
          </cell>
        </row>
        <row r="1021">
          <cell r="A1021" t="str">
            <v>M203.0007</v>
          </cell>
          <cell r="B1021" t="str">
            <v>Hợp bộ thí nghiệm cao áp xoay chiều</v>
          </cell>
          <cell r="C1021" t="str">
            <v>ca</v>
          </cell>
          <cell r="D1021">
            <v>220</v>
          </cell>
          <cell r="E1021">
            <v>10</v>
          </cell>
          <cell r="F1021">
            <v>3.5</v>
          </cell>
          <cell r="G1021">
            <v>5</v>
          </cell>
          <cell r="K1021">
            <v>507559</v>
          </cell>
          <cell r="L1021">
            <v>207637.77272727274</v>
          </cell>
          <cell r="M1021">
            <v>80748.02272727275</v>
          </cell>
          <cell r="N1021">
            <v>115354.31818181818</v>
          </cell>
          <cell r="O1021">
            <v>0</v>
          </cell>
          <cell r="Q1021">
            <v>403740</v>
          </cell>
        </row>
        <row r="1022">
          <cell r="A1022" t="str">
            <v>M203.0007</v>
          </cell>
          <cell r="B1022" t="str">
            <v>Hợp bộ thí nghiệm cao áp xoay chiều (cấp điện áp đến 1 kV)</v>
          </cell>
          <cell r="C1022" t="str">
            <v>ca</v>
          </cell>
          <cell r="D1022">
            <v>220</v>
          </cell>
          <cell r="E1022">
            <v>10</v>
          </cell>
          <cell r="F1022">
            <v>3.5</v>
          </cell>
          <cell r="G1022">
            <v>5</v>
          </cell>
          <cell r="K1022">
            <v>507559</v>
          </cell>
          <cell r="L1022">
            <v>207637.77272727274</v>
          </cell>
          <cell r="M1022">
            <v>80748.02272727275</v>
          </cell>
          <cell r="N1022">
            <v>115354.31818181818</v>
          </cell>
          <cell r="O1022">
            <v>0</v>
          </cell>
          <cell r="Q1022">
            <v>403740</v>
          </cell>
        </row>
        <row r="1023">
          <cell r="A1023" t="str">
            <v>M203.0007</v>
          </cell>
          <cell r="B1023" t="str">
            <v>Hợp bộ thí nghiệm cao áp xoay chiều (cho cấp điện áp đến 1 kV)</v>
          </cell>
          <cell r="C1023" t="str">
            <v>ca</v>
          </cell>
          <cell r="D1023">
            <v>220</v>
          </cell>
          <cell r="E1023">
            <v>10</v>
          </cell>
          <cell r="F1023">
            <v>3.5</v>
          </cell>
          <cell r="G1023">
            <v>5</v>
          </cell>
          <cell r="K1023">
            <v>507559</v>
          </cell>
          <cell r="L1023">
            <v>207637.77272727274</v>
          </cell>
          <cell r="M1023">
            <v>80748.02272727275</v>
          </cell>
          <cell r="N1023">
            <v>115354.31818181818</v>
          </cell>
          <cell r="O1023">
            <v>0</v>
          </cell>
          <cell r="Q1023">
            <v>403740</v>
          </cell>
        </row>
        <row r="1024">
          <cell r="A1024" t="str">
            <v>M203.0007</v>
          </cell>
          <cell r="B1024" t="str">
            <v>Hợp bộ thí nghiệm cao áp xoay chiều (cho cấp điện áp đến 35 kV)</v>
          </cell>
          <cell r="C1024" t="str">
            <v>ca</v>
          </cell>
          <cell r="D1024">
            <v>220</v>
          </cell>
          <cell r="E1024">
            <v>10</v>
          </cell>
          <cell r="F1024">
            <v>3.5</v>
          </cell>
          <cell r="G1024">
            <v>5</v>
          </cell>
          <cell r="K1024">
            <v>507559</v>
          </cell>
          <cell r="L1024">
            <v>207637.77272727274</v>
          </cell>
          <cell r="M1024">
            <v>80748.02272727275</v>
          </cell>
          <cell r="N1024">
            <v>115354.31818181818</v>
          </cell>
          <cell r="O1024">
            <v>0</v>
          </cell>
          <cell r="Q1024">
            <v>403740</v>
          </cell>
        </row>
        <row r="1025">
          <cell r="A1025" t="str">
            <v>M203.0007</v>
          </cell>
          <cell r="B1025" t="str">
            <v>Hợp bộ thí nghiệm điện áp xoay chiều tăng cao tần số thấp, tgδ, phóng điện</v>
          </cell>
          <cell r="C1025" t="str">
            <v>ca</v>
          </cell>
          <cell r="D1025">
            <v>220</v>
          </cell>
          <cell r="E1025">
            <v>10</v>
          </cell>
          <cell r="F1025">
            <v>3.5</v>
          </cell>
          <cell r="G1025">
            <v>5</v>
          </cell>
          <cell r="K1025">
            <v>507559</v>
          </cell>
          <cell r="L1025">
            <v>207637.77272727274</v>
          </cell>
          <cell r="M1025">
            <v>80748.02272727275</v>
          </cell>
          <cell r="N1025">
            <v>115354.31818181818</v>
          </cell>
          <cell r="O1025">
            <v>0</v>
          </cell>
          <cell r="Q1025">
            <v>403740</v>
          </cell>
        </row>
        <row r="1026">
          <cell r="A1026" t="str">
            <v>M203.0007</v>
          </cell>
          <cell r="B1026" t="str">
            <v>Hợp bộ thí nghiệm đo tổn hao máy biến áp (cho cấp điện áp đến 110 kV)</v>
          </cell>
          <cell r="C1026" t="str">
            <v>ca</v>
          </cell>
          <cell r="D1026">
            <v>220</v>
          </cell>
          <cell r="E1026">
            <v>10</v>
          </cell>
          <cell r="F1026">
            <v>3.5</v>
          </cell>
          <cell r="G1026">
            <v>5</v>
          </cell>
          <cell r="K1026">
            <v>507559</v>
          </cell>
          <cell r="L1026">
            <v>207637.77272727274</v>
          </cell>
          <cell r="M1026">
            <v>80748.02272727275</v>
          </cell>
          <cell r="N1026">
            <v>115354.31818181818</v>
          </cell>
          <cell r="O1026">
            <v>0</v>
          </cell>
          <cell r="Q1026">
            <v>403740</v>
          </cell>
        </row>
        <row r="1027">
          <cell r="A1027" t="str">
            <v>M203.0007</v>
          </cell>
          <cell r="B1027" t="str">
            <v>Hợp bộ thí nghiệm máy biến dòng</v>
          </cell>
          <cell r="C1027" t="str">
            <v>ca</v>
          </cell>
          <cell r="D1027">
            <v>220</v>
          </cell>
          <cell r="E1027">
            <v>10</v>
          </cell>
          <cell r="F1027">
            <v>3.5</v>
          </cell>
          <cell r="G1027">
            <v>5</v>
          </cell>
          <cell r="K1027">
            <v>507559</v>
          </cell>
          <cell r="L1027">
            <v>207637.77272727274</v>
          </cell>
          <cell r="M1027">
            <v>80748.02272727275</v>
          </cell>
          <cell r="N1027">
            <v>115354.31818181818</v>
          </cell>
          <cell r="O1027">
            <v>0</v>
          </cell>
          <cell r="Q1027">
            <v>403740</v>
          </cell>
        </row>
        <row r="1028">
          <cell r="A1028" t="str">
            <v>M203.0007</v>
          </cell>
          <cell r="B1028" t="str">
            <v>Hợp bộ thí nghiệm rơle</v>
          </cell>
          <cell r="C1028" t="str">
            <v>ca</v>
          </cell>
          <cell r="D1028">
            <v>220</v>
          </cell>
          <cell r="E1028">
            <v>10</v>
          </cell>
          <cell r="F1028">
            <v>3.5</v>
          </cell>
          <cell r="G1028">
            <v>5</v>
          </cell>
          <cell r="K1028">
            <v>507559</v>
          </cell>
          <cell r="L1028">
            <v>207637.77272727274</v>
          </cell>
          <cell r="M1028">
            <v>80748.02272727275</v>
          </cell>
          <cell r="N1028">
            <v>115354.31818181818</v>
          </cell>
          <cell r="O1028">
            <v>0</v>
          </cell>
          <cell r="Q1028">
            <v>403740</v>
          </cell>
        </row>
        <row r="1029">
          <cell r="A1029" t="str">
            <v>M3299</v>
          </cell>
          <cell r="B1029" t="str">
            <v>Hợp bộ thí nghiệm xung</v>
          </cell>
          <cell r="C1029" t="str">
            <v>ca</v>
          </cell>
          <cell r="Q1029">
            <v>49038</v>
          </cell>
        </row>
        <row r="1030">
          <cell r="A1030" t="str">
            <v>M3065</v>
          </cell>
          <cell r="B1030" t="str">
            <v>Hợp bộ thí nghiệm xung sét</v>
          </cell>
          <cell r="C1030" t="str">
            <v>ca</v>
          </cell>
          <cell r="Q1030">
            <v>49038</v>
          </cell>
        </row>
        <row r="1031">
          <cell r="A1031" t="str">
            <v>M203.0007</v>
          </cell>
          <cell r="B1031" t="str">
            <v>Hợp bộ thử cao áp (cho cấp điện áp đến 35 kV)</v>
          </cell>
          <cell r="C1031" t="str">
            <v>ca</v>
          </cell>
          <cell r="D1031">
            <v>220</v>
          </cell>
          <cell r="E1031">
            <v>10</v>
          </cell>
          <cell r="F1031">
            <v>3.5</v>
          </cell>
          <cell r="G1031">
            <v>5</v>
          </cell>
          <cell r="K1031">
            <v>507559</v>
          </cell>
          <cell r="L1031">
            <v>207637.77272727274</v>
          </cell>
          <cell r="M1031">
            <v>80748.02272727275</v>
          </cell>
          <cell r="N1031">
            <v>115354.31818181818</v>
          </cell>
          <cell r="O1031">
            <v>0</v>
          </cell>
          <cell r="Q1031">
            <v>403740</v>
          </cell>
        </row>
        <row r="1032">
          <cell r="A1032" t="str">
            <v>M203.0004</v>
          </cell>
          <cell r="B1032" t="str">
            <v>Hợp bộ thử cao áp nguyên lý cộng hưởng, điện cảm điều chỉnh bằng tay (cho cấp điện áp đến 110kV)</v>
          </cell>
          <cell r="C1032" t="str">
            <v>ca</v>
          </cell>
          <cell r="D1032">
            <v>220</v>
          </cell>
          <cell r="E1032">
            <v>10</v>
          </cell>
          <cell r="F1032">
            <v>3.5</v>
          </cell>
          <cell r="G1032">
            <v>5</v>
          </cell>
          <cell r="K1032">
            <v>1000900</v>
          </cell>
          <cell r="L1032">
            <v>409459.09090909088</v>
          </cell>
          <cell r="M1032">
            <v>159234.09090909091</v>
          </cell>
          <cell r="N1032">
            <v>227477.27272727274</v>
          </cell>
          <cell r="O1032">
            <v>0</v>
          </cell>
          <cell r="Q1032">
            <v>796170</v>
          </cell>
        </row>
        <row r="1033">
          <cell r="A1033" t="str">
            <v>M203.0007</v>
          </cell>
          <cell r="B1033" t="str">
            <v>Hợp bộ thử cao áp nguyên lý cộng hưởng, tần số công nghiệp (cho cấp điện áp đến 110 kV)</v>
          </cell>
          <cell r="C1033" t="str">
            <v>ca</v>
          </cell>
          <cell r="D1033">
            <v>220</v>
          </cell>
          <cell r="E1033">
            <v>10</v>
          </cell>
          <cell r="F1033">
            <v>3.5</v>
          </cell>
          <cell r="G1033">
            <v>5</v>
          </cell>
          <cell r="K1033">
            <v>507559</v>
          </cell>
          <cell r="L1033">
            <v>207637.77272727274</v>
          </cell>
          <cell r="M1033">
            <v>80748.02272727275</v>
          </cell>
          <cell r="N1033">
            <v>115354.31818181818</v>
          </cell>
          <cell r="O1033">
            <v>0</v>
          </cell>
          <cell r="Q1033">
            <v>403740</v>
          </cell>
        </row>
        <row r="1034">
          <cell r="A1034" t="str">
            <v>M203.0007</v>
          </cell>
          <cell r="B1034" t="str">
            <v>Hợp bộ thử cao áp nguyên lý cộng hưởng, tần số thay đổi (cấp điện áp đến 110kV)</v>
          </cell>
          <cell r="C1034" t="str">
            <v>ca</v>
          </cell>
          <cell r="D1034">
            <v>220</v>
          </cell>
          <cell r="E1034">
            <v>10</v>
          </cell>
          <cell r="F1034">
            <v>3.5</v>
          </cell>
          <cell r="G1034">
            <v>5</v>
          </cell>
          <cell r="K1034">
            <v>507559</v>
          </cell>
          <cell r="L1034">
            <v>207637.77272727274</v>
          </cell>
          <cell r="M1034">
            <v>80748.02272727275</v>
          </cell>
          <cell r="N1034">
            <v>115354.31818181818</v>
          </cell>
          <cell r="O1034">
            <v>0</v>
          </cell>
          <cell r="Q1034">
            <v>403740</v>
          </cell>
        </row>
        <row r="1035">
          <cell r="A1035" t="str">
            <v>M203.0007</v>
          </cell>
          <cell r="B1035" t="str">
            <v>Hợp bộ thử cao áp nguyên lý cộng hưởng, tần số thay đổi (cấp điện áp đến 220 kV)</v>
          </cell>
          <cell r="C1035" t="str">
            <v>ca</v>
          </cell>
          <cell r="D1035">
            <v>220</v>
          </cell>
          <cell r="E1035">
            <v>10</v>
          </cell>
          <cell r="F1035">
            <v>3.5</v>
          </cell>
          <cell r="G1035">
            <v>5</v>
          </cell>
          <cell r="K1035">
            <v>507559</v>
          </cell>
          <cell r="L1035">
            <v>207637.77272727274</v>
          </cell>
          <cell r="M1035">
            <v>80748.02272727275</v>
          </cell>
          <cell r="N1035">
            <v>115354.31818181818</v>
          </cell>
          <cell r="O1035">
            <v>0</v>
          </cell>
          <cell r="Q1035">
            <v>403740</v>
          </cell>
        </row>
        <row r="1036">
          <cell r="A1036" t="str">
            <v>M203.0007</v>
          </cell>
          <cell r="B1036" t="str">
            <v>Hợp bộ thử cao áp nguyên lý cộng hưởng, tần số thay đổi (cấp điện áp đến 500 kV)</v>
          </cell>
          <cell r="C1036" t="str">
            <v>ca</v>
          </cell>
          <cell r="D1036">
            <v>220</v>
          </cell>
          <cell r="E1036">
            <v>10</v>
          </cell>
          <cell r="F1036">
            <v>3.5</v>
          </cell>
          <cell r="G1036">
            <v>5</v>
          </cell>
          <cell r="K1036">
            <v>507559</v>
          </cell>
          <cell r="L1036">
            <v>207637.77272727274</v>
          </cell>
          <cell r="M1036">
            <v>80748.02272727275</v>
          </cell>
          <cell r="N1036">
            <v>115354.31818181818</v>
          </cell>
          <cell r="O1036">
            <v>0</v>
          </cell>
          <cell r="Q1036">
            <v>403740</v>
          </cell>
        </row>
        <row r="1037">
          <cell r="A1037" t="str">
            <v>M203.0007</v>
          </cell>
          <cell r="B1037" t="str">
            <v>Hợp bộ thử cao áp nguyên lý cộng hưởng, tần số thay đổi (cho cấp điện áp đến 220 kV)</v>
          </cell>
          <cell r="C1037" t="str">
            <v>ca</v>
          </cell>
          <cell r="D1037">
            <v>220</v>
          </cell>
          <cell r="E1037">
            <v>10</v>
          </cell>
          <cell r="F1037">
            <v>3.5</v>
          </cell>
          <cell r="G1037">
            <v>5</v>
          </cell>
          <cell r="K1037">
            <v>507559</v>
          </cell>
          <cell r="L1037">
            <v>207637.77272727274</v>
          </cell>
          <cell r="M1037">
            <v>80748.02272727275</v>
          </cell>
          <cell r="N1037">
            <v>115354.31818181818</v>
          </cell>
          <cell r="O1037">
            <v>0</v>
          </cell>
          <cell r="Q1037">
            <v>403740</v>
          </cell>
        </row>
        <row r="1038">
          <cell r="A1038" t="str">
            <v>M203.0007</v>
          </cell>
          <cell r="B1038" t="str">
            <v>Hợp bộ thử cao áp nguyên lý cộng hưởng, tần số thay đổi (cho cấp điện áp đến 500 kV)</v>
          </cell>
          <cell r="C1038" t="str">
            <v>ca</v>
          </cell>
          <cell r="D1038">
            <v>220</v>
          </cell>
          <cell r="E1038">
            <v>10</v>
          </cell>
          <cell r="F1038">
            <v>3.5</v>
          </cell>
          <cell r="G1038">
            <v>5</v>
          </cell>
          <cell r="K1038">
            <v>507559</v>
          </cell>
          <cell r="L1038">
            <v>207637.77272727274</v>
          </cell>
          <cell r="M1038">
            <v>80748.02272727275</v>
          </cell>
          <cell r="N1038">
            <v>115354.31818181818</v>
          </cell>
          <cell r="O1038">
            <v>0</v>
          </cell>
          <cell r="Q1038">
            <v>403740</v>
          </cell>
        </row>
        <row r="1039">
          <cell r="A1039" t="str">
            <v>M203.0007</v>
          </cell>
          <cell r="B1039" t="str">
            <v>Hợp bộ thử cao áp xoay chiều (Cho cấp điện áp đến 35 kV)</v>
          </cell>
          <cell r="C1039" t="str">
            <v>ca</v>
          </cell>
          <cell r="D1039">
            <v>220</v>
          </cell>
          <cell r="E1039">
            <v>10</v>
          </cell>
          <cell r="F1039">
            <v>3.5</v>
          </cell>
          <cell r="G1039">
            <v>5</v>
          </cell>
          <cell r="K1039">
            <v>507559</v>
          </cell>
          <cell r="L1039">
            <v>207637.77272727274</v>
          </cell>
          <cell r="M1039">
            <v>80748.02272727275</v>
          </cell>
          <cell r="N1039">
            <v>115354.31818181818</v>
          </cell>
          <cell r="O1039">
            <v>0</v>
          </cell>
          <cell r="Q1039">
            <v>403740</v>
          </cell>
        </row>
        <row r="1040">
          <cell r="A1040" t="str">
            <v>M203.0007</v>
          </cell>
          <cell r="B1040" t="str">
            <v>Hợp bộ thử nghiệm cảm ứng máy biến áp phân phối (cấp điện áp đến 35 kV)</v>
          </cell>
          <cell r="C1040" t="str">
            <v>ca</v>
          </cell>
          <cell r="D1040">
            <v>220</v>
          </cell>
          <cell r="E1040">
            <v>10</v>
          </cell>
          <cell r="F1040">
            <v>3.5</v>
          </cell>
          <cell r="G1040">
            <v>5</v>
          </cell>
          <cell r="K1040">
            <v>507559</v>
          </cell>
          <cell r="L1040">
            <v>207637.77272727274</v>
          </cell>
          <cell r="M1040">
            <v>80748.02272727275</v>
          </cell>
          <cell r="N1040">
            <v>115354.31818181818</v>
          </cell>
          <cell r="O1040">
            <v>0</v>
          </cell>
          <cell r="Q1040">
            <v>403740</v>
          </cell>
        </row>
        <row r="1041">
          <cell r="A1041" t="str">
            <v>M203.0007</v>
          </cell>
          <cell r="B1041" t="str">
            <v>Hợp bộ thử nghiệm cao áp (cấp điện áp đến 15 kV)</v>
          </cell>
          <cell r="C1041" t="str">
            <v>ca</v>
          </cell>
          <cell r="D1041">
            <v>220</v>
          </cell>
          <cell r="E1041">
            <v>10</v>
          </cell>
          <cell r="F1041">
            <v>3.5</v>
          </cell>
          <cell r="G1041">
            <v>5</v>
          </cell>
          <cell r="K1041">
            <v>507559</v>
          </cell>
          <cell r="L1041">
            <v>207637.77272727274</v>
          </cell>
          <cell r="M1041">
            <v>80748.02272727275</v>
          </cell>
          <cell r="N1041">
            <v>115354.31818181818</v>
          </cell>
          <cell r="O1041">
            <v>0</v>
          </cell>
          <cell r="Q1041">
            <v>403740</v>
          </cell>
        </row>
        <row r="1042">
          <cell r="A1042" t="str">
            <v>M203.0007</v>
          </cell>
          <cell r="B1042" t="str">
            <v>Hợp bộ thử nghiệm cao áp cảm ứng (cho cấp điện áp đến 35 kV)</v>
          </cell>
          <cell r="C1042" t="str">
            <v>ca</v>
          </cell>
          <cell r="D1042">
            <v>220</v>
          </cell>
          <cell r="E1042">
            <v>10</v>
          </cell>
          <cell r="F1042">
            <v>3.5</v>
          </cell>
          <cell r="G1042">
            <v>5</v>
          </cell>
          <cell r="K1042">
            <v>507559</v>
          </cell>
          <cell r="L1042">
            <v>207637.77272727274</v>
          </cell>
          <cell r="M1042">
            <v>80748.02272727275</v>
          </cell>
          <cell r="N1042">
            <v>115354.31818181818</v>
          </cell>
          <cell r="O1042">
            <v>0</v>
          </cell>
          <cell r="Q1042">
            <v>403740</v>
          </cell>
        </row>
        <row r="1043">
          <cell r="A1043" t="str">
            <v>M203.0007</v>
          </cell>
          <cell r="B1043" t="str">
            <v>Hợp bộ thử nghiệm cao áp một chiều</v>
          </cell>
          <cell r="C1043" t="str">
            <v>ca</v>
          </cell>
          <cell r="D1043">
            <v>220</v>
          </cell>
          <cell r="E1043">
            <v>10</v>
          </cell>
          <cell r="F1043">
            <v>3.5</v>
          </cell>
          <cell r="G1043">
            <v>5</v>
          </cell>
          <cell r="K1043">
            <v>507559</v>
          </cell>
          <cell r="L1043">
            <v>207637.77272727274</v>
          </cell>
          <cell r="M1043">
            <v>80748.02272727275</v>
          </cell>
          <cell r="N1043">
            <v>115354.31818181818</v>
          </cell>
          <cell r="O1043">
            <v>0</v>
          </cell>
          <cell r="Q1043">
            <v>403740</v>
          </cell>
        </row>
        <row r="1044">
          <cell r="A1044" t="str">
            <v>M203.0007</v>
          </cell>
          <cell r="B1044" t="str">
            <v>Hợp bộ thử nghiệm điện áp một chiều tăng cao</v>
          </cell>
          <cell r="C1044" t="str">
            <v>ca</v>
          </cell>
          <cell r="D1044">
            <v>220</v>
          </cell>
          <cell r="E1044">
            <v>10</v>
          </cell>
          <cell r="F1044">
            <v>3.5</v>
          </cell>
          <cell r="G1044">
            <v>5</v>
          </cell>
          <cell r="K1044">
            <v>507559</v>
          </cell>
          <cell r="L1044">
            <v>207637.77272727274</v>
          </cell>
          <cell r="M1044">
            <v>80748.02272727275</v>
          </cell>
          <cell r="N1044">
            <v>115354.31818181818</v>
          </cell>
          <cell r="O1044">
            <v>0</v>
          </cell>
          <cell r="Q1044">
            <v>403740</v>
          </cell>
        </row>
        <row r="1045">
          <cell r="A1045" t="str">
            <v>M203.0007</v>
          </cell>
          <cell r="B1045" t="str">
            <v>Hợp bộ thử nghiệm điện áp xoay chiều (cho cấp điện áp đến 35 kV)</v>
          </cell>
          <cell r="C1045" t="str">
            <v>ca</v>
          </cell>
          <cell r="D1045">
            <v>220</v>
          </cell>
          <cell r="E1045">
            <v>10</v>
          </cell>
          <cell r="F1045">
            <v>3.5</v>
          </cell>
          <cell r="G1045">
            <v>5</v>
          </cell>
          <cell r="K1045">
            <v>507559</v>
          </cell>
          <cell r="L1045">
            <v>207637.77272727274</v>
          </cell>
          <cell r="M1045">
            <v>80748.02272727275</v>
          </cell>
          <cell r="N1045">
            <v>115354.31818181818</v>
          </cell>
          <cell r="O1045">
            <v>0</v>
          </cell>
          <cell r="Q1045">
            <v>403740</v>
          </cell>
        </row>
        <row r="1046">
          <cell r="A1046" t="str">
            <v>M203.0007</v>
          </cell>
          <cell r="B1046" t="str">
            <v>Hợp bộ thử nghiệm máy biến áp phân phối</v>
          </cell>
          <cell r="C1046" t="str">
            <v>ca</v>
          </cell>
          <cell r="D1046">
            <v>220</v>
          </cell>
          <cell r="E1046">
            <v>10</v>
          </cell>
          <cell r="F1046">
            <v>3.5</v>
          </cell>
          <cell r="G1046">
            <v>5</v>
          </cell>
          <cell r="K1046">
            <v>507559</v>
          </cell>
          <cell r="L1046">
            <v>207637.77272727274</v>
          </cell>
          <cell r="M1046">
            <v>80748.02272727275</v>
          </cell>
          <cell r="N1046">
            <v>115354.31818181818</v>
          </cell>
          <cell r="O1046">
            <v>0</v>
          </cell>
          <cell r="Q1046">
            <v>403740</v>
          </cell>
        </row>
        <row r="1047">
          <cell r="A1047" t="str">
            <v>M203.0007</v>
          </cell>
          <cell r="B1047" t="str">
            <v>Hợp bộ thử nghiệm máy biến áp phân phối (cho cấp điện áp đến 35 kV)</v>
          </cell>
          <cell r="C1047" t="str">
            <v>ca</v>
          </cell>
          <cell r="D1047">
            <v>220</v>
          </cell>
          <cell r="E1047">
            <v>10</v>
          </cell>
          <cell r="F1047">
            <v>3.5</v>
          </cell>
          <cell r="G1047">
            <v>5</v>
          </cell>
          <cell r="K1047">
            <v>507559</v>
          </cell>
          <cell r="L1047">
            <v>207637.77272727274</v>
          </cell>
          <cell r="M1047">
            <v>80748.02272727275</v>
          </cell>
          <cell r="N1047">
            <v>115354.31818181818</v>
          </cell>
          <cell r="O1047">
            <v>0</v>
          </cell>
          <cell r="Q1047">
            <v>403740</v>
          </cell>
        </row>
        <row r="1048">
          <cell r="A1048" t="str">
            <v>M203.0007</v>
          </cell>
          <cell r="B1048" t="str">
            <v>Hợp bộ thử rơle gas, dòng dầu</v>
          </cell>
          <cell r="C1048" t="str">
            <v>ca</v>
          </cell>
          <cell r="D1048">
            <v>220</v>
          </cell>
          <cell r="E1048">
            <v>10</v>
          </cell>
          <cell r="F1048">
            <v>3.5</v>
          </cell>
          <cell r="G1048">
            <v>5</v>
          </cell>
          <cell r="K1048">
            <v>507559</v>
          </cell>
          <cell r="L1048">
            <v>207637.77272727274</v>
          </cell>
          <cell r="M1048">
            <v>80748.02272727275</v>
          </cell>
          <cell r="N1048">
            <v>115354.31818181818</v>
          </cell>
          <cell r="O1048">
            <v>0</v>
          </cell>
          <cell r="Q1048">
            <v>403740</v>
          </cell>
        </row>
        <row r="1049">
          <cell r="A1049" t="str">
            <v>M203.0007</v>
          </cell>
          <cell r="B1049" t="str">
            <v>Hợp bộ xác định hàm lượng các bon đen</v>
          </cell>
          <cell r="C1049" t="str">
            <v>ca</v>
          </cell>
          <cell r="D1049">
            <v>220</v>
          </cell>
          <cell r="E1049">
            <v>10</v>
          </cell>
          <cell r="F1049">
            <v>3.5</v>
          </cell>
          <cell r="G1049">
            <v>5</v>
          </cell>
          <cell r="K1049">
            <v>507559</v>
          </cell>
          <cell r="L1049">
            <v>207637.77272727274</v>
          </cell>
          <cell r="M1049">
            <v>80748.02272727275</v>
          </cell>
          <cell r="N1049">
            <v>115354.31818181818</v>
          </cell>
          <cell r="O1049">
            <v>0</v>
          </cell>
          <cell r="Q1049">
            <v>403740</v>
          </cell>
        </row>
        <row r="1050">
          <cell r="A1050" t="str">
            <v>M203.0007</v>
          </cell>
          <cell r="B1050" t="str">
            <v>Hợp hộ thử nghiệm điện áp xoay chiều (cho cấp điện áp đến 35 kV)</v>
          </cell>
          <cell r="C1050" t="str">
            <v>ca</v>
          </cell>
          <cell r="D1050">
            <v>220</v>
          </cell>
          <cell r="E1050">
            <v>10</v>
          </cell>
          <cell r="F1050">
            <v>3.5</v>
          </cell>
          <cell r="G1050">
            <v>5</v>
          </cell>
          <cell r="K1050">
            <v>507559</v>
          </cell>
          <cell r="L1050">
            <v>207637.77272727274</v>
          </cell>
          <cell r="M1050">
            <v>80748.02272727275</v>
          </cell>
          <cell r="N1050">
            <v>115354.31818181818</v>
          </cell>
          <cell r="O1050">
            <v>0</v>
          </cell>
          <cell r="Q1050">
            <v>403740</v>
          </cell>
        </row>
        <row r="1051">
          <cell r="A1051" t="str">
            <v>M3290</v>
          </cell>
          <cell r="B1051" t="str">
            <v>Kilovolmeter (U ≥ 36 kV)</v>
          </cell>
          <cell r="C1051" t="str">
            <v>ca</v>
          </cell>
          <cell r="Q1051">
            <v>100000</v>
          </cell>
        </row>
        <row r="1052">
          <cell r="A1052" t="str">
            <v>M203.0025</v>
          </cell>
          <cell r="B1052" t="str">
            <v>Kìm kẹp dòng</v>
          </cell>
          <cell r="C1052" t="str">
            <v>ca</v>
          </cell>
          <cell r="D1052">
            <v>220</v>
          </cell>
          <cell r="E1052">
            <v>10</v>
          </cell>
          <cell r="F1052">
            <v>3.5</v>
          </cell>
          <cell r="G1052">
            <v>5</v>
          </cell>
          <cell r="K1052">
            <v>50446</v>
          </cell>
          <cell r="L1052">
            <v>20637</v>
          </cell>
          <cell r="M1052">
            <v>8025.5000000000009</v>
          </cell>
          <cell r="N1052">
            <v>11465</v>
          </cell>
          <cell r="O1052">
            <v>0</v>
          </cell>
          <cell r="Q1052">
            <v>40128</v>
          </cell>
        </row>
        <row r="1053">
          <cell r="A1053" t="str">
            <v>M3316</v>
          </cell>
          <cell r="B1053" t="str">
            <v>Lưu lượng kế mẫu</v>
          </cell>
          <cell r="C1053" t="str">
            <v>ca</v>
          </cell>
          <cell r="Q1053">
            <v>100000</v>
          </cell>
        </row>
        <row r="1054">
          <cell r="A1054" t="str">
            <v>M203.0019</v>
          </cell>
          <cell r="B1054" t="str">
            <v>Máy đo diện dung</v>
          </cell>
          <cell r="C1054" t="str">
            <v>ca</v>
          </cell>
          <cell r="D1054">
            <v>220</v>
          </cell>
          <cell r="E1054">
            <v>10</v>
          </cell>
          <cell r="F1054">
            <v>3.5</v>
          </cell>
          <cell r="G1054">
            <v>5</v>
          </cell>
          <cell r="K1054">
            <v>151224</v>
          </cell>
          <cell r="L1054">
            <v>61864.36363636364</v>
          </cell>
          <cell r="M1054">
            <v>24058.363636363636</v>
          </cell>
          <cell r="N1054">
            <v>34369.090909090912</v>
          </cell>
          <cell r="O1054">
            <v>0</v>
          </cell>
          <cell r="Q1054">
            <v>120292</v>
          </cell>
        </row>
        <row r="1055">
          <cell r="A1055" t="str">
            <v>M3032</v>
          </cell>
          <cell r="B1055" t="str">
            <v>Máy đo đáp ứng tần số quét</v>
          </cell>
          <cell r="C1055" t="str">
            <v>ca</v>
          </cell>
          <cell r="Q1055">
            <v>100000</v>
          </cell>
        </row>
        <row r="1056">
          <cell r="A1056" t="str">
            <v>M203.0019</v>
          </cell>
          <cell r="B1056" t="str">
            <v>Máy đo điện dung, tgδ</v>
          </cell>
          <cell r="C1056" t="str">
            <v>ca</v>
          </cell>
          <cell r="D1056">
            <v>220</v>
          </cell>
          <cell r="E1056">
            <v>10</v>
          </cell>
          <cell r="F1056">
            <v>3.5</v>
          </cell>
          <cell r="G1056">
            <v>5</v>
          </cell>
          <cell r="K1056">
            <v>151224</v>
          </cell>
          <cell r="L1056">
            <v>61864.36363636364</v>
          </cell>
          <cell r="M1056">
            <v>24058.363636363636</v>
          </cell>
          <cell r="N1056">
            <v>34369.090909090912</v>
          </cell>
          <cell r="O1056">
            <v>0</v>
          </cell>
          <cell r="Q1056">
            <v>120292</v>
          </cell>
        </row>
        <row r="1057">
          <cell r="A1057" t="str">
            <v>M203.0014</v>
          </cell>
          <cell r="B1057" t="str">
            <v>Máy đo điện trở cách điện</v>
          </cell>
          <cell r="C1057" t="str">
            <v>ca</v>
          </cell>
          <cell r="D1057">
            <v>220</v>
          </cell>
          <cell r="E1057">
            <v>10</v>
          </cell>
          <cell r="F1057">
            <v>3.5</v>
          </cell>
          <cell r="G1057">
            <v>5</v>
          </cell>
          <cell r="K1057">
            <v>179658</v>
          </cell>
          <cell r="L1057">
            <v>73496.454545454544</v>
          </cell>
          <cell r="M1057">
            <v>28581.954545454551</v>
          </cell>
          <cell r="N1057">
            <v>40831.36363636364</v>
          </cell>
          <cell r="O1057">
            <v>0</v>
          </cell>
          <cell r="Q1057">
            <v>142910</v>
          </cell>
        </row>
        <row r="1058">
          <cell r="A1058" t="str">
            <v>M203.0014</v>
          </cell>
          <cell r="B1058" t="str">
            <v>Máy đo điện trở một chiều đường dây</v>
          </cell>
          <cell r="C1058" t="str">
            <v>ca</v>
          </cell>
          <cell r="D1058">
            <v>220</v>
          </cell>
          <cell r="E1058">
            <v>10</v>
          </cell>
          <cell r="F1058">
            <v>3.5</v>
          </cell>
          <cell r="G1058">
            <v>5</v>
          </cell>
          <cell r="K1058">
            <v>179658</v>
          </cell>
          <cell r="L1058">
            <v>73496.454545454544</v>
          </cell>
          <cell r="M1058">
            <v>28581.954545454551</v>
          </cell>
          <cell r="N1058">
            <v>40831.36363636364</v>
          </cell>
          <cell r="O1058">
            <v>0</v>
          </cell>
          <cell r="Q1058">
            <v>142910</v>
          </cell>
        </row>
        <row r="1059">
          <cell r="A1059" t="str">
            <v>M203.0015</v>
          </cell>
          <cell r="B1059" t="str">
            <v>Máy đo điện trở suất của đất</v>
          </cell>
          <cell r="C1059" t="str">
            <v>ca</v>
          </cell>
          <cell r="D1059">
            <v>220</v>
          </cell>
          <cell r="E1059">
            <v>10</v>
          </cell>
          <cell r="F1059">
            <v>3.5</v>
          </cell>
          <cell r="G1059">
            <v>5</v>
          </cell>
          <cell r="K1059">
            <v>61109</v>
          </cell>
          <cell r="L1059">
            <v>24999.136363636364</v>
          </cell>
          <cell r="M1059">
            <v>9721.886363636364</v>
          </cell>
          <cell r="N1059">
            <v>13888.409090909094</v>
          </cell>
          <cell r="O1059">
            <v>0</v>
          </cell>
          <cell r="Q1059">
            <v>48609</v>
          </cell>
        </row>
        <row r="1060">
          <cell r="A1060" t="str">
            <v>M203.0012</v>
          </cell>
          <cell r="B1060" t="str">
            <v>Máy đo độ nhớt động học</v>
          </cell>
          <cell r="C1060" t="str">
            <v>ca</v>
          </cell>
          <cell r="D1060">
            <v>220</v>
          </cell>
          <cell r="E1060">
            <v>10</v>
          </cell>
          <cell r="F1060">
            <v>3.5</v>
          </cell>
          <cell r="G1060">
            <v>5</v>
          </cell>
          <cell r="K1060">
            <v>150307</v>
          </cell>
          <cell r="L1060">
            <v>61489.227272727272</v>
          </cell>
          <cell r="M1060">
            <v>23912.477272727276</v>
          </cell>
          <cell r="N1060">
            <v>34160.681818181816</v>
          </cell>
          <cell r="O1060">
            <v>0</v>
          </cell>
          <cell r="Q1060">
            <v>119562</v>
          </cell>
        </row>
        <row r="1061">
          <cell r="A1061" t="str">
            <v>M3045</v>
          </cell>
          <cell r="B1061" t="str">
            <v>Máy đo độ ồn cầm tay</v>
          </cell>
          <cell r="C1061" t="str">
            <v>ca</v>
          </cell>
          <cell r="Q1061">
            <v>119562</v>
          </cell>
        </row>
        <row r="1062">
          <cell r="A1062" t="str">
            <v>M3337</v>
          </cell>
          <cell r="B1062" t="str">
            <v>Máy đo đồng vị pha nhất thứ online</v>
          </cell>
          <cell r="C1062" t="str">
            <v>ca</v>
          </cell>
          <cell r="Q1062">
            <v>119562</v>
          </cell>
        </row>
        <row r="1063">
          <cell r="A1063" t="str">
            <v>M203.0011</v>
          </cell>
          <cell r="B1063" t="str">
            <v>Máy đo nhiệt độ chớp cháy</v>
          </cell>
          <cell r="C1063" t="str">
            <v>ca</v>
          </cell>
          <cell r="D1063">
            <v>220</v>
          </cell>
          <cell r="E1063">
            <v>10</v>
          </cell>
          <cell r="F1063">
            <v>3.5</v>
          </cell>
          <cell r="G1063">
            <v>5</v>
          </cell>
          <cell r="K1063">
            <v>174957</v>
          </cell>
          <cell r="L1063">
            <v>71573.318181818177</v>
          </cell>
          <cell r="M1063">
            <v>27834.068181818187</v>
          </cell>
          <cell r="N1063">
            <v>39762.954545454544</v>
          </cell>
          <cell r="O1063">
            <v>0</v>
          </cell>
          <cell r="Q1063">
            <v>139170</v>
          </cell>
        </row>
        <row r="1064">
          <cell r="A1064" t="str">
            <v>M3040</v>
          </cell>
          <cell r="B1064" t="str">
            <v>Máy đo phóng điện cầm tay</v>
          </cell>
          <cell r="C1064" t="str">
            <v>ca</v>
          </cell>
          <cell r="Q1064">
            <v>119562</v>
          </cell>
        </row>
        <row r="1065">
          <cell r="A1065" t="str">
            <v>M3278</v>
          </cell>
          <cell r="B1065" t="str">
            <v>Máy đo phóng điện cục bộ</v>
          </cell>
          <cell r="C1065" t="str">
            <v>ca</v>
          </cell>
          <cell r="Q1065">
            <v>119562</v>
          </cell>
        </row>
        <row r="1066">
          <cell r="A1066" t="str">
            <v>M3389</v>
          </cell>
          <cell r="B1066" t="str">
            <v>Máy đo tạp chất cơ học</v>
          </cell>
          <cell r="C1066" t="str">
            <v>ca</v>
          </cell>
          <cell r="Q1066">
            <v>119562</v>
          </cell>
        </row>
        <row r="1067">
          <cell r="A1067" t="str">
            <v>M203.0017</v>
          </cell>
          <cell r="B1067" t="str">
            <v>Máy đo tgδ dầu cách điện</v>
          </cell>
          <cell r="C1067" t="str">
            <v>ca</v>
          </cell>
          <cell r="D1067">
            <v>220</v>
          </cell>
          <cell r="E1067">
            <v>10</v>
          </cell>
          <cell r="F1067">
            <v>3.5</v>
          </cell>
          <cell r="G1067">
            <v>5</v>
          </cell>
          <cell r="K1067">
            <v>365277</v>
          </cell>
          <cell r="L1067">
            <v>149431.5</v>
          </cell>
          <cell r="M1067">
            <v>58112.250000000007</v>
          </cell>
          <cell r="N1067">
            <v>83017.500000000015</v>
          </cell>
          <cell r="O1067">
            <v>0</v>
          </cell>
          <cell r="Q1067">
            <v>290561</v>
          </cell>
        </row>
        <row r="1068">
          <cell r="A1068" t="str">
            <v>M3363</v>
          </cell>
          <cell r="B1068" t="str">
            <v>Máy đo tổn thất điện áp</v>
          </cell>
          <cell r="C1068" t="str">
            <v>ca</v>
          </cell>
          <cell r="Q1068">
            <v>290561</v>
          </cell>
        </row>
        <row r="1069">
          <cell r="A1069" t="str">
            <v>M3359</v>
          </cell>
          <cell r="B1069" t="str">
            <v>Máy đo tổng trở mạch nhị thứ</v>
          </cell>
          <cell r="C1069" t="str">
            <v>ca</v>
          </cell>
          <cell r="Q1069">
            <v>290561</v>
          </cell>
        </row>
        <row r="1070">
          <cell r="A1070" t="str">
            <v>M203.0025</v>
          </cell>
          <cell r="B1070" t="str">
            <v>Máy đo tỷ số biến</v>
          </cell>
          <cell r="C1070" t="str">
            <v>ca</v>
          </cell>
          <cell r="D1070">
            <v>220</v>
          </cell>
          <cell r="E1070">
            <v>10</v>
          </cell>
          <cell r="F1070">
            <v>3.5</v>
          </cell>
          <cell r="G1070">
            <v>5</v>
          </cell>
          <cell r="K1070">
            <v>50446</v>
          </cell>
          <cell r="L1070">
            <v>20637</v>
          </cell>
          <cell r="M1070">
            <v>8025.5000000000009</v>
          </cell>
          <cell r="N1070">
            <v>11465</v>
          </cell>
          <cell r="O1070">
            <v>0</v>
          </cell>
          <cell r="Q1070">
            <v>40128</v>
          </cell>
        </row>
        <row r="1071">
          <cell r="A1071" t="str">
            <v>M203.0004</v>
          </cell>
          <cell r="B1071" t="str">
            <v>Máy đo thông số đường dây Bo, B1</v>
          </cell>
          <cell r="C1071" t="str">
            <v>ca</v>
          </cell>
          <cell r="D1071">
            <v>220</v>
          </cell>
          <cell r="E1071">
            <v>10</v>
          </cell>
          <cell r="F1071">
            <v>3.5</v>
          </cell>
          <cell r="G1071">
            <v>5</v>
          </cell>
          <cell r="K1071">
            <v>1000900</v>
          </cell>
          <cell r="L1071">
            <v>409459.09090909088</v>
          </cell>
          <cell r="M1071">
            <v>159234.09090909091</v>
          </cell>
          <cell r="N1071">
            <v>227477.27272727274</v>
          </cell>
          <cell r="O1071">
            <v>0</v>
          </cell>
          <cell r="Q1071">
            <v>796170</v>
          </cell>
        </row>
        <row r="1072">
          <cell r="A1072" t="str">
            <v>M203.0004</v>
          </cell>
          <cell r="B1072" t="str">
            <v>Máy đo thông số đường dây R, X, Z</v>
          </cell>
          <cell r="C1072" t="str">
            <v>ca</v>
          </cell>
          <cell r="D1072">
            <v>220</v>
          </cell>
          <cell r="E1072">
            <v>10</v>
          </cell>
          <cell r="F1072">
            <v>3.5</v>
          </cell>
          <cell r="G1072">
            <v>5</v>
          </cell>
          <cell r="K1072">
            <v>1000900</v>
          </cell>
          <cell r="L1072">
            <v>409459.09090909088</v>
          </cell>
          <cell r="M1072">
            <v>159234.09090909091</v>
          </cell>
          <cell r="N1072">
            <v>227477.27272727274</v>
          </cell>
          <cell r="O1072">
            <v>0</v>
          </cell>
          <cell r="Q1072">
            <v>796170</v>
          </cell>
        </row>
        <row r="1073">
          <cell r="A1073" t="str">
            <v>M203.0017</v>
          </cell>
          <cell r="B1073" t="str">
            <v>Máy kiểm tra độ ổn định ôxy hóa dầu</v>
          </cell>
          <cell r="C1073" t="str">
            <v>ca</v>
          </cell>
          <cell r="Q1073">
            <v>290561</v>
          </cell>
        </row>
        <row r="1074">
          <cell r="A1074" t="str">
            <v>M203.0017</v>
          </cell>
          <cell r="B1074" t="str">
            <v>Máy kiểm tra rò khí</v>
          </cell>
          <cell r="C1074" t="str">
            <v>ca</v>
          </cell>
          <cell r="Q1074">
            <v>290561</v>
          </cell>
        </row>
        <row r="1075">
          <cell r="A1075" t="str">
            <v>M203.0017</v>
          </cell>
          <cell r="B1075" t="str">
            <v>Máy khử từ dư</v>
          </cell>
          <cell r="C1075" t="str">
            <v>ca</v>
          </cell>
          <cell r="Q1075">
            <v>290561</v>
          </cell>
        </row>
        <row r="1076">
          <cell r="A1076" t="str">
            <v>M108.0301</v>
          </cell>
          <cell r="B1076" t="str">
            <v>Máy nén khí</v>
          </cell>
          <cell r="C1076" t="str">
            <v>ca</v>
          </cell>
          <cell r="D1076">
            <v>180</v>
          </cell>
          <cell r="E1076">
            <v>11</v>
          </cell>
          <cell r="F1076">
            <v>5.4</v>
          </cell>
          <cell r="G1076">
            <v>5</v>
          </cell>
          <cell r="H1076">
            <v>14</v>
          </cell>
          <cell r="I1076" t="str">
            <v>lít diezel</v>
          </cell>
          <cell r="J1076" t="str">
            <v>1x4/7</v>
          </cell>
          <cell r="K1076">
            <v>77045</v>
          </cell>
          <cell r="L1076">
            <v>42374.75</v>
          </cell>
          <cell r="M1076">
            <v>23113.500000000004</v>
          </cell>
          <cell r="N1076">
            <v>21401.388888888891</v>
          </cell>
          <cell r="O1076">
            <v>240158.54545454541</v>
          </cell>
          <cell r="P1076">
            <v>312523</v>
          </cell>
          <cell r="Q1076">
            <v>726876</v>
          </cell>
        </row>
        <row r="1077">
          <cell r="A1077" t="str">
            <v>M108.0301</v>
          </cell>
          <cell r="B1077" t="str">
            <v>Máy nén khí có dầu</v>
          </cell>
          <cell r="C1077" t="str">
            <v>ca</v>
          </cell>
          <cell r="D1077">
            <v>180</v>
          </cell>
          <cell r="E1077">
            <v>11</v>
          </cell>
          <cell r="F1077">
            <v>5.4</v>
          </cell>
          <cell r="G1077">
            <v>5</v>
          </cell>
          <cell r="H1077">
            <v>14</v>
          </cell>
          <cell r="I1077" t="str">
            <v>lít diezel</v>
          </cell>
          <cell r="J1077" t="str">
            <v>1x4/7</v>
          </cell>
          <cell r="K1077">
            <v>77045</v>
          </cell>
          <cell r="L1077">
            <v>42374.75</v>
          </cell>
          <cell r="M1077">
            <v>23113.500000000004</v>
          </cell>
          <cell r="N1077">
            <v>21401.388888888891</v>
          </cell>
          <cell r="O1077">
            <v>240158.54545454541</v>
          </cell>
          <cell r="P1077">
            <v>312523</v>
          </cell>
          <cell r="Q1077">
            <v>726876</v>
          </cell>
        </row>
        <row r="1078">
          <cell r="A1078" t="str">
            <v>M203.0007</v>
          </cell>
          <cell r="B1078" t="str">
            <v>Máy tạo xung</v>
          </cell>
          <cell r="C1078" t="str">
            <v>ca</v>
          </cell>
          <cell r="Q1078">
            <v>142910</v>
          </cell>
        </row>
        <row r="1079">
          <cell r="A1079" t="str">
            <v>M203.0007</v>
          </cell>
          <cell r="B1079" t="str">
            <v>Máy thử cao áp (Đến cấp điện áp 35 kV)</v>
          </cell>
          <cell r="C1079" t="str">
            <v>ca</v>
          </cell>
          <cell r="D1079">
            <v>220</v>
          </cell>
          <cell r="E1079">
            <v>10</v>
          </cell>
          <cell r="F1079">
            <v>3.5</v>
          </cell>
          <cell r="G1079">
            <v>5</v>
          </cell>
          <cell r="K1079">
            <v>179658</v>
          </cell>
          <cell r="L1079">
            <v>73496.454545454544</v>
          </cell>
          <cell r="M1079">
            <v>28581.954545454551</v>
          </cell>
          <cell r="N1079">
            <v>40831.36363636364</v>
          </cell>
          <cell r="O1079">
            <v>0</v>
          </cell>
          <cell r="Q1079">
            <v>142910</v>
          </cell>
        </row>
        <row r="1080">
          <cell r="A1080" t="str">
            <v>M3405</v>
          </cell>
          <cell r="B1080" t="str">
            <v>Máy thử độ phân rã khí SF6</v>
          </cell>
          <cell r="C1080" t="str">
            <v>ca</v>
          </cell>
          <cell r="Q1080">
            <v>142910</v>
          </cell>
        </row>
        <row r="1081">
          <cell r="A1081" t="str">
            <v>M3404</v>
          </cell>
          <cell r="B1081" t="str">
            <v>Máy thử độ rò khí SF6</v>
          </cell>
          <cell r="C1081" t="str">
            <v>ca</v>
          </cell>
          <cell r="Q1081">
            <v>142910</v>
          </cell>
        </row>
        <row r="1082">
          <cell r="A1082" t="str">
            <v>M3403</v>
          </cell>
          <cell r="B1082" t="str">
            <v>Máy thử độ sạch khí SF6</v>
          </cell>
          <cell r="C1082" t="str">
            <v>ca</v>
          </cell>
          <cell r="Q1082">
            <v>142910</v>
          </cell>
        </row>
        <row r="1083">
          <cell r="A1083" t="str">
            <v>M3396</v>
          </cell>
          <cell r="B1083" t="str">
            <v>Máy thử PCB</v>
          </cell>
          <cell r="C1083" t="str">
            <v>ca</v>
          </cell>
          <cell r="Q1083">
            <v>142910</v>
          </cell>
        </row>
        <row r="1084">
          <cell r="A1084" t="str">
            <v>M3391</v>
          </cell>
          <cell r="B1084" t="str">
            <v>Máy xác định ăn mòn đồng</v>
          </cell>
          <cell r="C1084" t="str">
            <v>ca</v>
          </cell>
          <cell r="Q1084">
            <v>142910</v>
          </cell>
        </row>
        <row r="1085">
          <cell r="A1085" t="str">
            <v>M3345</v>
          </cell>
          <cell r="B1085" t="str">
            <v>Nhiệt kế chuẩn hiện số</v>
          </cell>
          <cell r="C1085" t="str">
            <v>ca</v>
          </cell>
          <cell r="Q1085">
            <v>142910</v>
          </cell>
        </row>
        <row r="1086">
          <cell r="A1086" t="str">
            <v>M3318</v>
          </cell>
          <cell r="B1086" t="str">
            <v>Nhiệt kế hiện số</v>
          </cell>
          <cell r="C1086" t="str">
            <v>ca</v>
          </cell>
          <cell r="Q1086">
            <v>142910</v>
          </cell>
        </row>
        <row r="1087">
          <cell r="A1087" t="str">
            <v>M3057</v>
          </cell>
          <cell r="B1087" t="str">
            <v>Tủ bảo vệ</v>
          </cell>
          <cell r="C1087" t="str">
            <v>ca</v>
          </cell>
          <cell r="Q1087">
            <v>142910</v>
          </cell>
        </row>
        <row r="1088">
          <cell r="A1088" t="str">
            <v>M3054</v>
          </cell>
          <cell r="B1088" t="str">
            <v>Thiết bị đo đa năng 3 pha (đo hệ số cos thấp)</v>
          </cell>
          <cell r="C1088" t="str">
            <v>ca</v>
          </cell>
          <cell r="Q1088">
            <v>142910</v>
          </cell>
        </row>
        <row r="1089">
          <cell r="A1089" t="str">
            <v>M203.0019</v>
          </cell>
          <cell r="B1089" t="str">
            <v>Thiết bị đo điện dung, điện cảm</v>
          </cell>
          <cell r="C1089" t="str">
            <v>ca</v>
          </cell>
          <cell r="D1089">
            <v>220</v>
          </cell>
          <cell r="E1089">
            <v>10</v>
          </cell>
          <cell r="F1089">
            <v>3.5</v>
          </cell>
          <cell r="G1089">
            <v>5</v>
          </cell>
          <cell r="K1089">
            <v>151224</v>
          </cell>
          <cell r="L1089">
            <v>61864.36363636364</v>
          </cell>
          <cell r="M1089">
            <v>24058.363636363636</v>
          </cell>
          <cell r="N1089">
            <v>34369.090909090912</v>
          </cell>
          <cell r="O1089">
            <v>0</v>
          </cell>
          <cell r="Q1089">
            <v>120292</v>
          </cell>
        </row>
        <row r="1090">
          <cell r="A1090" t="str">
            <v>M202.0060</v>
          </cell>
          <cell r="B1090" t="str">
            <v>Thiết bị đo nhiệt độ</v>
          </cell>
          <cell r="C1090" t="str">
            <v>ca</v>
          </cell>
          <cell r="D1090">
            <v>200</v>
          </cell>
          <cell r="E1090">
            <v>10</v>
          </cell>
          <cell r="F1090">
            <v>3.5</v>
          </cell>
          <cell r="G1090">
            <v>4</v>
          </cell>
          <cell r="K1090">
            <v>16854</v>
          </cell>
          <cell r="L1090">
            <v>8427</v>
          </cell>
          <cell r="M1090">
            <v>2949.4500000000007</v>
          </cell>
          <cell r="N1090">
            <v>3370.8</v>
          </cell>
          <cell r="O1090">
            <v>0</v>
          </cell>
          <cell r="Q1090">
            <v>14747</v>
          </cell>
        </row>
        <row r="1091">
          <cell r="A1091" t="str">
            <v>M202.0060</v>
          </cell>
          <cell r="B1091" t="str">
            <v>Thiết bị giám sát nhiệt độ</v>
          </cell>
          <cell r="C1091" t="str">
            <v>ca</v>
          </cell>
          <cell r="D1091">
            <v>200</v>
          </cell>
          <cell r="E1091">
            <v>10</v>
          </cell>
          <cell r="F1091">
            <v>3.5</v>
          </cell>
          <cell r="G1091">
            <v>4</v>
          </cell>
          <cell r="K1091">
            <v>16854</v>
          </cell>
          <cell r="L1091">
            <v>8427</v>
          </cell>
          <cell r="M1091">
            <v>2949.4500000000007</v>
          </cell>
          <cell r="N1091">
            <v>3370.8</v>
          </cell>
          <cell r="O1091">
            <v>0</v>
          </cell>
          <cell r="Q1091">
            <v>14747</v>
          </cell>
        </row>
        <row r="1092">
          <cell r="A1092" t="str">
            <v>M3347</v>
          </cell>
          <cell r="B1092" t="str">
            <v>Van điện từ</v>
          </cell>
          <cell r="C1092" t="str">
            <v>ca</v>
          </cell>
          <cell r="D1092">
            <v>200</v>
          </cell>
          <cell r="E1092">
            <v>10</v>
          </cell>
          <cell r="F1092">
            <v>3.5</v>
          </cell>
          <cell r="G1092">
            <v>4</v>
          </cell>
          <cell r="K1092">
            <v>880</v>
          </cell>
          <cell r="L1092">
            <v>440</v>
          </cell>
          <cell r="M1092">
            <v>154.00000000000003</v>
          </cell>
          <cell r="N1092">
            <v>176</v>
          </cell>
          <cell r="O1092">
            <v>0</v>
          </cell>
          <cell r="Q1092">
            <v>770</v>
          </cell>
        </row>
        <row r="1093">
          <cell r="A1093" t="str">
            <v>M3321</v>
          </cell>
          <cell r="B1093" t="str">
            <v>Van điều chỉnh</v>
          </cell>
          <cell r="C1093" t="str">
            <v>ca</v>
          </cell>
          <cell r="D1093">
            <v>200</v>
          </cell>
          <cell r="E1093">
            <v>10</v>
          </cell>
          <cell r="F1093">
            <v>3.5</v>
          </cell>
          <cell r="G1093">
            <v>4</v>
          </cell>
          <cell r="K1093">
            <v>880</v>
          </cell>
          <cell r="L1093">
            <v>440</v>
          </cell>
          <cell r="M1093">
            <v>154.00000000000003</v>
          </cell>
          <cell r="N1093">
            <v>176</v>
          </cell>
          <cell r="O1093">
            <v>0</v>
          </cell>
          <cell r="Q1093">
            <v>770</v>
          </cell>
        </row>
        <row r="1094">
          <cell r="A1094" t="str">
            <v>M3346</v>
          </cell>
          <cell r="B1094" t="str">
            <v>Vạn năng hiện số</v>
          </cell>
          <cell r="C1094" t="str">
            <v>ca</v>
          </cell>
          <cell r="D1094">
            <v>200</v>
          </cell>
          <cell r="E1094">
            <v>10</v>
          </cell>
          <cell r="F1094">
            <v>3.5</v>
          </cell>
          <cell r="G1094">
            <v>4</v>
          </cell>
          <cell r="K1094">
            <v>880</v>
          </cell>
          <cell r="L1094">
            <v>440</v>
          </cell>
          <cell r="M1094">
            <v>154.00000000000003</v>
          </cell>
          <cell r="N1094">
            <v>176</v>
          </cell>
          <cell r="O1094">
            <v>0</v>
          </cell>
          <cell r="Q1094">
            <v>770</v>
          </cell>
        </row>
        <row r="1095">
          <cell r="A1095" t="str">
            <v>M3373</v>
          </cell>
          <cell r="B1095" t="str">
            <v>Lò ổn nhiệt</v>
          </cell>
          <cell r="Q1095">
            <v>4813</v>
          </cell>
        </row>
        <row r="1098">
          <cell r="A1098">
            <v>1</v>
          </cell>
          <cell r="B1098">
            <v>2</v>
          </cell>
          <cell r="C1098">
            <v>3</v>
          </cell>
          <cell r="D1098">
            <v>4</v>
          </cell>
          <cell r="E1098">
            <v>5</v>
          </cell>
          <cell r="F1098">
            <v>6</v>
          </cell>
          <cell r="G1098">
            <v>7</v>
          </cell>
          <cell r="H1098">
            <v>8</v>
          </cell>
          <cell r="I1098">
            <v>9</v>
          </cell>
          <cell r="J1098">
            <v>10</v>
          </cell>
          <cell r="K1098">
            <v>11</v>
          </cell>
          <cell r="L1098">
            <v>12</v>
          </cell>
          <cell r="M1098">
            <v>13</v>
          </cell>
          <cell r="N1098">
            <v>14</v>
          </cell>
          <cell r="O1098">
            <v>15</v>
          </cell>
          <cell r="P1098">
            <v>16</v>
          </cell>
          <cell r="Q1098">
            <v>17</v>
          </cell>
        </row>
      </sheetData>
      <sheetData sheetId="5" refreshError="1"/>
      <sheetData sheetId="6" refreshError="1"/>
      <sheetData sheetId="7" refreshError="1"/>
      <sheetData sheetId="8" refreshError="1"/>
      <sheetData sheetId="9" refreshError="1"/>
      <sheetData sheetId="10" refreshError="1">
        <row r="6">
          <cell r="E6" t="str">
            <v>VL</v>
          </cell>
          <cell r="F6" t="str">
            <v>NC</v>
          </cell>
          <cell r="G6" t="str">
            <v>MTC</v>
          </cell>
        </row>
        <row r="7">
          <cell r="B7" t="str">
            <v>01.01.001</v>
          </cell>
          <cell r="C7" t="str">
            <v>Thay tiếp địa gốc cột thép, cột bê tông - kích thước &lt;= F10 (&lt;= 25x3)</v>
          </cell>
          <cell r="D7" t="str">
            <v>100 kg</v>
          </cell>
          <cell r="E7">
            <v>6513.3</v>
          </cell>
          <cell r="F7">
            <v>376409.59999999998</v>
          </cell>
          <cell r="G7">
            <v>0</v>
          </cell>
        </row>
        <row r="8">
          <cell r="B8" t="str">
            <v>01.01.002</v>
          </cell>
          <cell r="C8" t="str">
            <v>Thay tiếp địa gốc cột thép, cột bê tông - kích thước &lt;= F14 (&lt;= 24x6)</v>
          </cell>
          <cell r="D8" t="str">
            <v>100 kg</v>
          </cell>
          <cell r="E8">
            <v>4885</v>
          </cell>
          <cell r="F8">
            <v>281542.09999999998</v>
          </cell>
          <cell r="G8">
            <v>0</v>
          </cell>
        </row>
        <row r="9">
          <cell r="B9" t="str">
            <v>01.01.003</v>
          </cell>
          <cell r="C9" t="str">
            <v>Thay tiếp địa gốc cột thép, cột bê tông - kích thước &lt;= F18 (&lt;= 55x4)</v>
          </cell>
          <cell r="D9" t="str">
            <v>100 kg</v>
          </cell>
          <cell r="E9">
            <v>4070.8</v>
          </cell>
          <cell r="F9">
            <v>247879.5</v>
          </cell>
          <cell r="G9">
            <v>0</v>
          </cell>
        </row>
        <row r="10">
          <cell r="B10" t="str">
            <v>01.02.001</v>
          </cell>
          <cell r="C10" t="str">
            <v>Thay tiếp địa ngọn cột bê tông li tâm &lt;=10m</v>
          </cell>
          <cell r="D10" t="str">
            <v>bộ</v>
          </cell>
          <cell r="E10">
            <v>0</v>
          </cell>
          <cell r="F10">
            <v>226457.8</v>
          </cell>
          <cell r="G10">
            <v>0</v>
          </cell>
        </row>
        <row r="11">
          <cell r="B11" t="str">
            <v>01.03.001</v>
          </cell>
          <cell r="C11" t="str">
            <v>Thay tiếp địa trạm biến áp</v>
          </cell>
          <cell r="D11" t="str">
            <v>10m</v>
          </cell>
          <cell r="E11">
            <v>3265.9</v>
          </cell>
          <cell r="F11">
            <v>117855.7</v>
          </cell>
          <cell r="G11">
            <v>23292.6</v>
          </cell>
        </row>
        <row r="12">
          <cell r="B12" t="str">
            <v>02.01.001</v>
          </cell>
          <cell r="C12" t="str">
            <v>Sơn lại các kết cấu thép. Sơn vỏ máy biến áp, tủ bảng điện - 2 nước chống rỉ</v>
          </cell>
          <cell r="D12" t="str">
            <v>m2</v>
          </cell>
          <cell r="E12">
            <v>39984.300000000003</v>
          </cell>
          <cell r="F12">
            <v>61204.800000000003</v>
          </cell>
          <cell r="G12">
            <v>0</v>
          </cell>
        </row>
        <row r="13">
          <cell r="B13" t="str">
            <v>02.01.002</v>
          </cell>
          <cell r="C13" t="str">
            <v>Sơn lại các kết cấu thép. Sơn vỏ máy biến áp, tủ bảng điện - 2 nước sơn màu</v>
          </cell>
          <cell r="D13" t="str">
            <v>m2</v>
          </cell>
          <cell r="E13">
            <v>37248.800000000003</v>
          </cell>
          <cell r="F13">
            <v>52024.1</v>
          </cell>
          <cell r="G13">
            <v>0</v>
          </cell>
        </row>
        <row r="14">
          <cell r="B14" t="str">
            <v>02.01.003</v>
          </cell>
          <cell r="C14" t="str">
            <v>Sơn lại các kết cấu thép khác - 2 nước chống rỉ</v>
          </cell>
          <cell r="D14" t="str">
            <v>m2</v>
          </cell>
          <cell r="E14">
            <v>39984.300000000003</v>
          </cell>
          <cell r="F14">
            <v>67325.3</v>
          </cell>
          <cell r="G14">
            <v>0</v>
          </cell>
        </row>
        <row r="15">
          <cell r="B15" t="str">
            <v>02.01.004</v>
          </cell>
          <cell r="C15" t="str">
            <v>Sơn lại các kết cấu thép khác - 2 nước sơn màu</v>
          </cell>
          <cell r="D15" t="str">
            <v>m2</v>
          </cell>
          <cell r="E15">
            <v>37248.800000000003</v>
          </cell>
          <cell r="F15">
            <v>61204.800000000003</v>
          </cell>
          <cell r="G15">
            <v>0</v>
          </cell>
        </row>
        <row r="16">
          <cell r="B16" t="str">
            <v>02.02.001</v>
          </cell>
          <cell r="C16" t="str">
            <v>Sơn báo hiệu cột điện. Sơn lại báo hiệu teo chiều cao cột &lt;= 70m</v>
          </cell>
          <cell r="D16" t="str">
            <v>m2</v>
          </cell>
          <cell r="E16">
            <v>30775.5</v>
          </cell>
          <cell r="F16">
            <v>143831.29999999999</v>
          </cell>
          <cell r="G16">
            <v>0</v>
          </cell>
        </row>
        <row r="17">
          <cell r="B17" t="str">
            <v>02.02.002</v>
          </cell>
          <cell r="C17" t="str">
            <v>Sơn báo hiệu cột điện. Sơn lại báo hiệu teo chiều cao cột &lt;= 100m</v>
          </cell>
          <cell r="D17" t="str">
            <v>m2</v>
          </cell>
          <cell r="E17">
            <v>37614.5</v>
          </cell>
          <cell r="F17">
            <v>177493.9</v>
          </cell>
          <cell r="G17">
            <v>0</v>
          </cell>
        </row>
        <row r="18">
          <cell r="B18" t="str">
            <v>02.02.003</v>
          </cell>
          <cell r="C18" t="str">
            <v>Sơn báo hiệu cột điện. Sơn lại báo hiệu teo chiều cao cột &gt; 100m</v>
          </cell>
          <cell r="D18" t="str">
            <v>m2</v>
          </cell>
          <cell r="E18">
            <v>42743.7</v>
          </cell>
          <cell r="F18">
            <v>238698.8</v>
          </cell>
          <cell r="G18">
            <v>0</v>
          </cell>
        </row>
        <row r="19">
          <cell r="B19" t="str">
            <v>02.03.001</v>
          </cell>
          <cell r="C19" t="str">
            <v>Sơn xà, mặt bích, cổ dề, dây néo bị rỉ sét - sơn 2 nước</v>
          </cell>
          <cell r="D19" t="str">
            <v>m2</v>
          </cell>
          <cell r="E19">
            <v>41522.5</v>
          </cell>
          <cell r="F19">
            <v>27542.2</v>
          </cell>
          <cell r="G19">
            <v>0</v>
          </cell>
        </row>
        <row r="20">
          <cell r="B20" t="str">
            <v>02.03.002</v>
          </cell>
          <cell r="C20" t="str">
            <v>Sơn xà, mặt bích, cổ dề, dây néo bị rỉ sét - sơn 3 nước</v>
          </cell>
          <cell r="D20" t="str">
            <v>m2</v>
          </cell>
          <cell r="E20">
            <v>56470.6</v>
          </cell>
          <cell r="F20">
            <v>39783.1</v>
          </cell>
          <cell r="G20">
            <v>0</v>
          </cell>
        </row>
        <row r="21">
          <cell r="B21" t="str">
            <v>03.01.101</v>
          </cell>
          <cell r="C21" t="str">
            <v>Thay cách điện đứng trung thế. Thay dưới đất, cột tròn, 6-10kV</v>
          </cell>
          <cell r="D21" t="str">
            <v>10 cách điện</v>
          </cell>
          <cell r="E21">
            <v>15300</v>
          </cell>
          <cell r="F21">
            <v>397831.3</v>
          </cell>
          <cell r="G21">
            <v>0</v>
          </cell>
        </row>
        <row r="22">
          <cell r="B22" t="str">
            <v>03.01.102</v>
          </cell>
          <cell r="C22" t="str">
            <v>Thay cách điện đứng trung thế. Thay dưới đất, cột tròn, 15-22kV</v>
          </cell>
          <cell r="D22" t="str">
            <v>10 cách điện</v>
          </cell>
          <cell r="E22">
            <v>18390</v>
          </cell>
          <cell r="F22">
            <v>541662.5</v>
          </cell>
          <cell r="G22">
            <v>0</v>
          </cell>
        </row>
        <row r="23">
          <cell r="B23" t="str">
            <v>03.01.103</v>
          </cell>
          <cell r="C23" t="str">
            <v>Thay cách điện đứng trung thế. Thay dưới đất, cột tròn, 35kV</v>
          </cell>
          <cell r="D23" t="str">
            <v>10 cách điện</v>
          </cell>
          <cell r="E23">
            <v>21450</v>
          </cell>
          <cell r="F23">
            <v>691614.3</v>
          </cell>
          <cell r="G23">
            <v>0</v>
          </cell>
        </row>
        <row r="24">
          <cell r="B24" t="str">
            <v>03.01.104</v>
          </cell>
          <cell r="C24" t="str">
            <v>Thay cách điện đứng trung thế. Thay trên cột tròn, 6-10kV</v>
          </cell>
          <cell r="D24" t="str">
            <v>10 cách điện</v>
          </cell>
          <cell r="E24">
            <v>15300</v>
          </cell>
          <cell r="F24">
            <v>746698.7</v>
          </cell>
          <cell r="G24">
            <v>0</v>
          </cell>
        </row>
        <row r="25">
          <cell r="B25" t="str">
            <v>03.01.105</v>
          </cell>
          <cell r="C25" t="str">
            <v>Thay cách điện đứng trung thế. Thay trên cột tròn, 15-22kV</v>
          </cell>
          <cell r="D25" t="str">
            <v>10 cách điện</v>
          </cell>
          <cell r="E25">
            <v>18390</v>
          </cell>
          <cell r="F25">
            <v>1022120.3</v>
          </cell>
          <cell r="G25">
            <v>0</v>
          </cell>
        </row>
        <row r="26">
          <cell r="B26" t="str">
            <v>03.01.106</v>
          </cell>
          <cell r="C26" t="str">
            <v>Thay cách điện đứng trung thế. Thay trên cột tròn, 35kV</v>
          </cell>
          <cell r="D26" t="str">
            <v>10 cách điện</v>
          </cell>
          <cell r="E26">
            <v>21450</v>
          </cell>
          <cell r="F26">
            <v>1303662.3999999999</v>
          </cell>
          <cell r="G26">
            <v>0</v>
          </cell>
        </row>
        <row r="27">
          <cell r="B27" t="str">
            <v>03.01.201</v>
          </cell>
          <cell r="C27" t="str">
            <v>Thay cách điện đứng trung thế. Thay dưới đất, cột vuông, 6-10kV</v>
          </cell>
          <cell r="D27" t="str">
            <v>10 cách điện</v>
          </cell>
          <cell r="E27">
            <v>15300</v>
          </cell>
          <cell r="F27">
            <v>397831.3</v>
          </cell>
          <cell r="G27">
            <v>0</v>
          </cell>
        </row>
        <row r="28">
          <cell r="B28" t="str">
            <v>03.01.202</v>
          </cell>
          <cell r="C28" t="str">
            <v>Thay cách điện đứng trung thế. Thay dưới đất, cột vuông, 15-22kV</v>
          </cell>
          <cell r="D28" t="str">
            <v>10 cách điện</v>
          </cell>
          <cell r="E28">
            <v>18390</v>
          </cell>
          <cell r="F28">
            <v>541662.5</v>
          </cell>
          <cell r="G28">
            <v>0</v>
          </cell>
        </row>
        <row r="29">
          <cell r="B29" t="str">
            <v>03.01.203</v>
          </cell>
          <cell r="C29" t="str">
            <v>Thay cách điện đứng trung thế. Thay dưới đất, cột vuông, 35kV</v>
          </cell>
          <cell r="D29" t="str">
            <v>10 cách điện</v>
          </cell>
          <cell r="E29">
            <v>21450</v>
          </cell>
          <cell r="F29">
            <v>691614.3</v>
          </cell>
          <cell r="G29">
            <v>0</v>
          </cell>
        </row>
        <row r="30">
          <cell r="B30" t="str">
            <v>03.01.204</v>
          </cell>
          <cell r="C30" t="str">
            <v>Thay cách điện đứng trung thế. Thay trên cột vuông, 6-10kV</v>
          </cell>
          <cell r="D30" t="str">
            <v>10 cách điện</v>
          </cell>
          <cell r="E30">
            <v>15300</v>
          </cell>
          <cell r="F30">
            <v>514120.4</v>
          </cell>
          <cell r="G30">
            <v>0</v>
          </cell>
        </row>
        <row r="31">
          <cell r="B31" t="str">
            <v>03.01.205</v>
          </cell>
          <cell r="C31" t="str">
            <v>Thay cách điện đứng trung thế. Thay trên cột vuông, 15-22kV</v>
          </cell>
          <cell r="D31" t="str">
            <v>10 cách điện</v>
          </cell>
          <cell r="E31">
            <v>18390</v>
          </cell>
          <cell r="F31">
            <v>706915.5</v>
          </cell>
          <cell r="G31">
            <v>0</v>
          </cell>
        </row>
        <row r="32">
          <cell r="B32" t="str">
            <v>03.01.206</v>
          </cell>
          <cell r="C32" t="str">
            <v>Thay cách điện đứng trung thế. Thay trên cột vuông, 35kV</v>
          </cell>
          <cell r="D32" t="str">
            <v>10 cách điện</v>
          </cell>
          <cell r="E32">
            <v>21450</v>
          </cell>
          <cell r="F32">
            <v>899710.7</v>
          </cell>
          <cell r="G32">
            <v>0</v>
          </cell>
        </row>
        <row r="33">
          <cell r="B33" t="str">
            <v>03.01.301</v>
          </cell>
          <cell r="C33" t="str">
            <v>Thay các loại cách điện đứng cao thế. Cấp điện áp 110kV</v>
          </cell>
          <cell r="D33" t="str">
            <v>1 cách điện</v>
          </cell>
          <cell r="E33">
            <v>19002.599999999999</v>
          </cell>
          <cell r="F33">
            <v>884409.5</v>
          </cell>
          <cell r="G33">
            <v>441704.9</v>
          </cell>
        </row>
        <row r="34">
          <cell r="B34" t="str">
            <v>03.01.302</v>
          </cell>
          <cell r="C34" t="str">
            <v>Thay các loại cách điện đứng cao thế. Cấp điện áp 220kV</v>
          </cell>
          <cell r="D34" t="str">
            <v>1 cách điện</v>
          </cell>
          <cell r="E34">
            <v>50061.599999999999</v>
          </cell>
          <cell r="F34">
            <v>1285301</v>
          </cell>
          <cell r="G34">
            <v>883409.8</v>
          </cell>
        </row>
        <row r="35">
          <cell r="B35" t="str">
            <v>03.01.303</v>
          </cell>
          <cell r="C35" t="str">
            <v>Thay các loại cách điện đứng cao thế. Cấp điện áp 500kV</v>
          </cell>
          <cell r="D35" t="str">
            <v>1 cách điện</v>
          </cell>
          <cell r="E35">
            <v>52479</v>
          </cell>
          <cell r="F35">
            <v>3014336.8</v>
          </cell>
          <cell r="G35">
            <v>1177879.7</v>
          </cell>
        </row>
        <row r="36">
          <cell r="B36" t="str">
            <v>03.02.101</v>
          </cell>
          <cell r="C36" t="str">
            <v>Thay các loại cách điện hạ thế bằng thủ công. Loại cách điện : các loại</v>
          </cell>
          <cell r="D36" t="str">
            <v>1 cách điện (cách đi</v>
          </cell>
          <cell r="E36">
            <v>4590</v>
          </cell>
          <cell r="F36">
            <v>27542.2</v>
          </cell>
          <cell r="G36">
            <v>0</v>
          </cell>
        </row>
        <row r="37">
          <cell r="B37" t="str">
            <v>03.02.102</v>
          </cell>
          <cell r="C37" t="str">
            <v>Thay các loại cách điện hạ thế bằng thủ công. Loại cách điện : tai mèo</v>
          </cell>
          <cell r="D37" t="str">
            <v>1 cách điện (cách đi</v>
          </cell>
          <cell r="E37">
            <v>1560.6</v>
          </cell>
          <cell r="F37">
            <v>30602.400000000001</v>
          </cell>
          <cell r="G37">
            <v>0</v>
          </cell>
        </row>
        <row r="38">
          <cell r="B38" t="str">
            <v>03.02.103</v>
          </cell>
          <cell r="C38" t="str">
            <v>Thay các loại cách điện hạ thế bằng thủ công. Loại cách điện : 2 cách điện</v>
          </cell>
          <cell r="D38" t="str">
            <v>1 cách điện (cách đi</v>
          </cell>
          <cell r="E38">
            <v>1560.6</v>
          </cell>
          <cell r="F38">
            <v>125469.9</v>
          </cell>
          <cell r="G38">
            <v>0</v>
          </cell>
        </row>
        <row r="39">
          <cell r="B39" t="str">
            <v>03.02.104</v>
          </cell>
          <cell r="C39" t="str">
            <v>Thay các loại cách điện hạ thế bằng thủ công. Loại cách điện : 3 cách điện</v>
          </cell>
          <cell r="D39" t="str">
            <v>1 cách điện (cách đi</v>
          </cell>
          <cell r="E39">
            <v>2356.1999999999998</v>
          </cell>
          <cell r="F39">
            <v>177493.9</v>
          </cell>
          <cell r="G39">
            <v>0</v>
          </cell>
        </row>
        <row r="40">
          <cell r="B40" t="str">
            <v>03.02.105</v>
          </cell>
          <cell r="C40" t="str">
            <v>Thay các loại cách điện hạ thế bằng thủ công. Loại cách điện : 4 cách điện</v>
          </cell>
          <cell r="D40" t="str">
            <v>1 cách điện (cách đi</v>
          </cell>
          <cell r="E40">
            <v>2356.1999999999998</v>
          </cell>
          <cell r="F40">
            <v>247879.5</v>
          </cell>
          <cell r="G40">
            <v>0</v>
          </cell>
        </row>
        <row r="41">
          <cell r="B41" t="str">
            <v>03.02.201</v>
          </cell>
          <cell r="C41" t="str">
            <v>Thay các loại cách điện hạ thế bằng thủ công kết hợp cơ giới. Loại cách điện : các loại</v>
          </cell>
          <cell r="D41" t="str">
            <v>1 cách điện (cách đi</v>
          </cell>
          <cell r="E41">
            <v>1560.6</v>
          </cell>
          <cell r="F41">
            <v>12241</v>
          </cell>
          <cell r="G41">
            <v>24895.9</v>
          </cell>
        </row>
        <row r="42">
          <cell r="B42" t="str">
            <v>03.02.202</v>
          </cell>
          <cell r="C42" t="str">
            <v>Thay các loại cách điện hạ thế bằng thủ công kết hợp cơ giới. Loại cách điện : tai mèo</v>
          </cell>
          <cell r="D42" t="str">
            <v>1 cách điện (cách đi</v>
          </cell>
          <cell r="E42">
            <v>1560.6</v>
          </cell>
          <cell r="F42">
            <v>12241</v>
          </cell>
          <cell r="G42">
            <v>24895.9</v>
          </cell>
        </row>
        <row r="43">
          <cell r="B43" t="str">
            <v>03.02.203</v>
          </cell>
          <cell r="C43" t="str">
            <v>Thay các loại cách điện hạ thế bằng thủ công kết hợp cơ giới. Loại cách điện : 2 cách điện</v>
          </cell>
          <cell r="D43" t="str">
            <v>1 cách điện (cách đi</v>
          </cell>
          <cell r="E43">
            <v>1560.6</v>
          </cell>
          <cell r="F43">
            <v>36722.9</v>
          </cell>
          <cell r="G43">
            <v>33194.6</v>
          </cell>
        </row>
        <row r="44">
          <cell r="B44" t="str">
            <v>03.02.204</v>
          </cell>
          <cell r="C44" t="str">
            <v>Thay các loại cách điện hạ thế bằng thủ công kết hợp cơ giới. Loại cách điện : 3 cách điện</v>
          </cell>
          <cell r="D44" t="str">
            <v>1 cách điện (cách đi</v>
          </cell>
          <cell r="E44">
            <v>2356.1999999999998</v>
          </cell>
          <cell r="F44">
            <v>48963.8</v>
          </cell>
          <cell r="G44">
            <v>33194.6</v>
          </cell>
        </row>
        <row r="45">
          <cell r="B45" t="str">
            <v>03.02.205</v>
          </cell>
          <cell r="C45" t="str">
            <v>Thay các loại cách điện hạ thế bằng thủ công kết hợp cơ giới. Loại cách điện : 4 cách điện</v>
          </cell>
          <cell r="D45" t="str">
            <v>1 cách điện (cách đi</v>
          </cell>
          <cell r="E45">
            <v>2356.1999999999998</v>
          </cell>
          <cell r="F45">
            <v>70385.5</v>
          </cell>
          <cell r="G45">
            <v>33194.6</v>
          </cell>
        </row>
        <row r="46">
          <cell r="B46" t="str">
            <v>03.03.101</v>
          </cell>
          <cell r="C46" t="str">
            <v>Thay chuỗi cách điện cho dây chống sét, chiều cao thay &lt;= 20m - chuỗi đỡ</v>
          </cell>
          <cell r="D46" t="str">
            <v>1 chuỗi cách điện</v>
          </cell>
          <cell r="E46">
            <v>1380</v>
          </cell>
          <cell r="F46">
            <v>111308.2</v>
          </cell>
          <cell r="G46">
            <v>0</v>
          </cell>
        </row>
        <row r="47">
          <cell r="B47" t="str">
            <v>03.03.102</v>
          </cell>
          <cell r="C47" t="str">
            <v>Thay chuỗi cách điện cho dây chống sét, chiều cao thay &lt;= 20m - chuỗi néo</v>
          </cell>
          <cell r="D47" t="str">
            <v>1 chuỗi cách điện</v>
          </cell>
          <cell r="E47">
            <v>1530</v>
          </cell>
          <cell r="F47">
            <v>121129.5</v>
          </cell>
          <cell r="G47">
            <v>0</v>
          </cell>
        </row>
        <row r="48">
          <cell r="B48" t="str">
            <v>03.03.201</v>
          </cell>
          <cell r="C48" t="str">
            <v>Thay chuỗi cách điện cho dây chống sét, chiều cao thay &lt;= 30m - chuỗi đỡ</v>
          </cell>
          <cell r="D48" t="str">
            <v>1 chuỗi cách điện</v>
          </cell>
          <cell r="E48">
            <v>1380</v>
          </cell>
          <cell r="F48">
            <v>114581.9</v>
          </cell>
          <cell r="G48">
            <v>0</v>
          </cell>
        </row>
        <row r="49">
          <cell r="B49" t="str">
            <v>03.03.202</v>
          </cell>
          <cell r="C49" t="str">
            <v>Thay chuỗi cách điện cho dây chống sét, chiều cao thay &lt;= 30m - chuỗi néo</v>
          </cell>
          <cell r="D49" t="str">
            <v>1 chuỗi cách điện</v>
          </cell>
          <cell r="E49">
            <v>1530</v>
          </cell>
          <cell r="F49">
            <v>124403.2</v>
          </cell>
          <cell r="G49">
            <v>0</v>
          </cell>
        </row>
        <row r="50">
          <cell r="B50" t="str">
            <v>03.03.301</v>
          </cell>
          <cell r="C50" t="str">
            <v>Thay chuỗi cách điện cho dây chống sét, chiều cao thay &lt;= 40m - chuỗi đỡ</v>
          </cell>
          <cell r="D50" t="str">
            <v>1 chuỗi cách điện</v>
          </cell>
          <cell r="E50">
            <v>1380</v>
          </cell>
          <cell r="F50">
            <v>130950.8</v>
          </cell>
          <cell r="G50">
            <v>0</v>
          </cell>
        </row>
        <row r="51">
          <cell r="B51" t="str">
            <v>03.03.302</v>
          </cell>
          <cell r="C51" t="str">
            <v>Thay chuỗi cách điện cho dây chống sét, chiều cao thay &lt;= 40m - chuỗi néo</v>
          </cell>
          <cell r="D51" t="str">
            <v>1 chuỗi cách điện</v>
          </cell>
          <cell r="E51">
            <v>1530</v>
          </cell>
          <cell r="F51">
            <v>140772.1</v>
          </cell>
          <cell r="G51">
            <v>0</v>
          </cell>
        </row>
        <row r="52">
          <cell r="B52" t="str">
            <v>03.03.401</v>
          </cell>
          <cell r="C52" t="str">
            <v>Thay chuỗi cách điện cho dây chống sét, chiều cao thay &lt;= 50m - chuỗi đỡ</v>
          </cell>
          <cell r="D52" t="str">
            <v>1 chuỗi cách điện</v>
          </cell>
          <cell r="E52">
            <v>1380</v>
          </cell>
          <cell r="F52">
            <v>150593.4</v>
          </cell>
          <cell r="G52">
            <v>0</v>
          </cell>
        </row>
        <row r="53">
          <cell r="B53" t="str">
            <v>03.03.402</v>
          </cell>
          <cell r="C53" t="str">
            <v>Thay chuỗi cách điện cho dây chống sét, chiều cao thay &lt;= 50m - chuỗi néo</v>
          </cell>
          <cell r="D53" t="str">
            <v>1 chuỗi cách điện</v>
          </cell>
          <cell r="E53">
            <v>1530</v>
          </cell>
          <cell r="F53">
            <v>160414.70000000001</v>
          </cell>
          <cell r="G53">
            <v>0</v>
          </cell>
        </row>
        <row r="54">
          <cell r="B54" t="str">
            <v>03.03.501</v>
          </cell>
          <cell r="C54" t="str">
            <v>Thay chuỗi cách điện cho dây chống sét, chiều cao thay &lt;= 60m - chuỗi đỡ</v>
          </cell>
          <cell r="D54" t="str">
            <v>1 chuỗi cách điện</v>
          </cell>
          <cell r="E54">
            <v>1380</v>
          </cell>
          <cell r="F54">
            <v>163688.5</v>
          </cell>
          <cell r="G54">
            <v>0</v>
          </cell>
        </row>
        <row r="55">
          <cell r="B55" t="str">
            <v>03.03.502</v>
          </cell>
          <cell r="C55" t="str">
            <v>Thay chuỗi cách điện cho dây chống sét, chiều cao thay &lt;= 60m - chuỗi néo</v>
          </cell>
          <cell r="D55" t="str">
            <v>1 chuỗi cách điện</v>
          </cell>
          <cell r="E55">
            <v>1530</v>
          </cell>
          <cell r="F55">
            <v>173509.8</v>
          </cell>
          <cell r="G55">
            <v>0</v>
          </cell>
        </row>
        <row r="56">
          <cell r="B56" t="str">
            <v>03.03.601</v>
          </cell>
          <cell r="C56" t="str">
            <v>Thay chuỗi cách điện cho dây chống sét, chiều cao thay &lt;= 70m - chuỗi đỡ</v>
          </cell>
          <cell r="D56" t="str">
            <v>1 chuỗi cách điện</v>
          </cell>
          <cell r="E56">
            <v>1380</v>
          </cell>
          <cell r="F56">
            <v>180057.3</v>
          </cell>
          <cell r="G56">
            <v>0</v>
          </cell>
        </row>
        <row r="57">
          <cell r="B57" t="str">
            <v>03.03.602</v>
          </cell>
          <cell r="C57" t="str">
            <v>Thay chuỗi cách điện cho dây chống sét, chiều cao thay &lt;= 70m - chuỗi néo</v>
          </cell>
          <cell r="D57" t="str">
            <v>1 chuỗi cách điện</v>
          </cell>
          <cell r="E57">
            <v>1530</v>
          </cell>
          <cell r="F57">
            <v>189878.6</v>
          </cell>
          <cell r="G57">
            <v>0</v>
          </cell>
        </row>
        <row r="58">
          <cell r="B58" t="str">
            <v>03.03.701</v>
          </cell>
          <cell r="C58" t="str">
            <v>Thay chuỗi cách điện cho dây chống sét, chiều cao thay &lt;= 85m - chuỗi đỡ</v>
          </cell>
          <cell r="D58" t="str">
            <v>1 chuỗi cách điện</v>
          </cell>
          <cell r="E58">
            <v>1380</v>
          </cell>
          <cell r="F58">
            <v>209521.2</v>
          </cell>
          <cell r="G58">
            <v>0</v>
          </cell>
        </row>
        <row r="59">
          <cell r="B59" t="str">
            <v>03.03.702</v>
          </cell>
          <cell r="C59" t="str">
            <v>Thay chuỗi cách điện cho dây chống sét, chiều cao thay &lt;= 85m - chuỗi néo</v>
          </cell>
          <cell r="D59" t="str">
            <v>1 chuỗi cách điện</v>
          </cell>
          <cell r="E59">
            <v>1530</v>
          </cell>
          <cell r="F59">
            <v>222616.3</v>
          </cell>
          <cell r="G59">
            <v>0</v>
          </cell>
        </row>
        <row r="60">
          <cell r="B60" t="str">
            <v>03.03.801</v>
          </cell>
          <cell r="C60" t="str">
            <v>Thay chuỗi cách điện cho dây chống sét, chiều cao thay &lt;= 100m - chuỗi đỡ</v>
          </cell>
          <cell r="D60" t="str">
            <v>1 chuỗi cách điện</v>
          </cell>
          <cell r="E60">
            <v>1380</v>
          </cell>
          <cell r="F60">
            <v>238985.2</v>
          </cell>
          <cell r="G60">
            <v>0</v>
          </cell>
        </row>
        <row r="61">
          <cell r="B61" t="str">
            <v>03.03.802</v>
          </cell>
          <cell r="C61" t="str">
            <v>Thay chuỗi cách điện cho dây chống sét, chiều cao thay &lt;= 100m - chuỗi néo</v>
          </cell>
          <cell r="D61" t="str">
            <v>1 chuỗi cách điện</v>
          </cell>
          <cell r="E61">
            <v>1530</v>
          </cell>
          <cell r="F61">
            <v>252080.2</v>
          </cell>
          <cell r="G61">
            <v>0</v>
          </cell>
        </row>
        <row r="62">
          <cell r="B62" t="str">
            <v>03.04.101</v>
          </cell>
          <cell r="C62" t="str">
            <v>Thay chuỗi cách điện đỡ đơn cho dây dẫn, chiều cao thay &lt;= 20m. Chuỗi đỡ đơn (bát cách điện) &lt;= 2</v>
          </cell>
          <cell r="D62" t="str">
            <v>1 chuỗi cách điện</v>
          </cell>
          <cell r="E62">
            <v>1530</v>
          </cell>
          <cell r="F62">
            <v>88391.8</v>
          </cell>
          <cell r="G62">
            <v>0</v>
          </cell>
        </row>
        <row r="63">
          <cell r="B63" t="str">
            <v>03.04.102</v>
          </cell>
          <cell r="C63" t="str">
            <v>Thay chuỗi cách điện đỡ đơn cho dây dẫn, chiều cao thay &lt;= 20m. Chuỗi đỡ đơn (bát cách điện) &lt;= 5</v>
          </cell>
          <cell r="D63" t="str">
            <v>1 chuỗi cách điện</v>
          </cell>
          <cell r="E63">
            <v>2310</v>
          </cell>
          <cell r="F63">
            <v>193152.4</v>
          </cell>
          <cell r="G63">
            <v>0</v>
          </cell>
        </row>
        <row r="64">
          <cell r="B64" t="str">
            <v>03.04.103</v>
          </cell>
          <cell r="C64" t="str">
            <v>Thay chuỗi cách điện đỡ đơn cho dây dẫn, chiều cao thay &lt;= 20m. Chuỗi đỡ đơn (bát cách điện) &lt;= 8</v>
          </cell>
          <cell r="D64" t="str">
            <v>1 chuỗi cách điện</v>
          </cell>
          <cell r="E64">
            <v>3690</v>
          </cell>
          <cell r="F64">
            <v>311008.09999999998</v>
          </cell>
          <cell r="G64">
            <v>0</v>
          </cell>
        </row>
        <row r="65">
          <cell r="B65" t="str">
            <v>03.04.104</v>
          </cell>
          <cell r="C65" t="str">
            <v>Thay chuỗi cách điện đỡ đơn cho dây dẫn, chiều cao thay &lt;= 20m. Chuỗi đỡ đơn (bát cách điện) &lt;= 11</v>
          </cell>
          <cell r="D65" t="str">
            <v>1 chuỗi cách điện</v>
          </cell>
          <cell r="E65">
            <v>5190</v>
          </cell>
          <cell r="F65">
            <v>435411.3</v>
          </cell>
          <cell r="G65">
            <v>0</v>
          </cell>
        </row>
        <row r="66">
          <cell r="B66" t="str">
            <v>03.04.105</v>
          </cell>
          <cell r="C66" t="str">
            <v>Thay chuỗi cách điện đỡ đơn cho dây dẫn, chiều cao thay &lt;= 20m. Chuỗi đỡ đơn (bát cách điện) &lt;= 14</v>
          </cell>
          <cell r="D66" t="str">
            <v>1 chuỗi cách điện</v>
          </cell>
          <cell r="E66">
            <v>6090</v>
          </cell>
          <cell r="F66">
            <v>549993.19999999995</v>
          </cell>
          <cell r="G66">
            <v>0</v>
          </cell>
        </row>
        <row r="67">
          <cell r="B67" t="str">
            <v>03.04.106</v>
          </cell>
          <cell r="C67" t="str">
            <v>Thay chuỗi cách điện đỡ đơn cho dây dẫn, chiều cao thay &lt;= 20m. Chuỗi đỡ đơn (bát cách điện) &lt;= 18</v>
          </cell>
          <cell r="D67" t="str">
            <v>1 chuỗi cách điện</v>
          </cell>
          <cell r="E67">
            <v>7320</v>
          </cell>
          <cell r="F67">
            <v>661301.4</v>
          </cell>
          <cell r="G67">
            <v>0</v>
          </cell>
        </row>
        <row r="68">
          <cell r="B68" t="str">
            <v>03.04.107</v>
          </cell>
          <cell r="C68" t="str">
            <v>Thay chuỗi cách điện đỡ đơn cho dây dẫn, chiều cao thay &lt;= 20m. Chuỗi đỡ đơn (bát cách điện) &lt;= 21</v>
          </cell>
          <cell r="D68" t="str">
            <v>1 chuỗi cách điện</v>
          </cell>
          <cell r="E68">
            <v>8820</v>
          </cell>
          <cell r="F68">
            <v>792252.2</v>
          </cell>
          <cell r="G68">
            <v>0</v>
          </cell>
        </row>
        <row r="69">
          <cell r="B69" t="str">
            <v>03.04.108</v>
          </cell>
          <cell r="C69" t="str">
            <v>Thay chuỗi cách điện đỡ đơn cho dây dẫn, chiều cao thay &lt;= 20m. Chuỗi đỡ đơn (bát cách điện) &gt; 21</v>
          </cell>
          <cell r="D69" t="str">
            <v>1 chuỗi cách điện</v>
          </cell>
          <cell r="E69">
            <v>10620</v>
          </cell>
          <cell r="F69">
            <v>952666.8</v>
          </cell>
          <cell r="G69">
            <v>0</v>
          </cell>
        </row>
        <row r="70">
          <cell r="B70" t="str">
            <v>03.04.201</v>
          </cell>
          <cell r="C70" t="str">
            <v>Thay chuỗi cách điện đỡ đơn cho dây dẫn, chiều cao thay &lt;= 30m. Chuỗi đỡ đơn (bát cách điện) &lt;= 2</v>
          </cell>
          <cell r="D70" t="str">
            <v>1 chuỗi cách điện</v>
          </cell>
          <cell r="E70">
            <v>1530</v>
          </cell>
          <cell r="F70">
            <v>111308.2</v>
          </cell>
          <cell r="G70">
            <v>0</v>
          </cell>
        </row>
        <row r="71">
          <cell r="B71" t="str">
            <v>03.04.202</v>
          </cell>
          <cell r="C71" t="str">
            <v>Thay chuỗi cách điện đỡ đơn cho dây dẫn, chiều cao thay &lt;= 30m. Chuỗi đỡ đơn (bát cách điện) &lt;= 5</v>
          </cell>
          <cell r="D71" t="str">
            <v>1 chuỗi cách điện</v>
          </cell>
          <cell r="E71">
            <v>2310</v>
          </cell>
          <cell r="F71">
            <v>202973.7</v>
          </cell>
          <cell r="G71">
            <v>0</v>
          </cell>
        </row>
        <row r="72">
          <cell r="B72" t="str">
            <v>03.04.203</v>
          </cell>
          <cell r="C72" t="str">
            <v>Thay chuỗi cách điện đỡ đơn cho dây dẫn, chiều cao thay &lt;= 30m. Chuỗi đỡ đơn (bát cách điện) &lt;= 8</v>
          </cell>
          <cell r="D72" t="str">
            <v>1 chuỗi cách điện</v>
          </cell>
          <cell r="E72">
            <v>3690</v>
          </cell>
          <cell r="F72">
            <v>324103.2</v>
          </cell>
          <cell r="G72">
            <v>0</v>
          </cell>
        </row>
        <row r="73">
          <cell r="B73" t="str">
            <v>03.04.204</v>
          </cell>
          <cell r="C73" t="str">
            <v>Thay chuỗi cách điện đỡ đơn cho dây dẫn, chiều cao thay &lt;= 30m. Chuỗi đỡ đơn (bát cách điện) &lt;= 11</v>
          </cell>
          <cell r="D73" t="str">
            <v>1 chuỗi cách điện</v>
          </cell>
          <cell r="E73">
            <v>5190</v>
          </cell>
          <cell r="F73">
            <v>458327.7</v>
          </cell>
          <cell r="G73">
            <v>0</v>
          </cell>
        </row>
        <row r="74">
          <cell r="B74" t="str">
            <v>03.04.205</v>
          </cell>
          <cell r="C74" t="str">
            <v>Thay chuỗi cách điện đỡ đơn cho dây dẫn, chiều cao thay &lt;= 30m. Chuỗi đỡ đơn (bát cách điện) &lt;= 14</v>
          </cell>
          <cell r="D74" t="str">
            <v>1 chuỗi cách điện</v>
          </cell>
          <cell r="E74">
            <v>6090</v>
          </cell>
          <cell r="F74">
            <v>579457.19999999995</v>
          </cell>
          <cell r="G74">
            <v>0</v>
          </cell>
        </row>
        <row r="75">
          <cell r="B75" t="str">
            <v>03.04.206</v>
          </cell>
          <cell r="C75" t="str">
            <v>Thay chuỗi cách điện đỡ đơn cho dây dẫn, chiều cao thay &lt;= 30m. Chuỗi đỡ đơn (bát cách điện) &lt;= 18</v>
          </cell>
          <cell r="D75" t="str">
            <v>1 chuỗi cách điện</v>
          </cell>
          <cell r="E75">
            <v>7320</v>
          </cell>
          <cell r="F75">
            <v>697312.8</v>
          </cell>
          <cell r="G75">
            <v>0</v>
          </cell>
        </row>
        <row r="76">
          <cell r="B76" t="str">
            <v>03.04.207</v>
          </cell>
          <cell r="C76" t="str">
            <v>Thay chuỗi cách điện đỡ đơn cho dây dẫn, chiều cao thay &lt;= 30m. Chuỗi đỡ đơn (bát cách điện) &lt;= 21</v>
          </cell>
          <cell r="D76" t="str">
            <v>1 chuỗi cách điện</v>
          </cell>
          <cell r="E76">
            <v>8820</v>
          </cell>
          <cell r="F76">
            <v>838084.9</v>
          </cell>
          <cell r="G76">
            <v>0</v>
          </cell>
        </row>
        <row r="77">
          <cell r="B77" t="str">
            <v>03.04.208</v>
          </cell>
          <cell r="C77" t="str">
            <v>Thay chuỗi cách điện đỡ đơn cho dây dẫn, chiều cao thay &lt;= 30m. Chuỗi đỡ đơn (bát cách điện) &gt; 21</v>
          </cell>
          <cell r="D77" t="str">
            <v>1 chuỗi cách điện</v>
          </cell>
          <cell r="E77">
            <v>10620</v>
          </cell>
          <cell r="F77">
            <v>1005047.2</v>
          </cell>
          <cell r="G77">
            <v>0</v>
          </cell>
        </row>
        <row r="78">
          <cell r="B78" t="str">
            <v>03.04.301</v>
          </cell>
          <cell r="C78" t="str">
            <v>Thay chuỗi cách điện đỡ đơn cho dây dẫn, chiều cao thay &lt;= 40m. Chuỗi đỡ đơn (bát cách điện) &lt;= 2</v>
          </cell>
          <cell r="D78" t="str">
            <v>1 chuỗi cách điện</v>
          </cell>
          <cell r="E78">
            <v>1530</v>
          </cell>
          <cell r="F78">
            <v>134224.5</v>
          </cell>
          <cell r="G78">
            <v>0</v>
          </cell>
        </row>
        <row r="79">
          <cell r="B79" t="str">
            <v>03.04.302</v>
          </cell>
          <cell r="C79" t="str">
            <v>Thay chuỗi cách điện đỡ đơn cho dây dẫn, chiều cao thay &lt;= 40m. Chuỗi đỡ đơn (bát cách điện) &lt;= 5</v>
          </cell>
          <cell r="D79" t="str">
            <v>1 chuỗi cách điện</v>
          </cell>
          <cell r="E79">
            <v>2310</v>
          </cell>
          <cell r="F79">
            <v>222616.3</v>
          </cell>
          <cell r="G79">
            <v>0</v>
          </cell>
        </row>
        <row r="80">
          <cell r="B80" t="str">
            <v>03.04.303</v>
          </cell>
          <cell r="C80" t="str">
            <v>Thay chuỗi cách điện đỡ đơn cho dây dẫn, chiều cao thay &lt;= 40m. Chuỗi đỡ đơn (bát cách điện) &lt;= 8</v>
          </cell>
          <cell r="D80" t="str">
            <v>1 chuỗi cách điện</v>
          </cell>
          <cell r="E80">
            <v>3690</v>
          </cell>
          <cell r="F80">
            <v>353567.1</v>
          </cell>
          <cell r="G80">
            <v>0</v>
          </cell>
        </row>
        <row r="81">
          <cell r="B81" t="str">
            <v>03.04.304</v>
          </cell>
          <cell r="C81" t="str">
            <v>Thay chuỗi cách điện đỡ đơn cho dây dẫn, chiều cao thay &lt;= 40m. Chuỗi đỡ đơn (bát cách điện) &lt;= 11</v>
          </cell>
          <cell r="D81" t="str">
            <v>1 chuỗi cách điện</v>
          </cell>
          <cell r="E81">
            <v>5190</v>
          </cell>
          <cell r="F81">
            <v>504160.5</v>
          </cell>
          <cell r="G81">
            <v>0</v>
          </cell>
        </row>
        <row r="82">
          <cell r="B82" t="str">
            <v>03.04.305</v>
          </cell>
          <cell r="C82" t="str">
            <v>Thay chuỗi cách điện đỡ đơn cho dây dẫn, chiều cao thay &lt;= 40m. Chuỗi đỡ đơn (bát cách điện) &lt;= 14</v>
          </cell>
          <cell r="D82" t="str">
            <v>1 chuỗi cách điện</v>
          </cell>
          <cell r="E82">
            <v>6090</v>
          </cell>
          <cell r="F82">
            <v>635111.19999999995</v>
          </cell>
          <cell r="G82">
            <v>0</v>
          </cell>
        </row>
        <row r="83">
          <cell r="B83" t="str">
            <v>03.04.306</v>
          </cell>
          <cell r="C83" t="str">
            <v>Thay chuỗi cách điện đỡ đơn cho dây dẫn, chiều cao thay &lt;= 40m. Chuỗi đỡ đơn (bát cách điện) &lt;= 18</v>
          </cell>
          <cell r="D83" t="str">
            <v>1 chuỗi cách điện</v>
          </cell>
          <cell r="E83">
            <v>7320</v>
          </cell>
          <cell r="F83">
            <v>759514.5</v>
          </cell>
          <cell r="G83">
            <v>0</v>
          </cell>
        </row>
        <row r="84">
          <cell r="B84" t="str">
            <v>03.04.307</v>
          </cell>
          <cell r="C84" t="str">
            <v>Thay chuỗi cách điện đỡ đơn cho dây dẫn, chiều cao thay &lt;= 40m. Chuỗi đỡ đơn (bát cách điện) &lt;= 21</v>
          </cell>
          <cell r="D84" t="str">
            <v>1 chuỗi cách điện</v>
          </cell>
          <cell r="E84">
            <v>8820</v>
          </cell>
          <cell r="F84">
            <v>910107.8</v>
          </cell>
          <cell r="G84">
            <v>0</v>
          </cell>
        </row>
        <row r="85">
          <cell r="B85" t="str">
            <v>03.04.308</v>
          </cell>
          <cell r="C85" t="str">
            <v>Thay chuỗi cách điện đỡ đơn cho dây dẫn, chiều cao thay &lt;= 40m. Chuỗi đỡ đơn (bát cách điện) &gt; 21</v>
          </cell>
          <cell r="D85" t="str">
            <v>1 chuỗi cách điện</v>
          </cell>
          <cell r="E85">
            <v>10620</v>
          </cell>
          <cell r="F85">
            <v>1093438.8999999999</v>
          </cell>
          <cell r="G85">
            <v>0</v>
          </cell>
        </row>
        <row r="86">
          <cell r="B86" t="str">
            <v>03.04.401</v>
          </cell>
          <cell r="C86" t="str">
            <v>Thay chuỗi cách điện đỡ đơn cho dây dẫn, chiều cao thay &lt;= 50m. Chuỗi đỡ đơn (bát cách điện) &lt;= 2</v>
          </cell>
          <cell r="D86" t="str">
            <v>1 chuỗi cách điện</v>
          </cell>
          <cell r="E86">
            <v>1530</v>
          </cell>
          <cell r="F86">
            <v>160414.70000000001</v>
          </cell>
          <cell r="G86">
            <v>0</v>
          </cell>
        </row>
        <row r="87">
          <cell r="B87" t="str">
            <v>03.04.402</v>
          </cell>
          <cell r="C87" t="str">
            <v>Thay chuỗi cách điện đỡ đơn cho dây dẫn, chiều cao thay &lt;= 50m. Chuỗi đỡ đơn (bát cách điện) &lt;= 5</v>
          </cell>
          <cell r="D87" t="str">
            <v>1 chuỗi cách điện</v>
          </cell>
          <cell r="E87">
            <v>2310</v>
          </cell>
          <cell r="F87">
            <v>255354</v>
          </cell>
          <cell r="G87">
            <v>0</v>
          </cell>
        </row>
        <row r="88">
          <cell r="B88" t="str">
            <v>03.04.403</v>
          </cell>
          <cell r="C88" t="str">
            <v>Thay chuỗi cách điện đỡ đơn cho dây dẫn, chiều cao thay &lt;= 50m. Chuỗi đỡ đơn (bát cách điện) &lt;= 8</v>
          </cell>
          <cell r="D88" t="str">
            <v>1 chuỗi cách điện</v>
          </cell>
          <cell r="E88">
            <v>3690</v>
          </cell>
          <cell r="F88">
            <v>412494.9</v>
          </cell>
          <cell r="G88">
            <v>0</v>
          </cell>
        </row>
        <row r="89">
          <cell r="B89" t="str">
            <v>03.04.404</v>
          </cell>
          <cell r="C89" t="str">
            <v>Thay chuỗi cách điện đỡ đơn cho dây dẫn, chiều cao thay &lt;= 50m. Chuỗi đỡ đơn (bát cách điện) &lt;= 11</v>
          </cell>
          <cell r="D89" t="str">
            <v>1 chuỗi cách điện</v>
          </cell>
          <cell r="E89">
            <v>5190</v>
          </cell>
          <cell r="F89">
            <v>579457.19999999995</v>
          </cell>
          <cell r="G89">
            <v>0</v>
          </cell>
        </row>
        <row r="90">
          <cell r="B90" t="str">
            <v>03.04.405</v>
          </cell>
          <cell r="C90" t="str">
            <v>Thay chuỗi cách điện đỡ đơn cho dây dẫn, chiều cao thay &lt;= 50m. Chuỗi đỡ đơn (bát cách điện) &lt;= 14</v>
          </cell>
          <cell r="D90" t="str">
            <v>1 chuỗi cách điện</v>
          </cell>
          <cell r="E90">
            <v>6090</v>
          </cell>
          <cell r="F90">
            <v>736598.1</v>
          </cell>
          <cell r="G90">
            <v>0</v>
          </cell>
        </row>
        <row r="91">
          <cell r="B91" t="str">
            <v>03.04.406</v>
          </cell>
          <cell r="C91" t="str">
            <v>Thay chuỗi cách điện đỡ đơn cho dây dẫn, chiều cao thay &lt;= 50m. Chuỗi đỡ đơn (bát cách điện) &lt;= 18</v>
          </cell>
          <cell r="D91" t="str">
            <v>1 chuỗi cách điện</v>
          </cell>
          <cell r="E91">
            <v>7320</v>
          </cell>
          <cell r="F91">
            <v>870822.6</v>
          </cell>
          <cell r="G91">
            <v>0</v>
          </cell>
        </row>
        <row r="92">
          <cell r="B92" t="str">
            <v>03.04.407</v>
          </cell>
          <cell r="C92" t="str">
            <v>Thay chuỗi cách điện đỡ đơn cho dây dẫn, chiều cao thay &lt;= 50m. Chuỗi đỡ đơn (bát cách điện) &lt;= 21</v>
          </cell>
          <cell r="D92" t="str">
            <v>1 chuỗi cách điện</v>
          </cell>
          <cell r="E92">
            <v>8820</v>
          </cell>
          <cell r="F92">
            <v>1044332.4</v>
          </cell>
          <cell r="G92">
            <v>0</v>
          </cell>
        </row>
        <row r="93">
          <cell r="B93" t="str">
            <v>03.04.408</v>
          </cell>
          <cell r="C93" t="str">
            <v>Thay chuỗi cách điện đỡ đơn cho dây dẫn, chiều cao thay &lt;= 50m. Chuỗi đỡ đơn (bát cách điện) &gt; 21</v>
          </cell>
          <cell r="D93" t="str">
            <v>1 chuỗi cách điện</v>
          </cell>
          <cell r="E93">
            <v>10620</v>
          </cell>
          <cell r="F93">
            <v>1240758.5</v>
          </cell>
          <cell r="G93">
            <v>0</v>
          </cell>
        </row>
        <row r="94">
          <cell r="B94" t="str">
            <v>03.04.501</v>
          </cell>
          <cell r="C94" t="str">
            <v>Thay chuỗi cách điện đỡ đơn cho dây dẫn, chiều cao thay &lt;= 60m. Chuỗi đỡ đơn (bát cách điện) &lt;= 2</v>
          </cell>
          <cell r="D94" t="str">
            <v>1 chuỗi cách điện</v>
          </cell>
          <cell r="E94">
            <v>1530</v>
          </cell>
          <cell r="F94">
            <v>183331.1</v>
          </cell>
          <cell r="G94">
            <v>0</v>
          </cell>
        </row>
        <row r="95">
          <cell r="B95" t="str">
            <v>03.04.502</v>
          </cell>
          <cell r="C95" t="str">
            <v>Thay chuỗi cách điện đỡ đơn cho dây dẫn, chiều cao thay &lt;= 60m. Chuỗi đỡ đơn (bát cách điện) &lt;= 5</v>
          </cell>
          <cell r="D95" t="str">
            <v>1 chuỗi cách điện</v>
          </cell>
          <cell r="E95">
            <v>2310</v>
          </cell>
          <cell r="F95">
            <v>281544.2</v>
          </cell>
          <cell r="G95">
            <v>0</v>
          </cell>
        </row>
        <row r="96">
          <cell r="B96" t="str">
            <v>03.04.503</v>
          </cell>
          <cell r="C96" t="str">
            <v>Thay chuỗi cách điện đỡ đơn cho dây dẫn, chiều cao thay &lt;= 60m. Chuỗi đỡ đơn (bát cách điện) &lt;= 8</v>
          </cell>
          <cell r="D96" t="str">
            <v>1 chuỗi cách điện</v>
          </cell>
          <cell r="E96">
            <v>3690</v>
          </cell>
          <cell r="F96">
            <v>448506.4</v>
          </cell>
          <cell r="G96">
            <v>0</v>
          </cell>
        </row>
        <row r="97">
          <cell r="B97" t="str">
            <v>03.04.504</v>
          </cell>
          <cell r="C97" t="str">
            <v>Thay chuỗi cách điện đỡ đơn cho dây dẫn, chiều cao thay &lt;= 60m. Chuỗi đỡ đơn (bát cách điện) &lt;= 11</v>
          </cell>
          <cell r="D97" t="str">
            <v>1 chuỗi cách điện</v>
          </cell>
          <cell r="E97">
            <v>5190</v>
          </cell>
          <cell r="F97">
            <v>638385</v>
          </cell>
          <cell r="G97">
            <v>0</v>
          </cell>
        </row>
        <row r="98">
          <cell r="B98" t="str">
            <v>03.04.505</v>
          </cell>
          <cell r="C98" t="str">
            <v>Thay chuỗi cách điện đỡ đơn cho dây dẫn, chiều cao thay &lt;= 60m. Chuỗi đỡ đơn (bát cách điện) &lt;= 14</v>
          </cell>
          <cell r="D98" t="str">
            <v>1 chuỗi cách điện</v>
          </cell>
          <cell r="E98">
            <v>6090</v>
          </cell>
          <cell r="F98">
            <v>808621</v>
          </cell>
          <cell r="G98">
            <v>0</v>
          </cell>
        </row>
        <row r="99">
          <cell r="B99" t="str">
            <v>03.04.506</v>
          </cell>
          <cell r="C99" t="str">
            <v>Thay chuỗi cách điện đỡ đơn cho dây dẫn, chiều cao thay &lt;= 60m. Chuỗi đỡ đơn (bát cách điện) &lt;= 18</v>
          </cell>
          <cell r="D99" t="str">
            <v>1 chuỗi cách điện</v>
          </cell>
          <cell r="E99">
            <v>7320</v>
          </cell>
          <cell r="F99">
            <v>969035.7</v>
          </cell>
          <cell r="G99">
            <v>0</v>
          </cell>
        </row>
        <row r="100">
          <cell r="B100" t="str">
            <v>03.04.507</v>
          </cell>
          <cell r="C100" t="str">
            <v>Thay chuỗi cách điện đỡ đơn cho dây dẫn, chiều cao thay &lt;= 60m. Chuỗi đỡ đơn (bát cách điện) &lt;= 21</v>
          </cell>
          <cell r="D100" t="str">
            <v>1 chuỗi cách điện</v>
          </cell>
          <cell r="E100">
            <v>8820</v>
          </cell>
          <cell r="F100">
            <v>1162188.1000000001</v>
          </cell>
          <cell r="G100">
            <v>0</v>
          </cell>
        </row>
        <row r="101">
          <cell r="B101" t="str">
            <v>03.04.508</v>
          </cell>
          <cell r="C101" t="str">
            <v>Thay chuỗi cách điện đỡ đơn cho dây dẫn, chiều cao thay &lt;= 60m. Chuỗi đỡ đơn (bát cách điện) &gt; 21</v>
          </cell>
          <cell r="D101" t="str">
            <v>1 chuỗi cách điện</v>
          </cell>
          <cell r="E101">
            <v>10620</v>
          </cell>
          <cell r="F101">
            <v>1394625.7</v>
          </cell>
          <cell r="G101">
            <v>0</v>
          </cell>
        </row>
        <row r="102">
          <cell r="B102" t="str">
            <v>03.04.601</v>
          </cell>
          <cell r="C102" t="str">
            <v>Thay chuỗi cách điện đỡ đơn cho dây dẫn, chiều cao thay &lt;= 70m. Chuỗi đỡ đơn (bát cách điện) &lt;= 2</v>
          </cell>
          <cell r="D102" t="str">
            <v>1 chuỗi cách điện</v>
          </cell>
          <cell r="E102">
            <v>1530</v>
          </cell>
          <cell r="F102">
            <v>202973.7</v>
          </cell>
          <cell r="G102">
            <v>0</v>
          </cell>
        </row>
        <row r="103">
          <cell r="B103" t="str">
            <v>03.04.602</v>
          </cell>
          <cell r="C103" t="str">
            <v>Thay chuỗi cách điện đỡ đơn cho dây dẫn, chiều cao thay &lt;= 70m. Chuỗi đỡ đơn (bát cách điện) &lt;= 5</v>
          </cell>
          <cell r="D103" t="str">
            <v>1 chuỗi cách điện</v>
          </cell>
          <cell r="E103">
            <v>2310</v>
          </cell>
          <cell r="F103">
            <v>311008.09999999998</v>
          </cell>
          <cell r="G103">
            <v>0</v>
          </cell>
        </row>
        <row r="104">
          <cell r="B104" t="str">
            <v>03.04.603</v>
          </cell>
          <cell r="C104" t="str">
            <v>Thay chuỗi cách điện đỡ đơn cho dây dẫn, chiều cao thay &lt;= 70m. Chuỗi đỡ đơn (bát cách điện) &lt;= 8</v>
          </cell>
          <cell r="D104" t="str">
            <v>1 chuỗi cách điện</v>
          </cell>
          <cell r="E104">
            <v>3690</v>
          </cell>
          <cell r="F104">
            <v>494339.2</v>
          </cell>
          <cell r="G104">
            <v>0</v>
          </cell>
        </row>
        <row r="105">
          <cell r="B105" t="str">
            <v>03.04.604</v>
          </cell>
          <cell r="C105" t="str">
            <v>Thay chuỗi cách điện đỡ đơn cho dây dẫn, chiều cao thay &lt;= 70m. Chuỗi đỡ đơn (bát cách điện) &lt;= 11</v>
          </cell>
          <cell r="D105" t="str">
            <v>1 chuỗi cách điện</v>
          </cell>
          <cell r="E105">
            <v>5190</v>
          </cell>
          <cell r="F105">
            <v>700586.6</v>
          </cell>
          <cell r="G105">
            <v>0</v>
          </cell>
        </row>
        <row r="106">
          <cell r="B106" t="str">
            <v>03.04.605</v>
          </cell>
          <cell r="C106" t="str">
            <v>Thay chuỗi cách điện đỡ đơn cho dây dẫn, chiều cao thay &lt;= 70m. Chuỗi đỡ đơn (bát cách điện) &lt;= 14</v>
          </cell>
          <cell r="D106" t="str">
            <v>1 chuỗi cách điện</v>
          </cell>
          <cell r="E106">
            <v>6090</v>
          </cell>
          <cell r="F106">
            <v>890465.2</v>
          </cell>
          <cell r="G106">
            <v>0</v>
          </cell>
        </row>
        <row r="107">
          <cell r="B107" t="str">
            <v>03.04.606</v>
          </cell>
          <cell r="C107" t="str">
            <v>Thay chuỗi cách điện đỡ đơn cho dây dẫn, chiều cao thay &lt;= 70m. Chuỗi đỡ đơn (bát cách điện) &lt;= 18</v>
          </cell>
          <cell r="D107" t="str">
            <v>1 chuỗi cách điện</v>
          </cell>
          <cell r="E107">
            <v>7320</v>
          </cell>
          <cell r="F107">
            <v>1063975</v>
          </cell>
          <cell r="G107">
            <v>0</v>
          </cell>
        </row>
        <row r="108">
          <cell r="B108" t="str">
            <v>03.04.607</v>
          </cell>
          <cell r="C108" t="str">
            <v>Thay chuỗi cách điện đỡ đơn cho dây dẫn, chiều cao thay &lt;= 70m. Chuỗi đỡ đơn (bát cách điện) &lt;= 21</v>
          </cell>
          <cell r="D108" t="str">
            <v>1 chuỗi cách điện</v>
          </cell>
          <cell r="E108">
            <v>8820</v>
          </cell>
          <cell r="F108">
            <v>1276770</v>
          </cell>
          <cell r="G108">
            <v>0</v>
          </cell>
        </row>
        <row r="109">
          <cell r="B109" t="str">
            <v>03.04.608</v>
          </cell>
          <cell r="C109" t="str">
            <v>Thay chuỗi cách điện đỡ đơn cho dây dẫn, chiều cao thay &lt;= 70m. Chuỗi đỡ đơn (bát cách điện) &gt; 21</v>
          </cell>
          <cell r="D109" t="str">
            <v>1 chuỗi cách điện</v>
          </cell>
          <cell r="E109">
            <v>10620</v>
          </cell>
          <cell r="F109">
            <v>1532124</v>
          </cell>
          <cell r="G109">
            <v>0</v>
          </cell>
        </row>
        <row r="110">
          <cell r="B110" t="str">
            <v>03.04.701</v>
          </cell>
          <cell r="C110" t="str">
            <v>Thay chuỗi cách điện đỡ đơn cho dây dẫn, chiều cao thay &lt;= 85m. Chuỗi đỡ đơn (bát cách điện) &lt;= 2</v>
          </cell>
          <cell r="D110" t="str">
            <v>1 chuỗi cách điện</v>
          </cell>
          <cell r="E110">
            <v>1530</v>
          </cell>
          <cell r="F110">
            <v>232437.6</v>
          </cell>
          <cell r="G110">
            <v>0</v>
          </cell>
        </row>
        <row r="111">
          <cell r="B111" t="str">
            <v>03.04.702</v>
          </cell>
          <cell r="C111" t="str">
            <v>Thay chuỗi cách điện đỡ đơn cho dây dẫn, chiều cao thay &lt;= 85m. Chuỗi đỡ đơn (bát cách điện) &lt;= 5</v>
          </cell>
          <cell r="D111" t="str">
            <v>1 chuỗi cách điện</v>
          </cell>
          <cell r="E111">
            <v>2310</v>
          </cell>
          <cell r="F111">
            <v>356840.8</v>
          </cell>
          <cell r="G111">
            <v>0</v>
          </cell>
        </row>
        <row r="112">
          <cell r="B112" t="str">
            <v>03.04.703</v>
          </cell>
          <cell r="C112" t="str">
            <v>Thay chuỗi cách điện đỡ đơn cho dây dẫn, chiều cao thay &lt;= 85m. Chuỗi đỡ đơn (bát cách điện) &lt;= 8</v>
          </cell>
          <cell r="D112" t="str">
            <v>1 chuỗi cách điện</v>
          </cell>
          <cell r="E112">
            <v>3690</v>
          </cell>
          <cell r="F112">
            <v>566362.1</v>
          </cell>
          <cell r="G112">
            <v>0</v>
          </cell>
        </row>
        <row r="113">
          <cell r="B113" t="str">
            <v>03.04.704</v>
          </cell>
          <cell r="C113" t="str">
            <v>Thay chuỗi cách điện đỡ đơn cho dây dẫn, chiều cao thay &lt;= 85m. Chuỗi đỡ đơn (bát cách điện) &lt;= 11</v>
          </cell>
          <cell r="D113" t="str">
            <v>1 chuỗi cách điện</v>
          </cell>
          <cell r="E113">
            <v>5190</v>
          </cell>
          <cell r="F113">
            <v>808621</v>
          </cell>
          <cell r="G113">
            <v>0</v>
          </cell>
        </row>
        <row r="114">
          <cell r="B114" t="str">
            <v>03.04.705</v>
          </cell>
          <cell r="C114" t="str">
            <v>Thay chuỗi cách điện đỡ đơn cho dây dẫn, chiều cao thay &lt;= 85m. Chuỗi đỡ đơn (bát cách điện) &lt;= 14</v>
          </cell>
          <cell r="D114" t="str">
            <v>1 chuỗi cách điện</v>
          </cell>
          <cell r="E114">
            <v>6090</v>
          </cell>
          <cell r="F114">
            <v>1024689.8</v>
          </cell>
          <cell r="G114">
            <v>0</v>
          </cell>
        </row>
        <row r="115">
          <cell r="B115" t="str">
            <v>03.04.706</v>
          </cell>
          <cell r="C115" t="str">
            <v>Thay chuỗi cách điện đỡ đơn cho dây dẫn, chiều cao thay &lt;= 85m. Chuỗi đỡ đơn (bát cách điện) &lt;= 18</v>
          </cell>
          <cell r="D115" t="str">
            <v>1 chuỗi cách điện</v>
          </cell>
          <cell r="E115">
            <v>7320</v>
          </cell>
          <cell r="F115">
            <v>1224389.7</v>
          </cell>
          <cell r="G115">
            <v>0</v>
          </cell>
        </row>
        <row r="116">
          <cell r="B116" t="str">
            <v>03.04.707</v>
          </cell>
          <cell r="C116" t="str">
            <v>Thay chuỗi cách điện đỡ đơn cho dây dẫn, chiều cao thay &lt;= 85m. Chuỗi đỡ đơn (bát cách điện) &lt;= 21</v>
          </cell>
          <cell r="D116" t="str">
            <v>1 chuỗi cách điện</v>
          </cell>
          <cell r="E116">
            <v>8820</v>
          </cell>
          <cell r="F116">
            <v>1469922.4</v>
          </cell>
          <cell r="G116">
            <v>0</v>
          </cell>
        </row>
        <row r="117">
          <cell r="B117" t="str">
            <v>03.04.708</v>
          </cell>
          <cell r="C117" t="str">
            <v>Thay chuỗi cách điện đỡ đơn cho dây dẫn, chiều cao thay &lt;= 85m. Chuỗi đỡ đơn (bát cách điện) &gt; 21</v>
          </cell>
          <cell r="D117" t="str">
            <v>1 chuỗi cách điện</v>
          </cell>
          <cell r="E117">
            <v>10620</v>
          </cell>
          <cell r="F117">
            <v>1764561.6</v>
          </cell>
          <cell r="G117">
            <v>0</v>
          </cell>
        </row>
        <row r="118">
          <cell r="B118" t="str">
            <v>03.04.801</v>
          </cell>
          <cell r="C118" t="str">
            <v>Thay chuỗi cách điện đỡ đơn cho dây dẫn, chiều cao thay &lt;= 100m. Chuỗi đỡ đơn (bát cách điện) &lt;= 2</v>
          </cell>
          <cell r="D118" t="str">
            <v>1 chuỗi cách điện</v>
          </cell>
          <cell r="E118">
            <v>1530</v>
          </cell>
          <cell r="F118">
            <v>265175.3</v>
          </cell>
          <cell r="G118">
            <v>0</v>
          </cell>
        </row>
        <row r="119">
          <cell r="B119" t="str">
            <v>03.04.802</v>
          </cell>
          <cell r="C119" t="str">
            <v>Thay chuỗi cách điện đỡ đơn cho dây dẫn, chiều cao thay &lt;= 100m. Chuỗi đỡ đơn (bát cách điện) &lt;= 5</v>
          </cell>
          <cell r="D119" t="str">
            <v>1 chuỗi cách điện</v>
          </cell>
          <cell r="E119">
            <v>2310</v>
          </cell>
          <cell r="F119">
            <v>412494.9</v>
          </cell>
          <cell r="G119">
            <v>0</v>
          </cell>
        </row>
        <row r="120">
          <cell r="B120" t="str">
            <v>03.04.803</v>
          </cell>
          <cell r="C120" t="str">
            <v>Thay chuỗi cách điện đỡ đơn cho dây dẫn, chiều cao thay &lt;= 100m. Chuỗi đỡ đơn (bát cách điện) &lt;= 8</v>
          </cell>
          <cell r="D120" t="str">
            <v>1 chuỗi cách điện</v>
          </cell>
          <cell r="E120">
            <v>3690</v>
          </cell>
          <cell r="F120">
            <v>654753.80000000005</v>
          </cell>
          <cell r="G120">
            <v>0</v>
          </cell>
        </row>
        <row r="121">
          <cell r="B121" t="str">
            <v>03.04.804</v>
          </cell>
          <cell r="C121" t="str">
            <v>Thay chuỗi cách điện đỡ đơn cho dây dẫn, chiều cao thay &lt;= 100m. Chuỗi đỡ đơn (bát cách điện) &lt;= 11</v>
          </cell>
          <cell r="D121" t="str">
            <v>1 chuỗi cách điện</v>
          </cell>
          <cell r="E121">
            <v>5040</v>
          </cell>
          <cell r="F121">
            <v>929750.5</v>
          </cell>
          <cell r="G121">
            <v>0</v>
          </cell>
        </row>
        <row r="122">
          <cell r="B122" t="str">
            <v>03.04.805</v>
          </cell>
          <cell r="C122" t="str">
            <v>Thay chuỗi cách điện đỡ đơn cho dây dẫn, chiều cao thay &lt;= 100m. Chuỗi đỡ đơn (bát cách điện) &lt;= 14</v>
          </cell>
          <cell r="D122" t="str">
            <v>1 chuỗi cách điện</v>
          </cell>
          <cell r="E122">
            <v>6090</v>
          </cell>
          <cell r="F122">
            <v>1181830.7</v>
          </cell>
          <cell r="G122">
            <v>0</v>
          </cell>
        </row>
        <row r="123">
          <cell r="B123" t="str">
            <v>03.04.806</v>
          </cell>
          <cell r="C123" t="str">
            <v>Thay chuỗi cách điện đỡ đơn cho dây dẫn, chiều cao thay &lt;= 100m. Chuỗi đỡ đơn (bát cách điện) &lt;= 18</v>
          </cell>
          <cell r="D123" t="str">
            <v>1 chuỗi cách điện</v>
          </cell>
          <cell r="E123">
            <v>7320</v>
          </cell>
          <cell r="F123">
            <v>1407720.8</v>
          </cell>
          <cell r="G123">
            <v>0</v>
          </cell>
        </row>
        <row r="124">
          <cell r="B124" t="str">
            <v>03.04.807</v>
          </cell>
          <cell r="C124" t="str">
            <v>Thay chuỗi cách điện đỡ đơn cho dây dẫn, chiều cao thay &lt;= 100m. Chuỗi đỡ đơn (bát cách điện) &lt;= 21</v>
          </cell>
          <cell r="D124" t="str">
            <v>1 chuỗi cách điện</v>
          </cell>
          <cell r="E124">
            <v>8820</v>
          </cell>
          <cell r="F124">
            <v>1692538.7</v>
          </cell>
          <cell r="G124">
            <v>0</v>
          </cell>
        </row>
        <row r="125">
          <cell r="B125" t="str">
            <v>03.04.808</v>
          </cell>
          <cell r="C125" t="str">
            <v>Thay chuỗi cách điện đỡ đơn cho dây dẫn, chiều cao thay &lt;= 100m. Chuỗi đỡ đơn (bát cách điện) &gt; 21</v>
          </cell>
          <cell r="D125" t="str">
            <v>1 chuỗi cách điện</v>
          </cell>
          <cell r="E125">
            <v>10620</v>
          </cell>
          <cell r="F125">
            <v>2033010.7</v>
          </cell>
          <cell r="G125">
            <v>0</v>
          </cell>
        </row>
        <row r="126">
          <cell r="B126" t="str">
            <v>03.05.101</v>
          </cell>
          <cell r="C126" t="str">
            <v>Thay chuỗi cách điện đỡ kép cho dây dẫn. Chiều cao thay &lt;=20m. Chuỗi đỡ kép (bát cách điện) &lt;= 2x8</v>
          </cell>
          <cell r="D126" t="str">
            <v>1 chuỗi cách điện</v>
          </cell>
          <cell r="E126">
            <v>6642</v>
          </cell>
          <cell r="F126">
            <v>615468.6</v>
          </cell>
          <cell r="G126">
            <v>0</v>
          </cell>
        </row>
        <row r="127">
          <cell r="B127" t="str">
            <v>03.05.102</v>
          </cell>
          <cell r="C127" t="str">
            <v>Thay chuỗi cách điện đỡ kép cho dây dẫn. Chiều cao thay &lt;=20m. Chuỗi đỡ kép (bát cách điện) &lt;= 2x11</v>
          </cell>
          <cell r="D127" t="str">
            <v>1 chuỗi cách điện</v>
          </cell>
          <cell r="E127">
            <v>9072</v>
          </cell>
          <cell r="F127">
            <v>861001.3</v>
          </cell>
          <cell r="G127">
            <v>0</v>
          </cell>
        </row>
        <row r="128">
          <cell r="B128" t="str">
            <v>03.05.103</v>
          </cell>
          <cell r="C128" t="str">
            <v>Thay chuỗi cách điện đỡ kép cho dây dẫn. Chiều cao thay &lt;=20m. Chuỗi đỡ kép (bát cách điện) &lt;= 2x14</v>
          </cell>
          <cell r="D128" t="str">
            <v>1 chuỗi cách điện</v>
          </cell>
          <cell r="E128">
            <v>10962</v>
          </cell>
          <cell r="F128">
            <v>1093438.8999999999</v>
          </cell>
          <cell r="G128">
            <v>0</v>
          </cell>
        </row>
        <row r="129">
          <cell r="B129" t="str">
            <v>03.05.104</v>
          </cell>
          <cell r="C129" t="str">
            <v>Thay chuỗi cách điện đỡ kép cho dây dẫn. Chiều cao thay &lt;=20m. Chuỗi đỡ kép (bát cách điện) &lt;= 2x18</v>
          </cell>
          <cell r="D129" t="str">
            <v>1 chuỗi cách điện</v>
          </cell>
          <cell r="E129">
            <v>13176</v>
          </cell>
          <cell r="F129">
            <v>1309507.7</v>
          </cell>
          <cell r="G129">
            <v>0</v>
          </cell>
        </row>
        <row r="130">
          <cell r="B130" t="str">
            <v>03.05.105</v>
          </cell>
          <cell r="C130" t="str">
            <v>Thay chuỗi cách điện đỡ kép cho dây dẫn. Chiều cao thay &lt;=20m. Chuỗi đỡ kép (bát cách điện) &lt;= 2x21</v>
          </cell>
          <cell r="D130" t="str">
            <v>1 chuỗi cách điện</v>
          </cell>
          <cell r="E130">
            <v>15876</v>
          </cell>
          <cell r="F130">
            <v>1571409.2</v>
          </cell>
          <cell r="G130">
            <v>0</v>
          </cell>
        </row>
        <row r="131">
          <cell r="B131" t="str">
            <v>03.05.106</v>
          </cell>
          <cell r="C131" t="str">
            <v>Thay chuỗi cách điện đỡ kép cho dây dẫn. Chiều cao thay &lt;=20m. Chuỗi đỡ kép (bát cách điện) &gt; 2x21</v>
          </cell>
          <cell r="D131" t="str">
            <v>1 chuỗi cách điện</v>
          </cell>
          <cell r="E131">
            <v>19116</v>
          </cell>
          <cell r="F131">
            <v>1885691.1</v>
          </cell>
          <cell r="G131">
            <v>0</v>
          </cell>
        </row>
        <row r="132">
          <cell r="B132" t="str">
            <v>03.05.201</v>
          </cell>
          <cell r="C132" t="str">
            <v>Thay chuỗi cách điện đỡ kép cho dây dẫn. Chiều cao thay &lt;=30m. Chuỗi đỡ kép (bát cách điện) &lt;= 2x8</v>
          </cell>
          <cell r="D132" t="str">
            <v>1 chuỗi cách điện</v>
          </cell>
          <cell r="E132">
            <v>6642</v>
          </cell>
          <cell r="F132">
            <v>644932.5</v>
          </cell>
          <cell r="G132">
            <v>0</v>
          </cell>
        </row>
        <row r="133">
          <cell r="B133" t="str">
            <v>03.05.202</v>
          </cell>
          <cell r="C133" t="str">
            <v>Thay chuỗi cách điện đỡ kép cho dây dẫn. Chiều cao thay &lt;=30m. Chuỗi đỡ kép (bát cách điện) &lt;= 2x11</v>
          </cell>
          <cell r="D133" t="str">
            <v>1 chuỗi cách điện</v>
          </cell>
          <cell r="E133">
            <v>9072</v>
          </cell>
          <cell r="F133">
            <v>910107.8</v>
          </cell>
          <cell r="G133">
            <v>0</v>
          </cell>
        </row>
        <row r="134">
          <cell r="B134" t="str">
            <v>03.05.203</v>
          </cell>
          <cell r="C134" t="str">
            <v>Thay chuỗi cách điện đỡ kép cho dây dẫn. Chiều cao thay &lt;=30m. Chuỗi đỡ kép (bát cách điện) &lt;= 2x14</v>
          </cell>
          <cell r="D134" t="str">
            <v>1 chuỗi cách điện</v>
          </cell>
          <cell r="E134">
            <v>10962</v>
          </cell>
          <cell r="F134">
            <v>1152366.8</v>
          </cell>
          <cell r="G134">
            <v>0</v>
          </cell>
        </row>
        <row r="135">
          <cell r="B135" t="str">
            <v>03.05.204</v>
          </cell>
          <cell r="C135" t="str">
            <v>Thay chuỗi cách điện đỡ kép cho dây dẫn. Chiều cao thay &lt;=30m. Chuỗi đỡ kép (bát cách điện) &lt;= 2x18</v>
          </cell>
          <cell r="D135" t="str">
            <v>1 chuỗi cách điện</v>
          </cell>
          <cell r="E135">
            <v>13176</v>
          </cell>
          <cell r="F135">
            <v>1378256.8</v>
          </cell>
          <cell r="G135">
            <v>0</v>
          </cell>
        </row>
        <row r="136">
          <cell r="B136" t="str">
            <v>03.05.205</v>
          </cell>
          <cell r="C136" t="str">
            <v>Thay chuỗi cách điện đỡ kép cho dây dẫn. Chiều cao thay &lt;=30m. Chuỗi đỡ kép (bát cách điện) &lt;= 2x21</v>
          </cell>
          <cell r="D136" t="str">
            <v>1 chuỗi cách điện</v>
          </cell>
          <cell r="E136">
            <v>15876</v>
          </cell>
          <cell r="F136">
            <v>1659801</v>
          </cell>
          <cell r="G136">
            <v>0</v>
          </cell>
        </row>
        <row r="137">
          <cell r="B137" t="str">
            <v>03.05.206</v>
          </cell>
          <cell r="C137" t="str">
            <v>Thay chuỗi cách điện đỡ kép cho dây dẫn. Chiều cao thay &lt;=30m. Chuỗi đỡ kép (bát cách điện) &gt; 2x21</v>
          </cell>
          <cell r="D137" t="str">
            <v>1 chuỗi cách điện</v>
          </cell>
          <cell r="E137">
            <v>19116</v>
          </cell>
          <cell r="F137">
            <v>1993725.5</v>
          </cell>
          <cell r="G137">
            <v>0</v>
          </cell>
        </row>
        <row r="138">
          <cell r="B138" t="str">
            <v>03.05.301</v>
          </cell>
          <cell r="C138" t="str">
            <v>Thay chuỗi cách điện đỡ kép cho dây dẫn. Chiều cao thay &lt;=40m. Chuỗi đỡ kép (bát cách điện) &lt;= 2x8</v>
          </cell>
          <cell r="D138" t="str">
            <v>1 chuỗi cách điện</v>
          </cell>
          <cell r="E138">
            <v>6642</v>
          </cell>
          <cell r="F138">
            <v>700586.6</v>
          </cell>
          <cell r="G138">
            <v>0</v>
          </cell>
        </row>
        <row r="139">
          <cell r="B139" t="str">
            <v>03.05.302</v>
          </cell>
          <cell r="C139" t="str">
            <v>Thay chuỗi cách điện đỡ kép cho dây dẫn. Chiều cao thay &lt;=40m. Chuỗi đỡ kép (bát cách điện) &lt;= 2x11</v>
          </cell>
          <cell r="D139" t="str">
            <v>1 chuỗi cách điện</v>
          </cell>
          <cell r="E139">
            <v>9072</v>
          </cell>
          <cell r="F139">
            <v>995225.8</v>
          </cell>
          <cell r="G139">
            <v>0</v>
          </cell>
        </row>
        <row r="140">
          <cell r="B140" t="str">
            <v>03.05.303</v>
          </cell>
          <cell r="C140" t="str">
            <v>Thay chuỗi cách điện đỡ kép cho dây dẫn. Chiều cao thay &lt;=40m. Chuỗi đỡ kép (bát cách điện) &lt;= 2x14</v>
          </cell>
          <cell r="D140" t="str">
            <v>1 chuỗi cách điện</v>
          </cell>
          <cell r="E140">
            <v>10962</v>
          </cell>
          <cell r="F140">
            <v>1253853.6000000001</v>
          </cell>
          <cell r="G140">
            <v>0</v>
          </cell>
        </row>
        <row r="141">
          <cell r="B141" t="str">
            <v>03.05.304</v>
          </cell>
          <cell r="C141" t="str">
            <v>Thay chuỗi cách điện đỡ kép cho dây dẫn. Chiều cao thay &lt;=40m. Chuỗi đỡ kép (bát cách điện) &lt;= 2x18</v>
          </cell>
          <cell r="D141" t="str">
            <v>1 chuỗi cách điện</v>
          </cell>
          <cell r="E141">
            <v>13176</v>
          </cell>
          <cell r="F141">
            <v>1505933.8</v>
          </cell>
          <cell r="G141">
            <v>0</v>
          </cell>
        </row>
        <row r="142">
          <cell r="B142" t="str">
            <v>03.05.305</v>
          </cell>
          <cell r="C142" t="str">
            <v>Thay chuỗi cách điện đỡ kép cho dây dẫn. Chiều cao thay &lt;=40m. Chuỗi đỡ kép (bát cách điện) &lt;= 2x21</v>
          </cell>
          <cell r="D142" t="str">
            <v>1 chuỗi cách điện</v>
          </cell>
          <cell r="E142">
            <v>15876</v>
          </cell>
          <cell r="F142">
            <v>1800573.1</v>
          </cell>
          <cell r="G142">
            <v>0</v>
          </cell>
        </row>
        <row r="143">
          <cell r="B143" t="str">
            <v>03.05.306</v>
          </cell>
          <cell r="C143" t="str">
            <v>Thay chuỗi cách điện đỡ kép cho dây dẫn. Chiều cao thay &lt;=40m. Chuỗi đỡ kép (bát cách điện) &gt; 2x21</v>
          </cell>
          <cell r="D143" t="str">
            <v>1 chuỗi cách điện</v>
          </cell>
          <cell r="E143">
            <v>19116</v>
          </cell>
          <cell r="F143">
            <v>2163961.5</v>
          </cell>
          <cell r="G143">
            <v>0</v>
          </cell>
        </row>
        <row r="144">
          <cell r="B144" t="str">
            <v>03.05.401</v>
          </cell>
          <cell r="C144" t="str">
            <v>Thay chuỗi cách điện đỡ kép cho dây dẫn. Chiều cao thay &lt;=50m. Chuỗi đỡ kép (bát cách điện) &lt;= 2x8</v>
          </cell>
          <cell r="D144" t="str">
            <v>1 chuỗi cách điện</v>
          </cell>
          <cell r="E144">
            <v>6642</v>
          </cell>
          <cell r="F144">
            <v>811894.8</v>
          </cell>
          <cell r="G144">
            <v>0</v>
          </cell>
        </row>
        <row r="145">
          <cell r="B145" t="str">
            <v>03.05.402</v>
          </cell>
          <cell r="C145" t="str">
            <v>Thay chuỗi cách điện đỡ kép cho dây dẫn. Chiều cao thay &lt;=50m. Chuỗi đỡ kép (bát cách điện) &lt;= 2x11</v>
          </cell>
          <cell r="D145" t="str">
            <v>1 chuỗi cách điện</v>
          </cell>
          <cell r="E145">
            <v>9072</v>
          </cell>
          <cell r="F145">
            <v>1152366.8</v>
          </cell>
          <cell r="G145">
            <v>0</v>
          </cell>
        </row>
        <row r="146">
          <cell r="B146" t="str">
            <v>03.05.403</v>
          </cell>
          <cell r="C146" t="str">
            <v>Thay chuỗi cách điện đỡ kép cho dây dẫn. Chiều cao thay &lt;=50m. Chuỗi đỡ kép (bát cách điện) &lt;= 2x14</v>
          </cell>
          <cell r="D146" t="str">
            <v>1 chuỗi cách điện</v>
          </cell>
          <cell r="E146">
            <v>10962</v>
          </cell>
          <cell r="F146">
            <v>1456827.3</v>
          </cell>
          <cell r="G146">
            <v>0</v>
          </cell>
        </row>
        <row r="147">
          <cell r="B147" t="str">
            <v>03.05.404</v>
          </cell>
          <cell r="C147" t="str">
            <v>Thay chuỗi cách điện đỡ kép cho dây dẫn. Chiều cao thay &lt;=50m. Chuỗi đỡ kép (bát cách điện) &lt;= 2x18</v>
          </cell>
          <cell r="D147" t="str">
            <v>1 chuỗi cách điện</v>
          </cell>
          <cell r="E147">
            <v>13176</v>
          </cell>
          <cell r="F147">
            <v>1722002.6</v>
          </cell>
          <cell r="G147">
            <v>0</v>
          </cell>
        </row>
        <row r="148">
          <cell r="B148" t="str">
            <v>03.05.405</v>
          </cell>
          <cell r="C148" t="str">
            <v>Thay chuỗi cách điện đỡ kép cho dây dẫn. Chiều cao thay &lt;=50m. Chuỗi đỡ kép (bát cách điện) &lt;= 2x21</v>
          </cell>
          <cell r="D148" t="str">
            <v>1 chuỗi cách điện</v>
          </cell>
          <cell r="E148">
            <v>15876</v>
          </cell>
          <cell r="F148">
            <v>2069022.2</v>
          </cell>
          <cell r="G148">
            <v>0</v>
          </cell>
        </row>
        <row r="149">
          <cell r="B149" t="str">
            <v>03.05.406</v>
          </cell>
          <cell r="C149" t="str">
            <v>Thay chuỗi cách điện đỡ kép cho dây dẫn. Chiều cao thay &lt;=50m. Chuỗi đỡ kép (bát cách điện) &gt; 2x21</v>
          </cell>
          <cell r="D149" t="str">
            <v>1 chuỗi cách điện</v>
          </cell>
          <cell r="E149">
            <v>19116</v>
          </cell>
          <cell r="F149">
            <v>2481517.1</v>
          </cell>
          <cell r="G149">
            <v>0</v>
          </cell>
        </row>
        <row r="150">
          <cell r="B150" t="str">
            <v>03.05.501</v>
          </cell>
          <cell r="C150" t="str">
            <v>Thay chuỗi cách điện đỡ kép cho dây dẫn. Chiều cao thay &lt;=60m. Chuỗi đỡ kép (bát cách điện) &lt;= 2x8</v>
          </cell>
          <cell r="D150" t="str">
            <v>1 chuỗi cách điện</v>
          </cell>
          <cell r="E150">
            <v>6642</v>
          </cell>
          <cell r="F150">
            <v>890465.2</v>
          </cell>
          <cell r="G150">
            <v>0</v>
          </cell>
        </row>
        <row r="151">
          <cell r="B151" t="str">
            <v>03.05.502</v>
          </cell>
          <cell r="C151" t="str">
            <v>Thay chuỗi cách điện đỡ kép cho dây dẫn. Chiều cao thay &lt;=60m. Chuỗi đỡ kép (bát cách điện) &lt;= 2x11</v>
          </cell>
          <cell r="D151" t="str">
            <v>1 chuỗi cách điện</v>
          </cell>
          <cell r="E151">
            <v>9072</v>
          </cell>
          <cell r="F151">
            <v>1263674.8999999999</v>
          </cell>
          <cell r="G151">
            <v>0</v>
          </cell>
        </row>
        <row r="152">
          <cell r="B152" t="str">
            <v>03.05.503</v>
          </cell>
          <cell r="C152" t="str">
            <v>Thay chuỗi cách điện đỡ kép cho dây dẫn. Chiều cao thay &lt;=60m. Chuỗi đỡ kép (bát cách điện) &lt;= 2x14</v>
          </cell>
          <cell r="D152" t="str">
            <v>1 chuỗi cách điện</v>
          </cell>
          <cell r="E152">
            <v>10962</v>
          </cell>
          <cell r="F152">
            <v>1600873.2</v>
          </cell>
          <cell r="G152">
            <v>0</v>
          </cell>
        </row>
        <row r="153">
          <cell r="B153" t="str">
            <v>03.05.504</v>
          </cell>
          <cell r="C153" t="str">
            <v>Thay chuỗi cách điện đỡ kép cho dây dẫn. Chiều cao thay &lt;=60m. Chuỗi đỡ kép (bát cách điện) &lt;= 2x18</v>
          </cell>
          <cell r="D153" t="str">
            <v>1 chuỗi cách điện</v>
          </cell>
          <cell r="E153">
            <v>13176</v>
          </cell>
          <cell r="F153">
            <v>1915155</v>
          </cell>
          <cell r="G153">
            <v>0</v>
          </cell>
        </row>
        <row r="154">
          <cell r="B154" t="str">
            <v>03.05.505</v>
          </cell>
          <cell r="C154" t="str">
            <v>Thay chuỗi cách điện đỡ kép cho dây dẫn. Chiều cao thay &lt;=60m. Chuỗi đỡ kép (bát cách điện) &lt;= 2x21</v>
          </cell>
          <cell r="D154" t="str">
            <v>1 chuỗi cách điện</v>
          </cell>
          <cell r="E154">
            <v>15876</v>
          </cell>
          <cell r="F154">
            <v>2298186</v>
          </cell>
          <cell r="G154">
            <v>0</v>
          </cell>
        </row>
        <row r="155">
          <cell r="B155" t="str">
            <v>03.05.506</v>
          </cell>
          <cell r="C155" t="str">
            <v>Thay chuỗi cách điện đỡ kép cho dây dẫn. Chiều cao thay &lt;=60m. Chuỗi đỡ kép (bát cách điện) &gt; 2x21</v>
          </cell>
          <cell r="D155" t="str">
            <v>1 chuỗi cách điện</v>
          </cell>
          <cell r="E155">
            <v>19116</v>
          </cell>
          <cell r="F155">
            <v>2756513.7</v>
          </cell>
          <cell r="G155">
            <v>0</v>
          </cell>
        </row>
        <row r="156">
          <cell r="B156" t="str">
            <v>03.05.601</v>
          </cell>
          <cell r="C156" t="str">
            <v>Thay chuỗi cách điện đỡ kép cho dây dẫn. Chiều cao thay &lt;=70m. Chuỗi đỡ kép (bát cách điện) &lt;= 2x8</v>
          </cell>
          <cell r="D156" t="str">
            <v>1 chuỗi cách điện</v>
          </cell>
          <cell r="E156">
            <v>6642</v>
          </cell>
          <cell r="F156">
            <v>978857</v>
          </cell>
          <cell r="G156">
            <v>0</v>
          </cell>
        </row>
        <row r="157">
          <cell r="B157" t="str">
            <v>03.05.602</v>
          </cell>
          <cell r="C157" t="str">
            <v>Thay chuỗi cách điện đỡ kép cho dây dẫn. Chiều cao thay &lt;=70m. Chuỗi đỡ kép (bát cách điện) &lt;= 2x11</v>
          </cell>
          <cell r="D157" t="str">
            <v>1 chuỗi cách điện</v>
          </cell>
          <cell r="E157">
            <v>9072</v>
          </cell>
          <cell r="F157">
            <v>1388078.2</v>
          </cell>
          <cell r="G157">
            <v>0</v>
          </cell>
        </row>
        <row r="158">
          <cell r="B158" t="str">
            <v>03.05.603</v>
          </cell>
          <cell r="C158" t="str">
            <v>Thay chuỗi cách điện đỡ kép cho dây dẫn. Chiều cao thay &lt;=70m. Chuỗi đỡ kép (bát cách điện) &lt;= 2x14</v>
          </cell>
          <cell r="D158" t="str">
            <v>1 chuỗi cách điện</v>
          </cell>
          <cell r="E158">
            <v>10962</v>
          </cell>
          <cell r="F158">
            <v>1761287.8</v>
          </cell>
          <cell r="G158">
            <v>0</v>
          </cell>
        </row>
        <row r="159">
          <cell r="B159" t="str">
            <v>03.05.604</v>
          </cell>
          <cell r="C159" t="str">
            <v>Thay chuỗi cách điện đỡ kép cho dây dẫn. Chiều cao thay &lt;=70m. Chuỗi đỡ kép (bát cách điện) &lt;= 2x18</v>
          </cell>
          <cell r="D159" t="str">
            <v>1 chuỗi cách điện</v>
          </cell>
          <cell r="E159">
            <v>13176</v>
          </cell>
          <cell r="F159">
            <v>2108307.4</v>
          </cell>
          <cell r="G159">
            <v>0</v>
          </cell>
        </row>
        <row r="160">
          <cell r="B160" t="str">
            <v>03.05.605</v>
          </cell>
          <cell r="C160" t="str">
            <v>Thay chuỗi cách điện đỡ kép cho dây dẫn. Chiều cao thay &lt;=70m. Chuỗi đỡ kép (bát cách điện) &lt;= 2x21</v>
          </cell>
          <cell r="D160" t="str">
            <v>1 chuỗi cách điện</v>
          </cell>
          <cell r="E160">
            <v>15876</v>
          </cell>
          <cell r="F160">
            <v>2357113.7999999998</v>
          </cell>
          <cell r="G160">
            <v>0</v>
          </cell>
        </row>
        <row r="161">
          <cell r="B161" t="str">
            <v>03.05.606</v>
          </cell>
          <cell r="C161" t="str">
            <v>Thay chuỗi cách điện đỡ kép cho dây dẫn. Chiều cao thay &lt;= 70m. Chuỗi đỡ kép (bát cách điện) &gt; 2x21</v>
          </cell>
          <cell r="D161" t="str">
            <v>1 chuỗi cách điện</v>
          </cell>
          <cell r="E161">
            <v>19116</v>
          </cell>
          <cell r="F161">
            <v>3038057.8</v>
          </cell>
          <cell r="G161">
            <v>0</v>
          </cell>
        </row>
        <row r="162">
          <cell r="B162" t="str">
            <v>03.05.701</v>
          </cell>
          <cell r="C162" t="str">
            <v>Thay chuỗi cách điện đỡ kép cho dây dẫn. Chiều cao thay &lt;=85m. Chuỗi đỡ kép (bát cách điện) &lt;= 2x8</v>
          </cell>
          <cell r="D162" t="str">
            <v>1 chuỗi cách điện</v>
          </cell>
          <cell r="E162">
            <v>6642</v>
          </cell>
          <cell r="F162">
            <v>1122902.8</v>
          </cell>
          <cell r="G162">
            <v>0</v>
          </cell>
        </row>
        <row r="163">
          <cell r="B163" t="str">
            <v>03.05.702</v>
          </cell>
          <cell r="C163" t="str">
            <v>Thay chuỗi cách điện đỡ kép cho dây dẫn. Chiều cao thay &lt;=85m. Chuỗi đỡ kép (bát cách điện) &lt;= 2x11</v>
          </cell>
          <cell r="D163" t="str">
            <v>1 chuỗi cách điện</v>
          </cell>
          <cell r="E163">
            <v>9072</v>
          </cell>
          <cell r="F163">
            <v>1600873.2</v>
          </cell>
          <cell r="G163">
            <v>0</v>
          </cell>
        </row>
        <row r="164">
          <cell r="B164" t="str">
            <v>03.05.703</v>
          </cell>
          <cell r="C164" t="str">
            <v>Thay chuỗi cách điện đỡ kép cho dây dẫn. Chiều cao thay &lt;=85m. Chuỗi đỡ kép (bát cách điện) &lt;= 2x14</v>
          </cell>
          <cell r="D164" t="str">
            <v>1 chuỗi cách điện</v>
          </cell>
          <cell r="E164">
            <v>10962</v>
          </cell>
          <cell r="F164">
            <v>2033010.7</v>
          </cell>
          <cell r="G164">
            <v>0</v>
          </cell>
        </row>
        <row r="165">
          <cell r="B165" t="str">
            <v>03.05.704</v>
          </cell>
          <cell r="C165" t="str">
            <v>Thay chuỗi cách điện đỡ kép cho dây dẫn. Chiều cao thay &lt;=85m. Chuỗi đỡ kép (bát cách điện) &lt;= 2x18</v>
          </cell>
          <cell r="D165" t="str">
            <v>1 chuỗi cách điện</v>
          </cell>
          <cell r="E165">
            <v>13176</v>
          </cell>
          <cell r="F165">
            <v>2422589.2000000002</v>
          </cell>
          <cell r="G165">
            <v>0</v>
          </cell>
        </row>
        <row r="166">
          <cell r="B166" t="str">
            <v>03.05.705</v>
          </cell>
          <cell r="C166" t="str">
            <v>Thay chuỗi cách điện đỡ kép cho dây dẫn. Chiều cao thay &lt;=85m. Chuỗi đỡ kép (bát cách điện) &lt;= 2x21</v>
          </cell>
          <cell r="D166" t="str">
            <v>1 chuỗi cách điện</v>
          </cell>
          <cell r="E166">
            <v>15876</v>
          </cell>
          <cell r="F166">
            <v>2913654.6</v>
          </cell>
          <cell r="G166">
            <v>0</v>
          </cell>
        </row>
        <row r="167">
          <cell r="B167" t="str">
            <v>03.05.706</v>
          </cell>
          <cell r="C167" t="str">
            <v>Thay chuỗi cách điện đỡ kép cho dây dẫn. Chiều cao thay &lt;= 85m. Chuỗi đỡ kép (bát cách điện) &gt; 2x21</v>
          </cell>
          <cell r="D167" t="str">
            <v>1 chuỗi cách điện</v>
          </cell>
          <cell r="E167">
            <v>19116</v>
          </cell>
          <cell r="F167">
            <v>3496385.5</v>
          </cell>
          <cell r="G167">
            <v>0</v>
          </cell>
        </row>
        <row r="168">
          <cell r="B168" t="str">
            <v>03.05.801</v>
          </cell>
          <cell r="C168" t="str">
            <v>Thay chuỗi cách điện đỡ kép cho dây dẫn. Chiều cao thay &lt;=100m. Chuỗi đỡ kép (bát cách điện) &lt;= 2x8</v>
          </cell>
          <cell r="D168" t="str">
            <v>1 chuỗi cách điện</v>
          </cell>
          <cell r="E168">
            <v>6642</v>
          </cell>
          <cell r="F168">
            <v>1293138.8</v>
          </cell>
          <cell r="G168">
            <v>0</v>
          </cell>
        </row>
        <row r="169">
          <cell r="B169" t="str">
            <v>03.05.802</v>
          </cell>
          <cell r="C169" t="str">
            <v>Thay chuỗi cách điện đỡ kép cho dây dẫn. Chiều cao thay &lt;=100m. Chuỗi đỡ kép (bát cách điện) &lt;= 2x11</v>
          </cell>
          <cell r="D169" t="str">
            <v>1 chuỗi cách điện</v>
          </cell>
          <cell r="E169">
            <v>9072</v>
          </cell>
          <cell r="F169">
            <v>1839858.3</v>
          </cell>
          <cell r="G169">
            <v>0</v>
          </cell>
        </row>
        <row r="170">
          <cell r="B170" t="str">
            <v>03.05.803</v>
          </cell>
          <cell r="C170" t="str">
            <v>Thay chuỗi cách điện đỡ kép cho dây dẫn. Chiều cao thay &lt;=100m. Chuỗi đỡ kép (bát cách điện) &lt;= 2x14</v>
          </cell>
          <cell r="D170" t="str">
            <v>1 chuỗi cách điện</v>
          </cell>
          <cell r="E170">
            <v>10962</v>
          </cell>
          <cell r="F170">
            <v>2337471.2000000002</v>
          </cell>
          <cell r="G170">
            <v>0</v>
          </cell>
        </row>
        <row r="171">
          <cell r="B171" t="str">
            <v>03.05.804</v>
          </cell>
          <cell r="C171" t="str">
            <v>Thay chuỗi cách điện đỡ kép cho dây dẫn. Chiều cao thay &lt;=100m. Chuỗi đỡ kép (bát cách điện) &lt;= 2x18</v>
          </cell>
          <cell r="D171" t="str">
            <v>1 chuỗi cách điện</v>
          </cell>
          <cell r="E171">
            <v>13176</v>
          </cell>
          <cell r="F171">
            <v>2785977.6</v>
          </cell>
          <cell r="G171">
            <v>0</v>
          </cell>
        </row>
        <row r="172">
          <cell r="B172" t="str">
            <v>03.05.805</v>
          </cell>
          <cell r="C172" t="str">
            <v>Thay chuỗi cách điện đỡ kép cho dây dẫn. Chiều cao thay &lt;=100m. Chuỗi đỡ kép (bát cách điện) &lt;= 2x21</v>
          </cell>
          <cell r="D172" t="str">
            <v>1 chuỗi cách điện</v>
          </cell>
          <cell r="E172">
            <v>15876</v>
          </cell>
          <cell r="F172">
            <v>3352339.7</v>
          </cell>
          <cell r="G172">
            <v>0</v>
          </cell>
        </row>
        <row r="173">
          <cell r="B173" t="str">
            <v>03.05.806</v>
          </cell>
          <cell r="C173" t="str">
            <v>Thay chuỗi cách điện đỡ kép cho dây dẫn. Chiều cao thay &lt;=100m. Chuỗi đỡ kép (bát cách điện) &gt; 2x21</v>
          </cell>
          <cell r="D173" t="str">
            <v>1 chuỗi cách điện</v>
          </cell>
          <cell r="E173">
            <v>19116</v>
          </cell>
          <cell r="F173">
            <v>4026736.2</v>
          </cell>
          <cell r="G173">
            <v>0</v>
          </cell>
        </row>
        <row r="174">
          <cell r="B174" t="str">
            <v>03.06.101</v>
          </cell>
          <cell r="C174" t="str">
            <v>Thay chuỗi cách điện đỡ hình V cho dây dẫn. Chiều cao thay &lt;= 20m. Chuỗi cách điện đỡ hình V (bát cách điện) &lt;= 2x8</v>
          </cell>
          <cell r="D174" t="str">
            <v>1 chuỗi cách điện</v>
          </cell>
          <cell r="E174">
            <v>6642</v>
          </cell>
          <cell r="F174">
            <v>648206.30000000005</v>
          </cell>
          <cell r="G174">
            <v>0</v>
          </cell>
        </row>
        <row r="175">
          <cell r="B175" t="str">
            <v>03.06.102</v>
          </cell>
          <cell r="C175" t="str">
            <v>Thay chuỗi cách điện đỡ hình V cho dây dẫn. Chiều cao thay &lt;= 20m. Chuỗi cách điện đỡ hình V (bát cách điện) &lt;= 2x11</v>
          </cell>
          <cell r="D175" t="str">
            <v>1 chuỗi cách điện</v>
          </cell>
          <cell r="E175">
            <v>9072</v>
          </cell>
          <cell r="F175">
            <v>913381.6</v>
          </cell>
          <cell r="G175">
            <v>0</v>
          </cell>
        </row>
        <row r="176">
          <cell r="B176" t="str">
            <v>03.06.103</v>
          </cell>
          <cell r="C176" t="str">
            <v>Thay chuỗi cách điện đỡ hình V cho dây dẫn. Chiều cao thay &lt;= 20m. Chuỗi cách điện đỡ hình V (bát cách điện) &lt;= 2x14</v>
          </cell>
          <cell r="D176" t="str">
            <v>1 chuỗi cách điện</v>
          </cell>
          <cell r="E176">
            <v>10962</v>
          </cell>
          <cell r="F176">
            <v>1155640.5</v>
          </cell>
          <cell r="G176">
            <v>0</v>
          </cell>
        </row>
        <row r="177">
          <cell r="B177" t="str">
            <v>03.06.104</v>
          </cell>
          <cell r="C177" t="str">
            <v>Thay chuỗi cách điện đỡ hình V cho dây dẫn. Chiều cao thay &lt;= 20m. Chuỗi cách điện đỡ hình V (bát cách điện) &lt;= 2x18</v>
          </cell>
          <cell r="D177" t="str">
            <v>1 chuỗi cách điện</v>
          </cell>
          <cell r="E177">
            <v>13176</v>
          </cell>
          <cell r="F177">
            <v>1394625.7</v>
          </cell>
          <cell r="G177">
            <v>0</v>
          </cell>
        </row>
        <row r="178">
          <cell r="B178" t="str">
            <v>03.06.105</v>
          </cell>
          <cell r="C178" t="str">
            <v>Thay chuỗi cách điện đỡ hình V cho dây dẫn. Chiều cao thay &lt;= 20m. Chuỗi cách điện đỡ hình V (bát cách điện) &lt;= 2x21</v>
          </cell>
          <cell r="D178" t="str">
            <v>1 chuỗi cách điện</v>
          </cell>
          <cell r="E178">
            <v>15876</v>
          </cell>
          <cell r="F178">
            <v>1663074.8</v>
          </cell>
          <cell r="G178">
            <v>0</v>
          </cell>
        </row>
        <row r="179">
          <cell r="B179" t="str">
            <v>03.06.106</v>
          </cell>
          <cell r="C179" t="str">
            <v>Thay chuỗi cách điện đỡ hình V cho dây dẫn. Chiều cao thay &lt;= 20m. Chuỗi cách điện đỡ hình V (bát cách điện) &gt; 2x21</v>
          </cell>
          <cell r="D179" t="str">
            <v>1 chuỗi cách điện</v>
          </cell>
          <cell r="E179">
            <v>19116</v>
          </cell>
          <cell r="F179">
            <v>2003546.8</v>
          </cell>
          <cell r="G179">
            <v>0</v>
          </cell>
        </row>
        <row r="180">
          <cell r="B180" t="str">
            <v>03.06.201</v>
          </cell>
          <cell r="C180" t="str">
            <v>Thay chuỗi cách điện đỡ hình V cho dây dẫn. Chiều cao thay &lt;= 30m. Chuỗi cách điện đỡ hình V (bát cách điện) &lt;= 2x8</v>
          </cell>
          <cell r="D180" t="str">
            <v>1 chuỗi cách điện</v>
          </cell>
          <cell r="E180">
            <v>6642</v>
          </cell>
          <cell r="F180">
            <v>680944</v>
          </cell>
          <cell r="G180">
            <v>0</v>
          </cell>
        </row>
        <row r="181">
          <cell r="B181" t="str">
            <v>03.06.202</v>
          </cell>
          <cell r="C181" t="str">
            <v>Thay chuỗi cách điện đỡ hình V cho dây dẫn. Chiều cao thay &lt;= 30m. Chuỗi cách điện đỡ hình V (bát cách điện) &lt;= 2x11</v>
          </cell>
          <cell r="D181" t="str">
            <v>1 chuỗi cách điện</v>
          </cell>
          <cell r="E181">
            <v>9072</v>
          </cell>
          <cell r="F181">
            <v>969035.7</v>
          </cell>
          <cell r="G181">
            <v>0</v>
          </cell>
        </row>
        <row r="182">
          <cell r="B182" t="str">
            <v>03.06.203</v>
          </cell>
          <cell r="C182" t="str">
            <v>Thay chuỗi cách điện đỡ hình V cho dây dẫn. Chiều cao thay &lt;= 30m. Chuỗi cách điện đỡ hình V (bát cách điện) &lt;= 2x14</v>
          </cell>
          <cell r="D182" t="str">
            <v>1 chuỗi cách điện</v>
          </cell>
          <cell r="E182">
            <v>10962</v>
          </cell>
          <cell r="F182">
            <v>1217842.2</v>
          </cell>
          <cell r="G182">
            <v>0</v>
          </cell>
        </row>
        <row r="183">
          <cell r="B183" t="str">
            <v>03.06.204</v>
          </cell>
          <cell r="C183" t="str">
            <v>Thay chuỗi cách điện đỡ hình V cho dây dẫn. Chiều cao thay &lt;= 30m. Chuỗi cách điện đỡ hình V (bát cách điện) &lt;= 2x18</v>
          </cell>
          <cell r="D183" t="str">
            <v>1 chuỗi cách điện</v>
          </cell>
          <cell r="E183">
            <v>13176</v>
          </cell>
          <cell r="F183">
            <v>1460101.1</v>
          </cell>
          <cell r="G183">
            <v>0</v>
          </cell>
        </row>
        <row r="184">
          <cell r="B184" t="str">
            <v>03.06.205</v>
          </cell>
          <cell r="C184" t="str">
            <v>Thay chuỗi cách điện đỡ hình V cho dây dẫn. Chiều cao thay &lt;= 30m. Chuỗi cách điện đỡ hình V (bát cách điện) &lt;= 2x21</v>
          </cell>
          <cell r="D184" t="str">
            <v>1 chuỗi cách điện</v>
          </cell>
          <cell r="E184">
            <v>15876</v>
          </cell>
          <cell r="F184">
            <v>1754740.3</v>
          </cell>
          <cell r="G184">
            <v>0</v>
          </cell>
        </row>
        <row r="185">
          <cell r="B185" t="str">
            <v>03.06.206</v>
          </cell>
          <cell r="C185" t="str">
            <v>Thay chuỗi cách điện đỡ hình V cho dây dẫn. Chiều cao thay &lt;= 30m. Chuỗi cách điện đỡ hình V (bát cách điện) &gt; 2x21</v>
          </cell>
          <cell r="D185" t="str">
            <v>1 chuỗi cách điện</v>
          </cell>
          <cell r="E185">
            <v>19116</v>
          </cell>
          <cell r="F185">
            <v>2114854.9</v>
          </cell>
          <cell r="G185">
            <v>0</v>
          </cell>
        </row>
        <row r="186">
          <cell r="B186" t="str">
            <v>03.06.301</v>
          </cell>
          <cell r="C186" t="str">
            <v>Thay chuỗi cách điện đỡ hình V cho dây dẫn. Chiều cao thay &lt;= 40m. Chuỗi cách điện đỡ hình V (bát cách điện) &lt;= 2x8</v>
          </cell>
          <cell r="D186" t="str">
            <v>1 chuỗi cách điện</v>
          </cell>
          <cell r="E186">
            <v>6642</v>
          </cell>
          <cell r="F186">
            <v>739871.8</v>
          </cell>
          <cell r="G186">
            <v>0</v>
          </cell>
        </row>
        <row r="187">
          <cell r="B187" t="str">
            <v>03.06.302</v>
          </cell>
          <cell r="C187" t="str">
            <v>Thay chuỗi cách điện đỡ hình V cho dây dẫn. Chiều cao thay &lt;= 40m. Chuỗi cách điện đỡ hình V (bát cách điện) &lt;= 2x11</v>
          </cell>
          <cell r="D187" t="str">
            <v>1 chuỗi cách điện</v>
          </cell>
          <cell r="E187">
            <v>9072</v>
          </cell>
          <cell r="F187">
            <v>1054153.7</v>
          </cell>
          <cell r="G187">
            <v>0</v>
          </cell>
        </row>
        <row r="188">
          <cell r="B188" t="str">
            <v>03.06.303</v>
          </cell>
          <cell r="C188" t="str">
            <v>Thay chuỗi cách điện đỡ hình V cho dây dẫn. Chiều cao thay &lt;= 40m. Chuỗi cách điện đỡ hình V (bát cách điện) &lt;= 2x14</v>
          </cell>
          <cell r="D188" t="str">
            <v>1 chuỗi cách điện</v>
          </cell>
          <cell r="E188">
            <v>10962</v>
          </cell>
          <cell r="F188">
            <v>1329150.3</v>
          </cell>
          <cell r="G188">
            <v>0</v>
          </cell>
        </row>
        <row r="189">
          <cell r="B189" t="str">
            <v>03.06.304</v>
          </cell>
          <cell r="C189" t="str">
            <v>Thay chuỗi cách điện đỡ hình V cho dây dẫn. Chiều cao thay &lt;= 40m. Chuỗi cách điện đỡ hình V (bát cách điện) &lt;= 2x18</v>
          </cell>
          <cell r="D189" t="str">
            <v>1 chuỗi cách điện</v>
          </cell>
          <cell r="E189">
            <v>13176</v>
          </cell>
          <cell r="F189">
            <v>1597599.4</v>
          </cell>
          <cell r="G189">
            <v>0</v>
          </cell>
        </row>
        <row r="190">
          <cell r="B190" t="str">
            <v>03.06.305</v>
          </cell>
          <cell r="C190" t="str">
            <v>Thay chuỗi cách điện đỡ hình V cho dây dẫn. Chiều cao thay &lt;= 40m. Chuỗi cách điện đỡ hình V (bát cách điện) &lt;= 2x21</v>
          </cell>
          <cell r="D190" t="str">
            <v>1 chuỗi cách điện</v>
          </cell>
          <cell r="E190">
            <v>15876</v>
          </cell>
          <cell r="F190">
            <v>1911881.2</v>
          </cell>
          <cell r="G190">
            <v>0</v>
          </cell>
        </row>
        <row r="191">
          <cell r="B191" t="str">
            <v>03.06.306</v>
          </cell>
          <cell r="C191" t="str">
            <v>Thay chuỗi cách điện đỡ hình V cho dây dẫn. Chiều cao thay &lt;= 40m. Chuỗi cách điện đỡ hình V (bát cách điện) &gt; 2x21</v>
          </cell>
          <cell r="D191" t="str">
            <v>1 chuỗi cách điện</v>
          </cell>
          <cell r="E191">
            <v>19116</v>
          </cell>
          <cell r="F191">
            <v>2298186</v>
          </cell>
          <cell r="G191">
            <v>0</v>
          </cell>
        </row>
        <row r="192">
          <cell r="B192" t="str">
            <v>03.06.401</v>
          </cell>
          <cell r="C192" t="str">
            <v>Thay chuỗi cách điện đỡ hình V cho dây dẫn. Chiều cao thay &lt;= 50m. Chuỗi cách điện đỡ hình V (bát cách điện) &lt;= 2x8</v>
          </cell>
          <cell r="D192" t="str">
            <v>1 chuỗi cách điện</v>
          </cell>
          <cell r="E192">
            <v>6642</v>
          </cell>
          <cell r="F192">
            <v>867548.8</v>
          </cell>
          <cell r="G192">
            <v>0</v>
          </cell>
        </row>
        <row r="193">
          <cell r="B193" t="str">
            <v>03.06.402</v>
          </cell>
          <cell r="C193" t="str">
            <v>Thay chuỗi cách điện đỡ hình V cho dây dẫn. Chiều cao thay &lt;= 50m. Chuỗi cách điện đỡ hình V (bát cách điện) &lt;= 2x11</v>
          </cell>
          <cell r="D193" t="str">
            <v>1 chuỗi cách điện</v>
          </cell>
          <cell r="E193">
            <v>9072</v>
          </cell>
          <cell r="F193">
            <v>1217842.2</v>
          </cell>
          <cell r="G193">
            <v>0</v>
          </cell>
        </row>
        <row r="194">
          <cell r="B194" t="str">
            <v>03.06.403</v>
          </cell>
          <cell r="C194" t="str">
            <v>Thay chuỗi cách điện đỡ hình V cho dây dẫn. Chiều cao thay &lt;= 50m. Chuỗi cách điện đỡ hình V (bát cách điện) &lt;= 2x14</v>
          </cell>
          <cell r="D194" t="str">
            <v>1 chuỗi cách điện</v>
          </cell>
          <cell r="E194">
            <v>10962</v>
          </cell>
          <cell r="F194">
            <v>1541945.3</v>
          </cell>
          <cell r="G194">
            <v>0</v>
          </cell>
        </row>
        <row r="195">
          <cell r="B195" t="str">
            <v>03.06.404</v>
          </cell>
          <cell r="C195" t="str">
            <v>Thay chuỗi cách điện đỡ hình V cho dây dẫn. Chiều cao thay &lt;= 50m. Chuỗi cách điện đỡ hình V (bát cách điện) &lt;= 2x18</v>
          </cell>
          <cell r="D195" t="str">
            <v>1 chuỗi cách điện</v>
          </cell>
          <cell r="E195">
            <v>13176</v>
          </cell>
          <cell r="F195">
            <v>1830037</v>
          </cell>
          <cell r="G195">
            <v>0</v>
          </cell>
        </row>
        <row r="196">
          <cell r="B196" t="str">
            <v>03.06.405</v>
          </cell>
          <cell r="C196" t="str">
            <v>Thay chuỗi cách điện đỡ hình V cho dây dẫn. Chiều cao thay &lt;= 50m. Chuỗi cách điện đỡ hình V (bát cách điện) &lt;= 2x21</v>
          </cell>
          <cell r="D196" t="str">
            <v>1 chuỗi cách điện</v>
          </cell>
          <cell r="E196">
            <v>15876</v>
          </cell>
          <cell r="F196">
            <v>2196699.2000000002</v>
          </cell>
          <cell r="G196">
            <v>0</v>
          </cell>
        </row>
        <row r="197">
          <cell r="B197" t="str">
            <v>03.06.406</v>
          </cell>
          <cell r="C197" t="str">
            <v>Thay chuỗi cách điện đỡ hình V cho dây dẫn. Chiều cao thay &lt;= 50m. Chuỗi cách điện đỡ hình V (bát cách điện) &gt; 2x21</v>
          </cell>
          <cell r="D197" t="str">
            <v>1 chuỗi cách điện</v>
          </cell>
          <cell r="E197">
            <v>19116</v>
          </cell>
          <cell r="F197">
            <v>2681217</v>
          </cell>
          <cell r="G197">
            <v>0</v>
          </cell>
        </row>
        <row r="198">
          <cell r="B198" t="str">
            <v>03.06.501</v>
          </cell>
          <cell r="C198" t="str">
            <v>Thay chuỗi cách điện đỡ hình V cho dây dẫn. Chiều cao thay &lt;= 60m. Chuỗi cách điện đỡ hình V (bát cách điện) &lt;= 2x8</v>
          </cell>
          <cell r="D198" t="str">
            <v>1 chuỗi cách điện</v>
          </cell>
          <cell r="E198">
            <v>6642</v>
          </cell>
          <cell r="F198">
            <v>942845.5</v>
          </cell>
          <cell r="G198">
            <v>0</v>
          </cell>
        </row>
        <row r="199">
          <cell r="B199" t="str">
            <v>03.06.502</v>
          </cell>
          <cell r="C199" t="str">
            <v>Thay chuỗi cách điện đỡ hình V cho dây dẫn. Chiều cao thay &lt;= 60m. Chuỗi cách điện đỡ hình V (bát cách điện) &lt;= 2x11</v>
          </cell>
          <cell r="D199" t="str">
            <v>1 chuỗi cách điện</v>
          </cell>
          <cell r="E199">
            <v>9072</v>
          </cell>
          <cell r="F199">
            <v>1338971.6000000001</v>
          </cell>
          <cell r="G199">
            <v>0</v>
          </cell>
        </row>
        <row r="200">
          <cell r="B200" t="str">
            <v>03.06.503</v>
          </cell>
          <cell r="C200" t="str">
            <v>Thay chuỗi cách điện đỡ hình V cho dây dẫn. Chiều cao thay &lt;= 60m. Chuỗi cách điện đỡ hình V (bát cách điện) &lt;= 2x14</v>
          </cell>
          <cell r="D200" t="str">
            <v>1 chuỗi cách điện</v>
          </cell>
          <cell r="E200">
            <v>10962</v>
          </cell>
          <cell r="F200">
            <v>1699086.2</v>
          </cell>
          <cell r="G200">
            <v>0</v>
          </cell>
        </row>
        <row r="201">
          <cell r="B201" t="str">
            <v>03.06.504</v>
          </cell>
          <cell r="C201" t="str">
            <v>Thay chuỗi cách điện đỡ hình V cho dây dẫn. Chiều cao thay &lt;= 60m. Chuỗi cách điện đỡ hình V (bát cách điện) &lt;= 2x18</v>
          </cell>
          <cell r="D201" t="str">
            <v>1 chuỗi cách điện</v>
          </cell>
          <cell r="E201">
            <v>13176</v>
          </cell>
          <cell r="F201">
            <v>2033010.7</v>
          </cell>
          <cell r="G201">
            <v>0</v>
          </cell>
        </row>
        <row r="202">
          <cell r="B202" t="str">
            <v>03.06.505</v>
          </cell>
          <cell r="C202" t="str">
            <v>Thay chuỗi cách điện đỡ hình V cho dây dẫn. Chiều cao thay &lt;= 60m. Chuỗi cách điện đỡ hình V (bát cách điện) &lt;= 2x21</v>
          </cell>
          <cell r="D202" t="str">
            <v>1 chuỗi cách điện</v>
          </cell>
          <cell r="E202">
            <v>15876</v>
          </cell>
          <cell r="F202">
            <v>2438958.1</v>
          </cell>
          <cell r="G202">
            <v>0</v>
          </cell>
        </row>
        <row r="203">
          <cell r="B203" t="str">
            <v>03.06.506</v>
          </cell>
          <cell r="C203" t="str">
            <v>Thay chuỗi cách điện đỡ hình V cho dây dẫn. Chiều cao thay &lt;= 60m. Chuỗi cách điện đỡ hình V (bát cách điện) &gt; 2x21</v>
          </cell>
          <cell r="D203" t="str">
            <v>1 chuỗi cách điện</v>
          </cell>
          <cell r="E203">
            <v>19116</v>
          </cell>
          <cell r="F203">
            <v>2926749.7</v>
          </cell>
          <cell r="G203">
            <v>0</v>
          </cell>
        </row>
        <row r="204">
          <cell r="B204" t="str">
            <v>03.06.601</v>
          </cell>
          <cell r="C204" t="str">
            <v>Thay chuỗi cách điện đỡ hình V cho dây dẫn. Chiều cao thay &lt;= 70m. Chuỗi cách điện đỡ hình V (bát cách điện) &lt;= 2x8</v>
          </cell>
          <cell r="D204" t="str">
            <v>1 chuỗi cách điện</v>
          </cell>
          <cell r="E204">
            <v>6642</v>
          </cell>
          <cell r="F204">
            <v>1034511.1</v>
          </cell>
          <cell r="G204">
            <v>0</v>
          </cell>
        </row>
        <row r="205">
          <cell r="B205" t="str">
            <v>03.06.602</v>
          </cell>
          <cell r="C205" t="str">
            <v>Thay chuỗi cách điện đỡ hình V cho dây dẫn. Chiều cao thay &lt;= 70m. Chuỗi cách điện đỡ hình V (bát cách điện) &lt;= 2x11</v>
          </cell>
          <cell r="D205" t="str">
            <v>1 chuỗi cách điện</v>
          </cell>
          <cell r="E205">
            <v>9072</v>
          </cell>
          <cell r="F205">
            <v>1476469.9</v>
          </cell>
          <cell r="G205">
            <v>0</v>
          </cell>
        </row>
        <row r="206">
          <cell r="B206" t="str">
            <v>03.06.603</v>
          </cell>
          <cell r="C206" t="str">
            <v>Thay chuỗi cách điện đỡ hình V cho dây dẫn. Chiều cao thay &lt;= 70m. Chuỗi cách điện đỡ hình V (bát cách điện) &lt;= 2x14</v>
          </cell>
          <cell r="D206" t="str">
            <v>1 chuỗi cách điện</v>
          </cell>
          <cell r="E206">
            <v>10962</v>
          </cell>
          <cell r="F206">
            <v>1866048.5</v>
          </cell>
          <cell r="G206">
            <v>0</v>
          </cell>
        </row>
        <row r="207">
          <cell r="B207" t="str">
            <v>03.06.604</v>
          </cell>
          <cell r="C207" t="str">
            <v>Thay chuỗi cách điện đỡ hình V cho dây dẫn. Chiều cao thay &lt;= 70m. Chuỗi cách điện đỡ hình V (bát cách điện) &lt;= 2x18</v>
          </cell>
          <cell r="D207" t="str">
            <v>1 chuỗi cách điện</v>
          </cell>
          <cell r="E207">
            <v>13176</v>
          </cell>
          <cell r="F207">
            <v>2235984.4</v>
          </cell>
          <cell r="G207">
            <v>0</v>
          </cell>
        </row>
        <row r="208">
          <cell r="B208" t="str">
            <v>03.06.605</v>
          </cell>
          <cell r="C208" t="str">
            <v>Thay chuỗi cách điện đỡ hình V cho dây dẫn. Chiều cao thay &lt;= 70m. Chuỗi cách điện đỡ hình V (bát cách điện) &lt;= 2x21</v>
          </cell>
          <cell r="D208" t="str">
            <v>1 chuỗi cách điện</v>
          </cell>
          <cell r="E208">
            <v>15876</v>
          </cell>
          <cell r="F208">
            <v>2681217</v>
          </cell>
          <cell r="G208">
            <v>0</v>
          </cell>
        </row>
        <row r="209">
          <cell r="B209" t="str">
            <v>03.06.606</v>
          </cell>
          <cell r="C209" t="str">
            <v>Thay chuỗi cách điện đỡ hình V cho dây dẫn. Chiều cao thay &lt;= 70m. Chuỗi cách điện đỡ hình V (bát cách điện) &gt; 2x21</v>
          </cell>
          <cell r="D209" t="str">
            <v>1 chuỗi cách điện</v>
          </cell>
          <cell r="E209">
            <v>19116</v>
          </cell>
          <cell r="F209">
            <v>3221388.9</v>
          </cell>
          <cell r="G209">
            <v>0</v>
          </cell>
        </row>
        <row r="210">
          <cell r="B210" t="str">
            <v>03.06.701</v>
          </cell>
          <cell r="C210" t="str">
            <v>Thay chuỗi cách điện đỡ hình V cho dây dẫn. Chiều cao thay &lt;= 85m. Chuỗi cách điện đỡ hình V (bát cách điện) &lt;= 2x8</v>
          </cell>
          <cell r="D210" t="str">
            <v>1 chuỗi cách điện</v>
          </cell>
          <cell r="E210">
            <v>6642</v>
          </cell>
          <cell r="F210">
            <v>1191652</v>
          </cell>
          <cell r="G210">
            <v>0</v>
          </cell>
        </row>
        <row r="211">
          <cell r="B211" t="str">
            <v>03.06.702</v>
          </cell>
          <cell r="C211" t="str">
            <v>Thay chuỗi cách điện đỡ hình V cho dây dẫn. Chiều cao thay &lt;= 85m. Chuỗi cách điện đỡ hình V (bát cách điện) &lt;= 2x11</v>
          </cell>
          <cell r="D211" t="str">
            <v>1 chuỗi cách điện</v>
          </cell>
          <cell r="E211">
            <v>9072</v>
          </cell>
          <cell r="F211">
            <v>1712181.3</v>
          </cell>
          <cell r="G211">
            <v>0</v>
          </cell>
        </row>
        <row r="212">
          <cell r="B212" t="str">
            <v>03.06.703</v>
          </cell>
          <cell r="C212" t="str">
            <v>Thay chuỗi cách điện đỡ hình V cho dây dẫn. Chiều cao thay &lt;= 85m. Chuỗi cách điện đỡ hình V (bát cách điện) &lt;= 2x14</v>
          </cell>
          <cell r="D212" t="str">
            <v>1 chuỗi cách điện</v>
          </cell>
          <cell r="E212">
            <v>10962</v>
          </cell>
          <cell r="F212">
            <v>2154140.2000000002</v>
          </cell>
          <cell r="G212">
            <v>0</v>
          </cell>
        </row>
        <row r="213">
          <cell r="B213" t="str">
            <v>03.06.704</v>
          </cell>
          <cell r="C213" t="str">
            <v>Thay chuỗi cách điện đỡ hình V cho dây dẫn. Chiều cao thay &lt;= 85m. Chuỗi cách điện đỡ hình V (bát cách điện) &lt;= 2x18</v>
          </cell>
          <cell r="D213" t="str">
            <v>1 chuỗi cách điện</v>
          </cell>
          <cell r="E213">
            <v>13176</v>
          </cell>
          <cell r="F213">
            <v>2569908.7999999998</v>
          </cell>
          <cell r="G213">
            <v>0</v>
          </cell>
        </row>
        <row r="214">
          <cell r="B214" t="str">
            <v>03.06.705</v>
          </cell>
          <cell r="C214" t="str">
            <v>Thay chuỗi cách điện đỡ hình V cho dây dẫn. Chiều cao thay &lt;= 85m. Chuỗi cách điện đỡ hình V (bát cách điện) &lt;= 2x21</v>
          </cell>
          <cell r="D214" t="str">
            <v>1 chuỗi cách điện</v>
          </cell>
          <cell r="E214">
            <v>15876</v>
          </cell>
          <cell r="F214">
            <v>3087164.4</v>
          </cell>
          <cell r="G214">
            <v>0</v>
          </cell>
        </row>
        <row r="215">
          <cell r="B215" t="str">
            <v>03.06.706</v>
          </cell>
          <cell r="C215" t="str">
            <v>Thay chuỗi cách điện đỡ hình V cho dây dẫn. Chiều cao thay &lt;= 85m. Chuỗi cách điện đỡ hình V (bát cách điện) &gt; 2x21</v>
          </cell>
          <cell r="D215" t="str">
            <v>1 chuỗi cách điện</v>
          </cell>
          <cell r="E215">
            <v>19116</v>
          </cell>
          <cell r="F215">
            <v>3705906.8</v>
          </cell>
          <cell r="G215">
            <v>0</v>
          </cell>
        </row>
        <row r="216">
          <cell r="B216" t="str">
            <v>03.06.801</v>
          </cell>
          <cell r="C216" t="str">
            <v>Thay chuỗi cách điện đỡ hình V cho dây dẫn. Chiều cao thay &lt;= 100m. Chuỗi cách điện đỡ hình V (bát cách điện) &lt;= 2x8</v>
          </cell>
          <cell r="D216" t="str">
            <v>1 chuỗi cách điện</v>
          </cell>
          <cell r="E216">
            <v>6642</v>
          </cell>
          <cell r="F216">
            <v>1374983.1</v>
          </cell>
          <cell r="G216">
            <v>0</v>
          </cell>
        </row>
        <row r="217">
          <cell r="B217" t="str">
            <v>03.06.802</v>
          </cell>
          <cell r="C217" t="str">
            <v>Thay chuỗi cách điện đỡ hình V cho dây dẫn. Chiều cao thay &lt;= 100m. Chuỗi cách điện đỡ hình V (bát cách điện) &lt;= 2x11</v>
          </cell>
          <cell r="D217" t="str">
            <v>1 chuỗi cách điện</v>
          </cell>
          <cell r="E217">
            <v>9072</v>
          </cell>
          <cell r="F217">
            <v>1951166.5</v>
          </cell>
          <cell r="G217">
            <v>0</v>
          </cell>
        </row>
        <row r="218">
          <cell r="B218" t="str">
            <v>03.06.803</v>
          </cell>
          <cell r="C218" t="str">
            <v>Thay chuỗi cách điện đỡ hình V cho dây dẫn. Chiều cao thay &lt;= 100m. Chuỗi cách điện đỡ hình V (bát cách điện) &lt;= 2x14</v>
          </cell>
          <cell r="D218" t="str">
            <v>1 chuỗi cách điện</v>
          </cell>
          <cell r="E218">
            <v>10962</v>
          </cell>
          <cell r="F218">
            <v>2478243.2999999998</v>
          </cell>
          <cell r="G218">
            <v>0</v>
          </cell>
        </row>
        <row r="219">
          <cell r="B219" t="str">
            <v>03.06.804</v>
          </cell>
          <cell r="C219" t="str">
            <v>Thay chuỗi cách điện đỡ hình V cho dây dẫn. Chiều cao thay &lt;= 100m. Chuỗi cách điện đỡ hình V (bát cách điện) &lt;= 2x18</v>
          </cell>
          <cell r="D219" t="str">
            <v>1 chuỗi cách điện</v>
          </cell>
          <cell r="E219">
            <v>13176</v>
          </cell>
          <cell r="F219">
            <v>2952939.8</v>
          </cell>
          <cell r="G219">
            <v>0</v>
          </cell>
        </row>
        <row r="220">
          <cell r="B220" t="str">
            <v>03.06.805</v>
          </cell>
          <cell r="C220" t="str">
            <v>Thay chuỗi cách điện đỡ hình V cho dây dẫn. Chiều cao thay &lt;= 100m. Chuỗi cách điện đỡ hình V (bát cách điện) &lt;= 2x21</v>
          </cell>
          <cell r="D220" t="str">
            <v>1 chuỗi cách điện</v>
          </cell>
          <cell r="E220">
            <v>15876</v>
          </cell>
          <cell r="F220">
            <v>3555313.4</v>
          </cell>
          <cell r="G220">
            <v>0</v>
          </cell>
        </row>
        <row r="221">
          <cell r="B221" t="str">
            <v>03.06.806</v>
          </cell>
          <cell r="C221" t="str">
            <v>Thay chuỗi cách điện đỡ hình V cho dây dẫn. Chiều cao thay &lt;= 100m. Chuỗi cách điện đỡ hình V (bát cách điện) &gt; 2x21</v>
          </cell>
          <cell r="D221" t="str">
            <v>1 chuỗi cách điện</v>
          </cell>
          <cell r="E221">
            <v>19116</v>
          </cell>
          <cell r="F221">
            <v>4265721.3</v>
          </cell>
          <cell r="G221">
            <v>0</v>
          </cell>
        </row>
        <row r="222">
          <cell r="B222" t="str">
            <v>03.07.101</v>
          </cell>
          <cell r="C222" t="str">
            <v>Thay chuỗi cách điện néo đơn cho dây dẫn. Chiều cao thay &lt;= 20m. Chuỗi cách điện néo đơn (bát cách điện) &lt;= 2</v>
          </cell>
          <cell r="D222" t="str">
            <v>1 chuỗi cách điện</v>
          </cell>
          <cell r="E222">
            <v>1530</v>
          </cell>
          <cell r="F222">
            <v>91665.5</v>
          </cell>
          <cell r="G222">
            <v>0</v>
          </cell>
        </row>
        <row r="223">
          <cell r="B223" t="str">
            <v>03.07.102</v>
          </cell>
          <cell r="C223" t="str">
            <v>Thay chuỗi cách điện néo đơn cho dây dẫn. Chiều cao thay &lt;= 20m. Chuỗi cách điện néo đơn (bát cách điện) &lt;= 5</v>
          </cell>
          <cell r="D223" t="str">
            <v>1 chuỗi cách điện</v>
          </cell>
          <cell r="E223">
            <v>2310</v>
          </cell>
          <cell r="F223">
            <v>219342.5</v>
          </cell>
          <cell r="G223">
            <v>0</v>
          </cell>
        </row>
        <row r="224">
          <cell r="B224" t="str">
            <v>03.07.103</v>
          </cell>
          <cell r="C224" t="str">
            <v>Thay chuỗi cách điện néo đơn cho dây dẫn. Chiều cao thay &lt;= 20m. Chuỗi cách điện néo đơn (bát cách điện) &lt;= 8</v>
          </cell>
          <cell r="D224" t="str">
            <v>1 chuỗi cách điện</v>
          </cell>
          <cell r="E224">
            <v>3690</v>
          </cell>
          <cell r="F224">
            <v>343745.8</v>
          </cell>
          <cell r="G224">
            <v>0</v>
          </cell>
        </row>
        <row r="225">
          <cell r="B225" t="str">
            <v>03.07.104</v>
          </cell>
          <cell r="C225" t="str">
            <v>Thay chuỗi cách điện néo đơn cho dây dẫn. Chiều cao thay &lt;= 20m. Chuỗi cách điện néo đơn (bát cách điện) &lt;= 11</v>
          </cell>
          <cell r="D225" t="str">
            <v>1 chuỗi cách điện</v>
          </cell>
          <cell r="E225">
            <v>5040</v>
          </cell>
          <cell r="F225">
            <v>487791.6</v>
          </cell>
          <cell r="G225">
            <v>0</v>
          </cell>
        </row>
        <row r="226">
          <cell r="B226" t="str">
            <v>03.07.105</v>
          </cell>
          <cell r="C226" t="str">
            <v>Thay chuỗi cách điện néo đơn cho dây dẫn. Chiều cao thay &lt;= 20m. Chuỗi cách điện néo đơn (bát cách điện) &lt;= 14</v>
          </cell>
          <cell r="D226" t="str">
            <v>1 chuỗi cách điện</v>
          </cell>
          <cell r="E226">
            <v>6090</v>
          </cell>
          <cell r="F226">
            <v>618742.4</v>
          </cell>
          <cell r="G226">
            <v>0</v>
          </cell>
        </row>
        <row r="227">
          <cell r="B227" t="str">
            <v>03.07.106</v>
          </cell>
          <cell r="C227" t="str">
            <v>Thay chuỗi cách điện néo đơn cho dây dẫn. Chiều cao thay &lt;= 20m. Chuỗi cách điện néo đơn (bát cách điện) &lt;= 18</v>
          </cell>
          <cell r="D227" t="str">
            <v>1 chuỗi cách điện</v>
          </cell>
          <cell r="E227">
            <v>7320</v>
          </cell>
          <cell r="F227">
            <v>746419.4</v>
          </cell>
          <cell r="G227">
            <v>0</v>
          </cell>
        </row>
        <row r="228">
          <cell r="B228" t="str">
            <v>03.07.107</v>
          </cell>
          <cell r="C228" t="str">
            <v>Thay chuỗi cách điện néo đơn cho dây dẫn. Chiều cao thay &lt;= 20m. Chuỗi cách điện néo đơn (bát cách điện) &lt;= 21</v>
          </cell>
          <cell r="D228" t="str">
            <v>1 chuỗi cách điện</v>
          </cell>
          <cell r="E228">
            <v>8820</v>
          </cell>
          <cell r="F228">
            <v>893739</v>
          </cell>
          <cell r="G228">
            <v>0</v>
          </cell>
        </row>
        <row r="229">
          <cell r="B229" t="str">
            <v>03.07.108</v>
          </cell>
          <cell r="C229" t="str">
            <v>Thay chuỗi cách điện néo đơn cho dây dẫn. Chiều cao thay &lt;= 20m. Chuỗi cách điện néo đơn (bát cách điện) &gt; 21</v>
          </cell>
          <cell r="D229" t="str">
            <v>1 chuỗi cách điện</v>
          </cell>
          <cell r="E229">
            <v>10620</v>
          </cell>
          <cell r="F229">
            <v>1073796.3</v>
          </cell>
          <cell r="G229">
            <v>0</v>
          </cell>
        </row>
        <row r="230">
          <cell r="B230" t="str">
            <v>03.07.201</v>
          </cell>
          <cell r="C230" t="str">
            <v>Thay chuỗi cách điện néo đơn cho dây dẫn. Chiều cao thay &lt;= 30m. Chuỗi cách điện néo đơn (bát cách điện) &lt;= 2</v>
          </cell>
          <cell r="D230" t="str">
            <v>1 chuỗi cách điện</v>
          </cell>
          <cell r="E230">
            <v>1530</v>
          </cell>
          <cell r="F230">
            <v>114581.9</v>
          </cell>
          <cell r="G230">
            <v>0</v>
          </cell>
        </row>
        <row r="231">
          <cell r="B231" t="str">
            <v>03.07.202</v>
          </cell>
          <cell r="C231" t="str">
            <v>Thay chuỗi cách điện néo đơn cho dây dẫn. Chiều cao thay &lt;= 30m. Chuỗi cách điện néo đơn (bát cách điện) &lt;= 5</v>
          </cell>
          <cell r="D231" t="str">
            <v>1 chuỗi cách điện</v>
          </cell>
          <cell r="E231">
            <v>2310</v>
          </cell>
          <cell r="F231">
            <v>225890.1</v>
          </cell>
          <cell r="G231">
            <v>0</v>
          </cell>
        </row>
        <row r="232">
          <cell r="B232" t="str">
            <v>03.07.203</v>
          </cell>
          <cell r="C232" t="str">
            <v>Thay chuỗi cách điện néo đơn cho dây dẫn. Chiều cao thay &lt;= 30m. Chuỗi cách điện néo đơn (bát cách điện) &lt;= 8</v>
          </cell>
          <cell r="D232" t="str">
            <v>1 chuỗi cách điện</v>
          </cell>
          <cell r="E232">
            <v>3690</v>
          </cell>
          <cell r="F232">
            <v>363388.4</v>
          </cell>
          <cell r="G232">
            <v>0</v>
          </cell>
        </row>
        <row r="233">
          <cell r="B233" t="str">
            <v>03.07.204</v>
          </cell>
          <cell r="C233" t="str">
            <v>Thay chuỗi cách điện néo đơn cho dây dẫn. Chiều cao thay &lt;= 30m. Chuỗi cách điện néo đơn (bát cách điện) &lt;= 11</v>
          </cell>
          <cell r="D233" t="str">
            <v>1 chuỗi cách điện</v>
          </cell>
          <cell r="E233">
            <v>5040</v>
          </cell>
          <cell r="F233">
            <v>517255.5</v>
          </cell>
          <cell r="G233">
            <v>0</v>
          </cell>
        </row>
        <row r="234">
          <cell r="B234" t="str">
            <v>03.07.205</v>
          </cell>
          <cell r="C234" t="str">
            <v>Thay chuỗi cách điện néo đơn cho dây dẫn. Chiều cao thay &lt;= 30m. Chuỗi cách điện néo đơn (bát cách điện) &lt;= 14</v>
          </cell>
          <cell r="D234" t="str">
            <v>1 chuỗi cách điện</v>
          </cell>
          <cell r="E234">
            <v>6090</v>
          </cell>
          <cell r="F234">
            <v>654753.80000000005</v>
          </cell>
          <cell r="G234">
            <v>0</v>
          </cell>
        </row>
        <row r="235">
          <cell r="B235" t="str">
            <v>03.07.206</v>
          </cell>
          <cell r="C235" t="str">
            <v>Thay chuỗi cách điện néo đơn cho dây dẫn. Chiều cao thay &lt;= 30m. Chuỗi cách điện néo đơn (bát cách điện) &lt;= 18</v>
          </cell>
          <cell r="D235" t="str">
            <v>1 chuỗi cách điện</v>
          </cell>
          <cell r="E235">
            <v>7320</v>
          </cell>
          <cell r="F235">
            <v>782430.8</v>
          </cell>
          <cell r="G235">
            <v>0</v>
          </cell>
        </row>
        <row r="236">
          <cell r="B236" t="str">
            <v>03.07.207</v>
          </cell>
          <cell r="C236" t="str">
            <v>Thay chuỗi cách điện néo đơn cho dây dẫn. Chiều cao thay &lt;= 30m. Chuỗi cách điện néo đơn (bát cách điện) &lt;= 21</v>
          </cell>
          <cell r="D236" t="str">
            <v>1 chuỗi cách điện</v>
          </cell>
          <cell r="E236">
            <v>8820</v>
          </cell>
          <cell r="F236">
            <v>939571.8</v>
          </cell>
          <cell r="G236">
            <v>0</v>
          </cell>
        </row>
        <row r="237">
          <cell r="B237" t="str">
            <v>03.07.208</v>
          </cell>
          <cell r="C237" t="str">
            <v>Thay chuỗi cách điện néo đơn cho dây dẫn. Chiều cao thay &lt;= 30m. Chuỗi cách điện néo đơn (bát cách điện) &gt; 21</v>
          </cell>
          <cell r="D237" t="str">
            <v>1 chuỗi cách điện</v>
          </cell>
          <cell r="E237">
            <v>10620</v>
          </cell>
          <cell r="F237">
            <v>1126176.6000000001</v>
          </cell>
          <cell r="G237">
            <v>0</v>
          </cell>
        </row>
        <row r="238">
          <cell r="B238" t="str">
            <v>03.07.301</v>
          </cell>
          <cell r="C238" t="str">
            <v>Thay chuỗi cách điện néo đơn cho dây dẫn. Chiều cao thay &lt;= 40m. Chuỗi cách điện néo đơn (bát cách điện) &lt;= 2</v>
          </cell>
          <cell r="D238" t="str">
            <v>1 chuỗi cách điện</v>
          </cell>
          <cell r="E238">
            <v>1530</v>
          </cell>
          <cell r="F238">
            <v>144045.79999999999</v>
          </cell>
          <cell r="G238">
            <v>0</v>
          </cell>
        </row>
        <row r="239">
          <cell r="B239" t="str">
            <v>03.07.302</v>
          </cell>
          <cell r="C239" t="str">
            <v>Thay chuỗi cách điện néo đơn cho dây dẫn. Chiều cao thay &lt;= 40m. Chuỗi cách điện néo đơn (bát cách điện) &lt;= 5</v>
          </cell>
          <cell r="D239" t="str">
            <v>1 chuỗi cách điện</v>
          </cell>
          <cell r="E239">
            <v>2310</v>
          </cell>
          <cell r="F239">
            <v>255354</v>
          </cell>
          <cell r="G239">
            <v>0</v>
          </cell>
        </row>
        <row r="240">
          <cell r="B240" t="str">
            <v>03.07.303</v>
          </cell>
          <cell r="C240" t="str">
            <v>Thay chuỗi cách điện néo đơn cho dây dẫn. Chiều cao thay &lt;= 40m. Chuỗi cách điện néo đơn (bát cách điện) &lt;= 8</v>
          </cell>
          <cell r="D240" t="str">
            <v>1 chuỗi cách điện</v>
          </cell>
          <cell r="E240">
            <v>3690</v>
          </cell>
          <cell r="F240">
            <v>412494.9</v>
          </cell>
          <cell r="G240">
            <v>0</v>
          </cell>
        </row>
        <row r="241">
          <cell r="B241" t="str">
            <v>03.07.304</v>
          </cell>
          <cell r="C241" t="str">
            <v>Thay chuỗi cách điện néo đơn cho dây dẫn. Chiều cao thay &lt;= 40m. Chuỗi cách điện néo đơn (bát cách điện) &lt;= 11</v>
          </cell>
          <cell r="D241" t="str">
            <v>1 chuỗi cách điện</v>
          </cell>
          <cell r="E241">
            <v>5040</v>
          </cell>
          <cell r="F241">
            <v>586004.69999999995</v>
          </cell>
          <cell r="G241">
            <v>0</v>
          </cell>
        </row>
        <row r="242">
          <cell r="B242" t="str">
            <v>03.07.305</v>
          </cell>
          <cell r="C242" t="str">
            <v>Thay chuỗi cách điện néo đơn cho dây dẫn. Chiều cao thay &lt;= 40m. Chuỗi cách điện néo đơn (bát cách điện) &lt;= 14</v>
          </cell>
          <cell r="D242" t="str">
            <v>1 chuỗi cách điện</v>
          </cell>
          <cell r="E242">
            <v>6090</v>
          </cell>
          <cell r="F242">
            <v>739871.8</v>
          </cell>
          <cell r="G242">
            <v>0</v>
          </cell>
        </row>
        <row r="243">
          <cell r="B243" t="str">
            <v>03.07.306</v>
          </cell>
          <cell r="C243" t="str">
            <v>Thay chuỗi cách điện néo đơn cho dây dẫn. Chiều cao thay &lt;= 40m. Chuỗi cách điện néo đơn (bát cách điện) &lt;= 18</v>
          </cell>
          <cell r="D243" t="str">
            <v>1 chuỗi cách điện</v>
          </cell>
          <cell r="E243">
            <v>7320</v>
          </cell>
          <cell r="F243">
            <v>890465.2</v>
          </cell>
          <cell r="G243">
            <v>0</v>
          </cell>
        </row>
        <row r="244">
          <cell r="B244" t="str">
            <v>03.07.307</v>
          </cell>
          <cell r="C244" t="str">
            <v>Thay chuỗi cách điện néo đơn cho dây dẫn. Chiều cao thay &lt;= 40m. Chuỗi cách điện néo đơn (bát cách điện) &lt;= 21</v>
          </cell>
          <cell r="D244" t="str">
            <v>1 chuỗi cách điện</v>
          </cell>
          <cell r="E244">
            <v>8820</v>
          </cell>
          <cell r="F244">
            <v>1070522.5</v>
          </cell>
          <cell r="G244">
            <v>0</v>
          </cell>
        </row>
        <row r="245">
          <cell r="B245" t="str">
            <v>03.07.308</v>
          </cell>
          <cell r="C245" t="str">
            <v>Thay chuỗi cách điện néo đơn cho dây dẫn. Chiều cao thay &lt;= 40m. Chuỗi cách điện néo đơn (bát cách điện) &gt; 21</v>
          </cell>
          <cell r="D245" t="str">
            <v>1 chuỗi cách điện</v>
          </cell>
          <cell r="E245">
            <v>10620</v>
          </cell>
          <cell r="F245">
            <v>1283317.5</v>
          </cell>
          <cell r="G245">
            <v>0</v>
          </cell>
        </row>
        <row r="246">
          <cell r="B246" t="str">
            <v>03.07.401</v>
          </cell>
          <cell r="C246" t="str">
            <v>Thay chuỗi cách điện néo đơn cho dây dẫn. Chiều cao thay &lt;= 50m. Chuỗi cách điện néo đơn (bát cách điện) &lt;= 2</v>
          </cell>
          <cell r="D246" t="str">
            <v>1 chuỗi cách điện</v>
          </cell>
          <cell r="E246">
            <v>1530</v>
          </cell>
          <cell r="F246">
            <v>170236</v>
          </cell>
          <cell r="G246">
            <v>0</v>
          </cell>
        </row>
        <row r="247">
          <cell r="B247" t="str">
            <v>03.07.402</v>
          </cell>
          <cell r="C247" t="str">
            <v>Thay chuỗi cách điện néo đơn cho dây dẫn. Chiều cao thay &lt;= 50m. Chuỗi cách điện néo đơn (bát cách điện) &lt;= 5</v>
          </cell>
          <cell r="D247" t="str">
            <v>1 chuỗi cách điện</v>
          </cell>
          <cell r="E247">
            <v>2310</v>
          </cell>
          <cell r="F247">
            <v>291365.5</v>
          </cell>
          <cell r="G247">
            <v>0</v>
          </cell>
        </row>
        <row r="248">
          <cell r="B248" t="str">
            <v>03.07.403</v>
          </cell>
          <cell r="C248" t="str">
            <v>Thay chuỗi cách điện néo đơn cho dây dẫn. Chiều cao thay &lt;= 50m. Chuỗi cách điện néo đơn (bát cách điện) &lt;= 8</v>
          </cell>
          <cell r="D248" t="str">
            <v>1 chuỗi cách điện</v>
          </cell>
          <cell r="E248">
            <v>3690</v>
          </cell>
          <cell r="F248">
            <v>458327.7</v>
          </cell>
          <cell r="G248">
            <v>0</v>
          </cell>
        </row>
        <row r="249">
          <cell r="B249" t="str">
            <v>03.07.404</v>
          </cell>
          <cell r="C249" t="str">
            <v>Thay chuỗi cách điện néo đơn cho dây dẫn. Chiều cao thay &lt;= 50m. Chuỗi cách điện néo đơn (bát cách điện) &lt;= 11</v>
          </cell>
          <cell r="D249" t="str">
            <v>1 chuỗi cách điện</v>
          </cell>
          <cell r="E249">
            <v>5040</v>
          </cell>
          <cell r="F249">
            <v>654753.80000000005</v>
          </cell>
          <cell r="G249">
            <v>0</v>
          </cell>
        </row>
        <row r="250">
          <cell r="B250" t="str">
            <v>03.07.405</v>
          </cell>
          <cell r="C250" t="str">
            <v>Thay chuỗi cách điện néo đơn cho dây dẫn. Chiều cao thay &lt;= 50m. Chuỗi cách điện néo đơn (bát cách điện) &lt;= 14</v>
          </cell>
          <cell r="D250" t="str">
            <v>1 chuỗi cách điện</v>
          </cell>
          <cell r="E250">
            <v>6090</v>
          </cell>
          <cell r="F250">
            <v>828263.6</v>
          </cell>
          <cell r="G250">
            <v>0</v>
          </cell>
        </row>
        <row r="251">
          <cell r="B251" t="str">
            <v>03.07.406</v>
          </cell>
          <cell r="C251" t="str">
            <v>Thay chuỗi cách điện néo đơn cho dây dẫn. Chiều cao thay &lt;= 50m. Chuỗi cách điện néo đơn (bát cách điện) &lt;= 18</v>
          </cell>
          <cell r="D251" t="str">
            <v>1 chuỗi cách điện</v>
          </cell>
          <cell r="E251">
            <v>7320</v>
          </cell>
          <cell r="F251">
            <v>991952.1</v>
          </cell>
          <cell r="G251">
            <v>0</v>
          </cell>
        </row>
        <row r="252">
          <cell r="B252" t="str">
            <v>03.07.407</v>
          </cell>
          <cell r="C252" t="str">
            <v>Thay chuỗi cách điện néo đơn cho dây dẫn. Chiều cao thay &lt;= 50m. Chuỗi cách điện néo đơn (bát cách điện) &lt;= 21</v>
          </cell>
          <cell r="D252" t="str">
            <v>1 chuỗi cách điện</v>
          </cell>
          <cell r="E252">
            <v>8820</v>
          </cell>
          <cell r="F252">
            <v>1191652</v>
          </cell>
          <cell r="G252">
            <v>0</v>
          </cell>
        </row>
        <row r="253">
          <cell r="B253" t="str">
            <v>03.07.408</v>
          </cell>
          <cell r="C253" t="str">
            <v>Thay chuỗi cách điện néo đơn cho dây dẫn. Chiều cao thay &lt;= 50m. Chuỗi cách điện néo đơn (bát cách điện) &gt; 21</v>
          </cell>
          <cell r="D253" t="str">
            <v>1 chuỗi cách điện</v>
          </cell>
          <cell r="E253">
            <v>10620</v>
          </cell>
          <cell r="F253">
            <v>1427363.4</v>
          </cell>
          <cell r="G253">
            <v>0</v>
          </cell>
        </row>
        <row r="254">
          <cell r="B254" t="str">
            <v>03.07.501</v>
          </cell>
          <cell r="C254" t="str">
            <v>Thay chuỗi cách điện néo đơn cho dây dẫn. Chiều cao thay &lt;= 60m. Chuỗi cách điện néo đơn (bát cách điện) &lt;= 2</v>
          </cell>
          <cell r="D254" t="str">
            <v>1 chuỗi cách điện</v>
          </cell>
          <cell r="E254">
            <v>1530</v>
          </cell>
          <cell r="F254">
            <v>199699.9</v>
          </cell>
          <cell r="G254">
            <v>0</v>
          </cell>
        </row>
        <row r="255">
          <cell r="B255" t="str">
            <v>03.07.502</v>
          </cell>
          <cell r="C255" t="str">
            <v>Thay chuỗi cách điện néo đơn cho dây dẫn. Chiều cao thay &lt;= 60m. Chuỗi cách điện néo đơn (bát cách điện) &lt;= 5</v>
          </cell>
          <cell r="D255" t="str">
            <v>chuỗi</v>
          </cell>
          <cell r="E255">
            <v>2310</v>
          </cell>
          <cell r="F255">
            <v>320829.40000000002</v>
          </cell>
          <cell r="G255">
            <v>0</v>
          </cell>
        </row>
        <row r="256">
          <cell r="B256" t="str">
            <v>03.07.503</v>
          </cell>
          <cell r="C256" t="str">
            <v>Thay chuỗi cách điện néo đơn cho dây dẫn. Chiều cao thay &lt;= 60m. Chuỗi cách điện néo đơn (bát cách điện) &lt;= 8</v>
          </cell>
          <cell r="D256" t="str">
            <v>1 chuỗi cách điện</v>
          </cell>
          <cell r="E256">
            <v>3690</v>
          </cell>
          <cell r="F256">
            <v>507434.2</v>
          </cell>
          <cell r="G256">
            <v>0</v>
          </cell>
        </row>
        <row r="257">
          <cell r="B257" t="str">
            <v>03.07.504</v>
          </cell>
          <cell r="C257" t="str">
            <v>Thay chuỗi cách điện néo đơn cho dây dẫn. Chiều cao thay &lt;= 60m. Chuỗi cách điện néo đơn (bát cách điện) &lt;= 11</v>
          </cell>
          <cell r="D257" t="str">
            <v>1 chuỗi cách điện</v>
          </cell>
          <cell r="E257">
            <v>5040</v>
          </cell>
          <cell r="F257">
            <v>716955.5</v>
          </cell>
          <cell r="G257">
            <v>0</v>
          </cell>
        </row>
        <row r="258">
          <cell r="B258" t="str">
            <v>03.07.505</v>
          </cell>
          <cell r="C258" t="str">
            <v>Thay chuỗi cách điện néo đơn cho dây dẫn. Chiều cao thay &lt;= 60m. Chuỗi cách điện néo đơn (bát cách điện) &lt;= 14</v>
          </cell>
          <cell r="D258" t="str">
            <v>1 chuỗi cách điện</v>
          </cell>
          <cell r="E258">
            <v>6090</v>
          </cell>
          <cell r="F258">
            <v>910107.8</v>
          </cell>
          <cell r="G258">
            <v>0</v>
          </cell>
        </row>
        <row r="259">
          <cell r="B259" t="str">
            <v>03.07.506</v>
          </cell>
          <cell r="C259" t="str">
            <v>Thay chuỗi cách điện néo đơn cho dây dẫn. Chiều cao thay &lt;= 60m. Chuỗi cách điện néo đơn (bát cách điện) &lt;= 18</v>
          </cell>
          <cell r="D259" t="str">
            <v>1 chuỗi cách điện</v>
          </cell>
          <cell r="E259">
            <v>7320</v>
          </cell>
          <cell r="F259">
            <v>1257127.3999999999</v>
          </cell>
          <cell r="G259">
            <v>0</v>
          </cell>
        </row>
        <row r="260">
          <cell r="B260" t="str">
            <v>03.07.507</v>
          </cell>
          <cell r="C260" t="str">
            <v>Thay chuỗi cách điện néo đơn cho dây dẫn. Chiều cao thay &lt;= 60m. Chuỗi cách điện néo đơn (bát cách điện) &lt;= 21</v>
          </cell>
          <cell r="D260" t="str">
            <v>1 chuỗi cách điện</v>
          </cell>
          <cell r="E260">
            <v>8820</v>
          </cell>
          <cell r="F260">
            <v>1309507.7</v>
          </cell>
          <cell r="G260">
            <v>0</v>
          </cell>
        </row>
        <row r="261">
          <cell r="B261" t="str">
            <v>03.07.508</v>
          </cell>
          <cell r="C261" t="str">
            <v>Thay chuỗi cách điện néo đơn cho dây dẫn. Chiều cao thay &lt;= 60m. Chuỗi cách điện néo đơn (bát cách điện) &gt; 21</v>
          </cell>
          <cell r="D261" t="str">
            <v>1 chuỗi cách điện</v>
          </cell>
          <cell r="E261">
            <v>10620</v>
          </cell>
          <cell r="F261">
            <v>1571409.2</v>
          </cell>
          <cell r="G261">
            <v>0</v>
          </cell>
        </row>
        <row r="262">
          <cell r="B262" t="str">
            <v>03.07.601</v>
          </cell>
          <cell r="C262" t="str">
            <v>Thay chuỗi cách điện néo đơn cho dây dẫn. Chiều cao thay &lt;= 70m. Chuỗi cách điện néo đơn (bát cách điện) &lt;= 2</v>
          </cell>
          <cell r="D262" t="str">
            <v>1 chuỗi cách điện</v>
          </cell>
          <cell r="E262">
            <v>1530</v>
          </cell>
          <cell r="F262">
            <v>219342.5</v>
          </cell>
          <cell r="G262">
            <v>0</v>
          </cell>
        </row>
        <row r="263">
          <cell r="B263" t="str">
            <v>03.07.602</v>
          </cell>
          <cell r="C263" t="str">
            <v>Thay chuỗi cách điện néo đơn cho dây dẫn. Chiều cao thay &lt;= 70m. Chuỗi cách điện néo đơn (bát cách điện) &lt;= 5</v>
          </cell>
          <cell r="D263" t="str">
            <v>1 chuỗi cách điện</v>
          </cell>
          <cell r="E263">
            <v>2310</v>
          </cell>
          <cell r="F263">
            <v>353567.1</v>
          </cell>
          <cell r="G263">
            <v>0</v>
          </cell>
        </row>
        <row r="264">
          <cell r="B264" t="str">
            <v>03.07.603</v>
          </cell>
          <cell r="C264" t="str">
            <v>Thay chuỗi cách điện néo đơn cho dây dẫn. Chiều cao thay &lt;= 70m. Chuỗi cách điện néo đơn (bát cách điện) &lt;= 8</v>
          </cell>
          <cell r="D264" t="str">
            <v>1 chuỗi cách điện</v>
          </cell>
          <cell r="E264">
            <v>3690</v>
          </cell>
          <cell r="F264">
            <v>559814.5</v>
          </cell>
          <cell r="G264">
            <v>0</v>
          </cell>
        </row>
        <row r="265">
          <cell r="B265" t="str">
            <v>03.07.604</v>
          </cell>
          <cell r="C265" t="str">
            <v>Thay chuỗi cách điện néo đơn cho dây dẫn. Chiều cao thay &lt;= 70m. Chuỗi cách điện néo đơn (bát cách điện) &lt;= 11</v>
          </cell>
          <cell r="D265" t="str">
            <v>1 chuỗi cách điện</v>
          </cell>
          <cell r="E265">
            <v>5040</v>
          </cell>
          <cell r="F265">
            <v>788978.4</v>
          </cell>
          <cell r="G265">
            <v>0</v>
          </cell>
        </row>
        <row r="266">
          <cell r="B266" t="str">
            <v>03.07.605</v>
          </cell>
          <cell r="C266" t="str">
            <v>Thay chuỗi cách điện néo đơn cho dây dẫn. Chiều cao thay &lt;= 70m. Chuỗi cách điện néo đơn (bát cách điện) &lt;= 14</v>
          </cell>
          <cell r="D266" t="str">
            <v>1 chuỗi cách điện</v>
          </cell>
          <cell r="E266">
            <v>6090</v>
          </cell>
          <cell r="F266">
            <v>1001773.4</v>
          </cell>
          <cell r="G266">
            <v>0</v>
          </cell>
        </row>
        <row r="267">
          <cell r="B267" t="str">
            <v>03.07.606</v>
          </cell>
          <cell r="C267" t="str">
            <v>Thay chuỗi cách điện néo đơn cho dây dẫn. Chiều cao thay &lt;= 70m. Chuỗi cách điện néo đơn (bát cách điện) &lt;= 18</v>
          </cell>
          <cell r="D267" t="str">
            <v>1 chuỗi cách điện</v>
          </cell>
          <cell r="E267">
            <v>7320</v>
          </cell>
          <cell r="F267">
            <v>1384804.4</v>
          </cell>
          <cell r="G267">
            <v>0</v>
          </cell>
        </row>
        <row r="268">
          <cell r="B268" t="str">
            <v>03.07.607</v>
          </cell>
          <cell r="C268" t="str">
            <v>Thay chuỗi cách điện néo đơn cho dây dẫn. Chiều cao thay &lt;= 70m. Chuỗi cách điện néo đơn (bát cách điện) &lt;= 21</v>
          </cell>
          <cell r="D268" t="str">
            <v>1 chuỗi cách điện</v>
          </cell>
          <cell r="E268">
            <v>8820</v>
          </cell>
          <cell r="F268">
            <v>1440458.5</v>
          </cell>
          <cell r="G268">
            <v>0</v>
          </cell>
        </row>
        <row r="269">
          <cell r="B269" t="str">
            <v>03.07.608</v>
          </cell>
          <cell r="C269" t="str">
            <v>Thay chuỗi cách điện néo đơn cho dây dẫn. Chiều cao thay &lt;= 70m. Chuỗi cách điện néo đơn (bát cách điện) &gt; 21</v>
          </cell>
          <cell r="D269" t="str">
            <v>1 chuỗi cách điện</v>
          </cell>
          <cell r="E269">
            <v>10620</v>
          </cell>
          <cell r="F269">
            <v>1731823.9</v>
          </cell>
          <cell r="G269">
            <v>0</v>
          </cell>
        </row>
        <row r="270">
          <cell r="B270" t="str">
            <v>03.07.701</v>
          </cell>
          <cell r="C270" t="str">
            <v>Thay chuỗi cách điện néo đơn cho dây dẫn. Chiều cao thay &lt;= 85m. Chuỗi cách điện néo đơn (bát cách điện) &lt;= 2</v>
          </cell>
          <cell r="D270" t="str">
            <v>1 chuỗi cách điện</v>
          </cell>
          <cell r="E270">
            <v>1530</v>
          </cell>
          <cell r="F270">
            <v>252080.2</v>
          </cell>
          <cell r="G270">
            <v>0</v>
          </cell>
        </row>
        <row r="271">
          <cell r="B271" t="str">
            <v>03.07.702</v>
          </cell>
          <cell r="C271" t="str">
            <v>Thay chuỗi cách điện néo đơn cho dây dẫn. Chiều cao thay &lt;= 85m. Chuỗi cách điện néo đơn (bát cách điện) &lt;= 5</v>
          </cell>
          <cell r="D271" t="str">
            <v>1 chuỗi cách điện</v>
          </cell>
          <cell r="E271">
            <v>2310</v>
          </cell>
          <cell r="F271">
            <v>405947.4</v>
          </cell>
          <cell r="G271">
            <v>0</v>
          </cell>
        </row>
        <row r="272">
          <cell r="B272" t="str">
            <v>03.07.703</v>
          </cell>
          <cell r="C272" t="str">
            <v>Thay chuỗi cách điện néo đơn cho dây dẫn. Chiều cao thay &lt;= 85m. Chuỗi cách điện néo đơn (bát cách điện) &lt;= 8</v>
          </cell>
          <cell r="D272" t="str">
            <v>1 chuỗi cách điện</v>
          </cell>
          <cell r="E272">
            <v>3690</v>
          </cell>
          <cell r="F272">
            <v>644932.5</v>
          </cell>
          <cell r="G272">
            <v>0</v>
          </cell>
        </row>
        <row r="273">
          <cell r="B273" t="str">
            <v>03.07.704</v>
          </cell>
          <cell r="C273" t="str">
            <v>Thay chuỗi cách điện néo đơn cho dây dẫn. Chiều cao thay &lt;= 85m. Chuỗi cách điện néo đơn (bát cách điện) &lt;= 11</v>
          </cell>
          <cell r="D273" t="str">
            <v>1 chuỗi cách điện</v>
          </cell>
          <cell r="E273">
            <v>5040</v>
          </cell>
          <cell r="F273">
            <v>903560.3</v>
          </cell>
          <cell r="G273">
            <v>0</v>
          </cell>
        </row>
        <row r="274">
          <cell r="B274" t="str">
            <v>03.07.705</v>
          </cell>
          <cell r="C274" t="str">
            <v>Thay chuỗi cách điện néo đơn cho dây dẫn. Chiều cao thay &lt;= 85m. Chuỗi cách điện néo đơn (bát cách điện) &lt;= 14</v>
          </cell>
          <cell r="D274" t="str">
            <v>1 chuỗi cách điện</v>
          </cell>
          <cell r="E274">
            <v>6090</v>
          </cell>
          <cell r="F274">
            <v>1152366.8</v>
          </cell>
          <cell r="G274">
            <v>0</v>
          </cell>
        </row>
        <row r="275">
          <cell r="B275" t="str">
            <v>03.07.706</v>
          </cell>
          <cell r="C275" t="str">
            <v>Thay chuỗi cách điện néo đơn cho dây dẫn. Chiều cao thay &lt;= 85m. Chuỗi cách điện néo đơn (bát cách điện) &lt;= 18</v>
          </cell>
          <cell r="D275" t="str">
            <v>1 chuỗi cách điện</v>
          </cell>
          <cell r="E275">
            <v>7320</v>
          </cell>
          <cell r="F275">
            <v>1591051.8</v>
          </cell>
          <cell r="G275">
            <v>0</v>
          </cell>
        </row>
        <row r="276">
          <cell r="B276" t="str">
            <v>03.07.707</v>
          </cell>
          <cell r="C276" t="str">
            <v>Thay chuỗi cách điện néo đơn cho dây dẫn. Chiều cao thay &lt;= 85m. Chuỗi cách điện néo đơn (bát cách điện) &lt;= 21</v>
          </cell>
          <cell r="D276" t="str">
            <v>1 chuỗi cách điện</v>
          </cell>
          <cell r="E276">
            <v>8820</v>
          </cell>
          <cell r="F276">
            <v>1659801</v>
          </cell>
          <cell r="G276">
            <v>0</v>
          </cell>
        </row>
        <row r="277">
          <cell r="B277" t="str">
            <v>03.07.708</v>
          </cell>
          <cell r="C277" t="str">
            <v>Thay chuỗi cách điện néo đơn cho dây dẫn. Chiều cao thay &lt;= 85m. Chuỗi cách điện néo đơn (bát cách điện) &gt; 21</v>
          </cell>
          <cell r="D277" t="str">
            <v>1 chuỗi cách điện</v>
          </cell>
          <cell r="E277">
            <v>10620</v>
          </cell>
          <cell r="F277">
            <v>1993725.5</v>
          </cell>
          <cell r="G277">
            <v>0</v>
          </cell>
        </row>
        <row r="278">
          <cell r="B278" t="str">
            <v>03.07.801</v>
          </cell>
          <cell r="C278" t="str">
            <v>Thay chuỗi cách điện néo đơn cho dây dẫn. Chiều cao thay &lt;= 100m. Chuỗi cách điện néo đơn (bát cách điện) &lt;= 2</v>
          </cell>
          <cell r="D278" t="str">
            <v>1 chuỗi cách điện</v>
          </cell>
          <cell r="E278">
            <v>1530</v>
          </cell>
          <cell r="F278">
            <v>291365.5</v>
          </cell>
          <cell r="G278">
            <v>0</v>
          </cell>
        </row>
        <row r="279">
          <cell r="B279" t="str">
            <v>03.07.802</v>
          </cell>
          <cell r="C279" t="str">
            <v>Thay chuỗi cách điện néo đơn cho dây dẫn. Chiều cao thay &lt;= 100m. Chuỗi cách điện néo đơn (bát cách điện) &lt;= 5</v>
          </cell>
          <cell r="D279" t="str">
            <v>1 chuỗi cách điện</v>
          </cell>
          <cell r="E279">
            <v>2310</v>
          </cell>
          <cell r="F279">
            <v>468149</v>
          </cell>
          <cell r="G279">
            <v>0</v>
          </cell>
        </row>
        <row r="280">
          <cell r="B280" t="str">
            <v>03.07.803</v>
          </cell>
          <cell r="C280" t="str">
            <v>Thay chuỗi cách điện néo đơn cho dây dẫn. Chiều cao thay &lt;= 100m. Chuỗi cách điện néo đơn (bát cách điện) &lt;= 8</v>
          </cell>
          <cell r="D280" t="str">
            <v>1 chuỗi cách điện</v>
          </cell>
          <cell r="E280">
            <v>3690</v>
          </cell>
          <cell r="F280">
            <v>739871.8</v>
          </cell>
          <cell r="G280">
            <v>0</v>
          </cell>
        </row>
        <row r="281">
          <cell r="B281" t="str">
            <v>03.07.804</v>
          </cell>
          <cell r="C281" t="str">
            <v>Thay chuỗi cách điện néo đơn cho dây dẫn. Chiều cao thay &lt;= 100m. Chuỗi cách điện néo đơn (bát cách điện) &lt;= 11</v>
          </cell>
          <cell r="D281" t="str">
            <v>1 chuỗi cách điện</v>
          </cell>
          <cell r="E281">
            <v>5040</v>
          </cell>
          <cell r="F281">
            <v>1041058.6</v>
          </cell>
          <cell r="G281">
            <v>0</v>
          </cell>
        </row>
        <row r="282">
          <cell r="B282" t="str">
            <v>03.07.805</v>
          </cell>
          <cell r="C282" t="str">
            <v>Thay chuỗi cách điện néo đơn cho dây dẫn. Chiều cao thay &lt;= 100m. Chuỗi cách điện néo đơn (bát cách điện) &lt;= 14</v>
          </cell>
          <cell r="D282" t="str">
            <v>1 chuỗi cách điện</v>
          </cell>
          <cell r="E282">
            <v>6090</v>
          </cell>
          <cell r="F282">
            <v>1325876.5</v>
          </cell>
          <cell r="G282">
            <v>0</v>
          </cell>
        </row>
        <row r="283">
          <cell r="B283" t="str">
            <v>03.07.806</v>
          </cell>
          <cell r="C283" t="str">
            <v>Thay chuỗi cách điện néo đơn cho dây dẫn. Chiều cao thay &lt;= 100m. Chuỗi cách điện néo đơn (bát cách điện) &lt;= 18</v>
          </cell>
          <cell r="D283" t="str">
            <v>1 chuỗi cách điện</v>
          </cell>
          <cell r="E283">
            <v>7320</v>
          </cell>
          <cell r="F283">
            <v>1830037</v>
          </cell>
          <cell r="G283">
            <v>0</v>
          </cell>
        </row>
        <row r="284">
          <cell r="B284" t="str">
            <v>03.07.807</v>
          </cell>
          <cell r="C284" t="str">
            <v>Thay chuỗi cách điện néo đơn cho dây dẫn. Chiều cao thay &lt;= 100m. Chuỗi cách điện néo đơn (bát cách điện) &lt;= 21</v>
          </cell>
          <cell r="D284" t="str">
            <v>1 chuỗi cách điện</v>
          </cell>
          <cell r="E284">
            <v>8820</v>
          </cell>
          <cell r="F284">
            <v>1905333.7</v>
          </cell>
          <cell r="G284">
            <v>0</v>
          </cell>
        </row>
        <row r="285">
          <cell r="B285" t="str">
            <v>03.07.808</v>
          </cell>
          <cell r="C285" t="str">
            <v>Thay chuỗi cách điện néo đơn cho dây dẫn. Chiều cao thay &lt;= 100m. Chuỗi cách điện néo đơn (bát cách điện) &gt; 21</v>
          </cell>
          <cell r="D285" t="str">
            <v>1 chuỗi cách điện</v>
          </cell>
          <cell r="E285">
            <v>10620</v>
          </cell>
          <cell r="F285">
            <v>2163961.5</v>
          </cell>
          <cell r="G285">
            <v>0</v>
          </cell>
        </row>
        <row r="286">
          <cell r="B286" t="str">
            <v>03.08.101</v>
          </cell>
          <cell r="C286" t="str">
            <v>Thay chuỗi cách điện néo kép cho dây dẫn. Chiều cao thay &lt;= 20m. Chuỗi cách điện néo kép (bát cách điện) &lt;= 2x2</v>
          </cell>
          <cell r="D286" t="str">
            <v>1 chuỗi cách điện</v>
          </cell>
          <cell r="E286">
            <v>1530</v>
          </cell>
          <cell r="F286">
            <v>183331.1</v>
          </cell>
          <cell r="G286">
            <v>0</v>
          </cell>
        </row>
        <row r="287">
          <cell r="B287" t="str">
            <v>03.08.102</v>
          </cell>
          <cell r="C287" t="str">
            <v>Thay chuỗi cách điện néo kép cho dây dẫn. Chiều cao thay &lt;= 20m. Chuỗi cách điện néo kép (bát cách điện) &lt;= 2x5</v>
          </cell>
          <cell r="D287" t="str">
            <v>1 chuỗi cách điện</v>
          </cell>
          <cell r="E287">
            <v>2310</v>
          </cell>
          <cell r="F287">
            <v>432137.5</v>
          </cell>
          <cell r="G287">
            <v>0</v>
          </cell>
        </row>
        <row r="288">
          <cell r="B288" t="str">
            <v>03.08.103</v>
          </cell>
          <cell r="C288" t="str">
            <v>Thay chuỗi cách điện néo kép cho dây dẫn. Chiều cao thay &lt;= 20m. Chuỗi cách điện néo kép (bát cách điện) &lt;= 2x8</v>
          </cell>
          <cell r="D288" t="str">
            <v>1 chuỗi cách điện</v>
          </cell>
          <cell r="E288">
            <v>3690</v>
          </cell>
          <cell r="F288">
            <v>680944</v>
          </cell>
          <cell r="G288">
            <v>0</v>
          </cell>
        </row>
        <row r="289">
          <cell r="B289" t="str">
            <v>03.08.104</v>
          </cell>
          <cell r="C289" t="str">
            <v>Thay chuỗi cách điện néo kép cho dây dẫn. Chiều cao thay &lt;= 20m. Chuỗi cách điện néo kép (bát cách điện) &lt;= 2x11</v>
          </cell>
          <cell r="D289" t="str">
            <v>1 chuỗi cách điện</v>
          </cell>
          <cell r="E289">
            <v>5040</v>
          </cell>
          <cell r="F289">
            <v>969035.7</v>
          </cell>
          <cell r="G289">
            <v>0</v>
          </cell>
        </row>
        <row r="290">
          <cell r="B290" t="str">
            <v>03.08.105</v>
          </cell>
          <cell r="C290" t="str">
            <v>Thay chuỗi cách điện néo kép cho dây dẫn. Chiều cao thay &lt;= 20m. Chuỗi cách điện néo kép (bát cách điện) &lt;= 2x14</v>
          </cell>
          <cell r="D290" t="str">
            <v>1 chuỗi cách điện</v>
          </cell>
          <cell r="E290">
            <v>6090</v>
          </cell>
          <cell r="F290">
            <v>1224389.7</v>
          </cell>
          <cell r="G290">
            <v>0</v>
          </cell>
        </row>
        <row r="291">
          <cell r="B291" t="str">
            <v>03.08.106</v>
          </cell>
          <cell r="C291" t="str">
            <v>Thay chuỗi cách điện néo kép cho dây dẫn. Chiều cao thay &lt;= 20m. Chuỗi cách điện néo kép (bát cách điện) &lt;= 2x18</v>
          </cell>
          <cell r="D291" t="str">
            <v>1 chuỗi cách điện</v>
          </cell>
          <cell r="E291">
            <v>7320</v>
          </cell>
          <cell r="F291">
            <v>1476469.9</v>
          </cell>
          <cell r="G291">
            <v>0</v>
          </cell>
        </row>
        <row r="292">
          <cell r="B292" t="str">
            <v>03.08.107</v>
          </cell>
          <cell r="C292" t="str">
            <v>Thay chuỗi cách điện néo kép cho dây dẫn. Chiều cao thay &lt;= 20m. Chuỗi cách điện néo kép (bát cách điện) &lt;= 2x21</v>
          </cell>
          <cell r="D292" t="str">
            <v>1 chuỗi cách điện</v>
          </cell>
          <cell r="E292">
            <v>8820</v>
          </cell>
          <cell r="F292">
            <v>1771109.2</v>
          </cell>
          <cell r="G292">
            <v>0</v>
          </cell>
        </row>
        <row r="293">
          <cell r="B293" t="str">
            <v>03.08.108</v>
          </cell>
          <cell r="C293" t="str">
            <v>Thay chuỗi cách điện néo kép cho dây dẫn. Chiều cao thay &lt;= 20m. Chuỗi cách điện néo kép (bát cách điện) &gt; 2x21</v>
          </cell>
          <cell r="D293" t="str">
            <v>1 chuỗi cách điện</v>
          </cell>
          <cell r="E293">
            <v>10620</v>
          </cell>
          <cell r="F293">
            <v>2127950</v>
          </cell>
          <cell r="G293">
            <v>0</v>
          </cell>
        </row>
        <row r="294">
          <cell r="B294" t="str">
            <v>03.08.201</v>
          </cell>
          <cell r="C294" t="str">
            <v>Thay chuỗi cách điện néo kép cho dây dẫn. Chiều cao thay &lt;= 30m. Chuỗi cách điện néo kép (bát cách điện) &lt;= 2x2</v>
          </cell>
          <cell r="D294" t="str">
            <v>1 chuỗi cách điện</v>
          </cell>
          <cell r="E294">
            <v>1530</v>
          </cell>
          <cell r="F294">
            <v>232437.6</v>
          </cell>
          <cell r="G294">
            <v>0</v>
          </cell>
        </row>
        <row r="295">
          <cell r="B295" t="str">
            <v>03.08.202</v>
          </cell>
          <cell r="C295" t="str">
            <v>Thay chuỗi cách điện néo kép cho dây dẫn. Chiều cao thay &lt;= 30m. Chuỗi cách điện néo kép (bát cách điện) &lt;= 2x5</v>
          </cell>
          <cell r="D295" t="str">
            <v>1 chuỗi cách điện</v>
          </cell>
          <cell r="E295">
            <v>2310</v>
          </cell>
          <cell r="F295">
            <v>448506.4</v>
          </cell>
          <cell r="G295">
            <v>0</v>
          </cell>
        </row>
        <row r="296">
          <cell r="B296" t="str">
            <v>03.08.203</v>
          </cell>
          <cell r="C296" t="str">
            <v>Thay chuỗi cách điện néo kép cho dây dẫn. Chiều cao thay &lt;= 30m. Chuỗi cách điện néo kép (bát cách điện) &lt;= 2x8</v>
          </cell>
          <cell r="D296" t="str">
            <v>1 chuỗi cách điện</v>
          </cell>
          <cell r="E296">
            <v>3690</v>
          </cell>
          <cell r="F296">
            <v>720229.2</v>
          </cell>
          <cell r="G296">
            <v>0</v>
          </cell>
        </row>
        <row r="297">
          <cell r="B297" t="str">
            <v>03.08.204</v>
          </cell>
          <cell r="C297" t="str">
            <v>Thay chuỗi cách điện néo kép cho dây dẫn. Chiều cao thay &lt;= 30m. Chuỗi cách điện néo kép (bát cách điện) &lt;= 2x11</v>
          </cell>
          <cell r="D297" t="str">
            <v>1 chuỗi cách điện</v>
          </cell>
          <cell r="E297">
            <v>5040</v>
          </cell>
          <cell r="F297">
            <v>1024689.8</v>
          </cell>
          <cell r="G297">
            <v>0</v>
          </cell>
        </row>
        <row r="298">
          <cell r="B298" t="str">
            <v>03.08.205</v>
          </cell>
          <cell r="C298" t="str">
            <v>Thay chuỗi cách điện néo kép cho dây dẫn. Chiều cao thay &lt;= 30m. Chuỗi cách điện néo kép (bát cách điện) &lt;= 2x14</v>
          </cell>
          <cell r="D298" t="str">
            <v>1 chuỗi cách điện</v>
          </cell>
          <cell r="E298">
            <v>6090</v>
          </cell>
          <cell r="F298">
            <v>1293138.8</v>
          </cell>
          <cell r="G298">
            <v>0</v>
          </cell>
        </row>
        <row r="299">
          <cell r="B299" t="str">
            <v>03.08.206</v>
          </cell>
          <cell r="C299" t="str">
            <v>Thay chuỗi cách điện néo kép cho dây dẫn. Chiều cao thay &lt;= 30m. Chuỗi cách điện néo kép (bát cách điện) &lt;= 2x18</v>
          </cell>
          <cell r="D299" t="str">
            <v>1 chuỗi cách điện</v>
          </cell>
          <cell r="E299">
            <v>7320</v>
          </cell>
          <cell r="F299">
            <v>1551766.6</v>
          </cell>
          <cell r="G299">
            <v>0</v>
          </cell>
        </row>
        <row r="300">
          <cell r="B300" t="str">
            <v>03.08.207</v>
          </cell>
          <cell r="C300" t="str">
            <v>Thay chuỗi cách điện néo kép cho dây dẫn. Chiều cao thay &lt;= 30m. Chuỗi cách điện néo kép (bát cách điện) &lt;= 2x21</v>
          </cell>
          <cell r="D300" t="str">
            <v>1 chuỗi cách điện</v>
          </cell>
          <cell r="E300">
            <v>8820</v>
          </cell>
          <cell r="F300">
            <v>1856227.2</v>
          </cell>
          <cell r="G300">
            <v>0</v>
          </cell>
        </row>
        <row r="301">
          <cell r="B301" t="str">
            <v>03.08.208</v>
          </cell>
          <cell r="C301" t="str">
            <v>Thay chuỗi cách điện néo kép cho dây dẫn. Chiều cao thay &lt;= 30m. Chuỗi cách điện néo kép (bát cách điện) &gt; 2x21</v>
          </cell>
          <cell r="D301" t="str">
            <v>1 chuỗi cách điện</v>
          </cell>
          <cell r="E301">
            <v>10620</v>
          </cell>
          <cell r="F301">
            <v>2229436.7999999998</v>
          </cell>
          <cell r="G301">
            <v>0</v>
          </cell>
        </row>
        <row r="302">
          <cell r="B302" t="str">
            <v>03.08.301</v>
          </cell>
          <cell r="C302" t="str">
            <v>Thay chuỗi cách điện néo kép cho dây dẫn. Chiều cao thay &lt;= 40m. Chuỗi cách điện néo kép (bát cách điện) &lt;= 2x2</v>
          </cell>
          <cell r="D302" t="str">
            <v>1 chuỗi cách điện</v>
          </cell>
          <cell r="E302">
            <v>1530</v>
          </cell>
          <cell r="F302">
            <v>284817.90000000002</v>
          </cell>
          <cell r="G302">
            <v>0</v>
          </cell>
        </row>
        <row r="303">
          <cell r="B303" t="str">
            <v>03.08.302</v>
          </cell>
          <cell r="C303" t="str">
            <v>Thay chuỗi cách điện néo kép cho dây dẫn. Chiều cao thay &lt;= 40m. Chuỗi cách điện néo kép (bát cách điện) &lt;= 2x5</v>
          </cell>
          <cell r="D303" t="str">
            <v>1 chuỗi cách điện</v>
          </cell>
          <cell r="E303">
            <v>2310</v>
          </cell>
          <cell r="F303">
            <v>507434.2</v>
          </cell>
          <cell r="G303">
            <v>0</v>
          </cell>
        </row>
        <row r="304">
          <cell r="B304" t="str">
            <v>03.08.303</v>
          </cell>
          <cell r="C304" t="str">
            <v>Thay chuỗi cách điện néo kép cho dây dẫn. Chiều cao thay &lt;= 40m. Chuỗi cách điện néo kép (bát cách điện) &lt;= 2x8</v>
          </cell>
          <cell r="D304" t="str">
            <v>1 chuỗi cách điện</v>
          </cell>
          <cell r="E304">
            <v>3690</v>
          </cell>
          <cell r="F304">
            <v>811894.8</v>
          </cell>
          <cell r="G304">
            <v>0</v>
          </cell>
        </row>
        <row r="305">
          <cell r="B305" t="str">
            <v>03.08.304</v>
          </cell>
          <cell r="C305" t="str">
            <v>Thay chuỗi cách điện néo kép cho dây dẫn. Chiều cao thay &lt;= 40m. Chuỗi cách điện néo kép (bát cách điện) &lt;= 2x11</v>
          </cell>
          <cell r="D305" t="str">
            <v>1 chuỗi cách điện</v>
          </cell>
          <cell r="E305">
            <v>5040</v>
          </cell>
          <cell r="F305">
            <v>1162188.1000000001</v>
          </cell>
          <cell r="G305">
            <v>0</v>
          </cell>
        </row>
        <row r="306">
          <cell r="B306" t="str">
            <v>03.08.305</v>
          </cell>
          <cell r="C306" t="str">
            <v>Thay chuỗi cách điện néo kép cho dây dẫn. Chiều cao thay &lt;= 40m. Chuỗi cách điện néo kép (bát cách điện) &lt;= 2x14</v>
          </cell>
          <cell r="D306" t="str">
            <v>1 chuỗi cách điện</v>
          </cell>
          <cell r="E306">
            <v>6090</v>
          </cell>
          <cell r="F306">
            <v>1466648.6</v>
          </cell>
          <cell r="G306">
            <v>0</v>
          </cell>
        </row>
        <row r="307">
          <cell r="B307" t="str">
            <v>03.08.306</v>
          </cell>
          <cell r="C307" t="str">
            <v>Thay chuỗi cách điện néo kép cho dây dẫn. Chiều cao thay &lt;= 40m. Chuỗi cách điện néo kép (bát cách điện) &lt;= 2x18</v>
          </cell>
          <cell r="D307" t="str">
            <v>1 chuỗi cách điện</v>
          </cell>
          <cell r="E307">
            <v>7320</v>
          </cell>
          <cell r="F307">
            <v>1761287.8</v>
          </cell>
          <cell r="G307">
            <v>0</v>
          </cell>
        </row>
        <row r="308">
          <cell r="B308" t="str">
            <v>03.08.307</v>
          </cell>
          <cell r="C308" t="str">
            <v>Thay chuỗi cách điện néo kép cho dây dẫn. Chiều cao thay &lt;= 40m. Chuỗi cách điện néo kép (bát cách điện) &lt;= 2x21</v>
          </cell>
          <cell r="D308" t="str">
            <v>1 chuỗi cách điện</v>
          </cell>
          <cell r="E308">
            <v>8820</v>
          </cell>
          <cell r="F308">
            <v>2118128.7000000002</v>
          </cell>
          <cell r="G308">
            <v>0</v>
          </cell>
        </row>
        <row r="309">
          <cell r="B309" t="str">
            <v>03.08.308</v>
          </cell>
          <cell r="C309" t="str">
            <v>Thay chuỗi cách điện néo kép cho dây dẫn. Chiều cao thay &lt;= 40m. Chuỗi cách điện néo kép (bát cách điện) &gt; 2x21</v>
          </cell>
          <cell r="D309" t="str">
            <v>1 chuỗi cách điện</v>
          </cell>
          <cell r="E309">
            <v>10620</v>
          </cell>
          <cell r="F309">
            <v>2540444.9</v>
          </cell>
          <cell r="G309">
            <v>0</v>
          </cell>
        </row>
        <row r="310">
          <cell r="B310" t="str">
            <v>03.08.401</v>
          </cell>
          <cell r="C310" t="str">
            <v>Thay chuỗi cách điện néo kép cho dây dẫn. Chiều cao thay &lt;= 50m. Chuỗi cách điện néo kép (bát cách điện) &lt;= 2x2</v>
          </cell>
          <cell r="D310" t="str">
            <v>1 chuỗi cách điện</v>
          </cell>
          <cell r="E310">
            <v>1530</v>
          </cell>
          <cell r="F310">
            <v>333924.5</v>
          </cell>
          <cell r="G310">
            <v>0</v>
          </cell>
        </row>
        <row r="311">
          <cell r="B311" t="str">
            <v>03.08.402</v>
          </cell>
          <cell r="C311" t="str">
            <v>Thay chuỗi cách điện néo kép cho dây dẫn. Chiều cao thay &lt;= 50m. Chuỗi cách điện néo kép (bát cách điện) &lt;= 2x5</v>
          </cell>
          <cell r="D311" t="str">
            <v>1 chuỗi cách điện</v>
          </cell>
          <cell r="E311">
            <v>2310</v>
          </cell>
          <cell r="F311">
            <v>576183.4</v>
          </cell>
          <cell r="G311">
            <v>0</v>
          </cell>
        </row>
        <row r="312">
          <cell r="B312" t="str">
            <v>03.08.403</v>
          </cell>
          <cell r="C312" t="str">
            <v>Thay chuỗi cách điện néo kép cho dây dẫn. Chiều cao thay &lt;= 50m. Chuỗi cách điện néo kép (bát cách điện) &lt;= 2x8</v>
          </cell>
          <cell r="D312" t="str">
            <v>1 chuỗi cách điện</v>
          </cell>
          <cell r="E312">
            <v>3690</v>
          </cell>
          <cell r="F312">
            <v>910107.8</v>
          </cell>
          <cell r="G312">
            <v>0</v>
          </cell>
        </row>
        <row r="313">
          <cell r="B313" t="str">
            <v>03.08.404</v>
          </cell>
          <cell r="C313" t="str">
            <v>Thay chuỗi cách điện néo kép cho dây dẫn. Chiều cao thay &lt;= 50m. Chuỗi cách điện néo kép (bát cách điện) &lt;= 2x11</v>
          </cell>
          <cell r="D313" t="str">
            <v>1 chuỗi cách điện</v>
          </cell>
          <cell r="E313">
            <v>5040</v>
          </cell>
          <cell r="F313">
            <v>1293138.8</v>
          </cell>
          <cell r="G313">
            <v>0</v>
          </cell>
        </row>
        <row r="314">
          <cell r="B314" t="str">
            <v>03.08.405</v>
          </cell>
          <cell r="C314" t="str">
            <v>Thay chuỗi cách điện néo kép cho dây dẫn. Chiều cao thay &lt;= 50m. Chuỗi cách điện néo kép (bát cách điện) &lt;= 2x14</v>
          </cell>
          <cell r="D314" t="str">
            <v>1 chuỗi cách điện</v>
          </cell>
          <cell r="E314">
            <v>6090</v>
          </cell>
          <cell r="F314">
            <v>1640158.4</v>
          </cell>
          <cell r="G314">
            <v>0</v>
          </cell>
        </row>
        <row r="315">
          <cell r="B315" t="str">
            <v>03.08.406</v>
          </cell>
          <cell r="C315" t="str">
            <v>Thay chuỗi cách điện néo kép cho dây dẫn. Chiều cao thay &lt;= 50m. Chuỗi cách điện néo kép (bát cách điện) &lt;= 2x18</v>
          </cell>
          <cell r="D315" t="str">
            <v>1 chuỗi cách điện</v>
          </cell>
          <cell r="E315">
            <v>7320</v>
          </cell>
          <cell r="F315">
            <v>1964261.5</v>
          </cell>
          <cell r="G315">
            <v>0</v>
          </cell>
        </row>
        <row r="316">
          <cell r="B316" t="str">
            <v>03.08.407</v>
          </cell>
          <cell r="C316" t="str">
            <v>Thay chuỗi cách điện néo kép cho dây dẫn. Chiều cao thay &lt;= 50m. Chuỗi cách điện néo kép (bát cách điện) &lt;= 2x21</v>
          </cell>
          <cell r="D316" t="str">
            <v>1 chuỗi cách điện</v>
          </cell>
          <cell r="E316">
            <v>8820</v>
          </cell>
          <cell r="F316">
            <v>2357113.7999999998</v>
          </cell>
          <cell r="G316">
            <v>0</v>
          </cell>
        </row>
        <row r="317">
          <cell r="B317" t="str">
            <v>03.08.408</v>
          </cell>
          <cell r="C317" t="str">
            <v>Thay chuỗi cách điện néo kép cho dây dẫn. Chiều cao thay &lt;= 50m. Chuỗi cách điện néo kép (bát cách điện) &gt; 2x21</v>
          </cell>
          <cell r="D317" t="str">
            <v>1 chuỗi cách điện</v>
          </cell>
          <cell r="E317">
            <v>10620</v>
          </cell>
          <cell r="F317">
            <v>2825262.8</v>
          </cell>
          <cell r="G317">
            <v>0</v>
          </cell>
        </row>
        <row r="318">
          <cell r="B318" t="str">
            <v>03.08.501</v>
          </cell>
          <cell r="C318" t="str">
            <v>Thay chuỗi cách điện néo kép cho dây dẫn. Chiều cao thay &lt;= 60m. Chuỗi cách điện néo kép (bát cách điện) &lt;= 2x2</v>
          </cell>
          <cell r="D318" t="str">
            <v>1 chuỗi cách điện</v>
          </cell>
          <cell r="E318">
            <v>1530</v>
          </cell>
          <cell r="F318">
            <v>392852.3</v>
          </cell>
          <cell r="G318">
            <v>0</v>
          </cell>
        </row>
        <row r="319">
          <cell r="B319" t="str">
            <v>03.08.502</v>
          </cell>
          <cell r="C319" t="str">
            <v>Thay chuỗi cách điện néo kép cho dây dẫn. Chiều cao thay &lt;= 60m. Chuỗi cách điện néo kép (bát cách điện) &lt;= 2x5</v>
          </cell>
          <cell r="D319" t="str">
            <v>1 chuỗi cách điện</v>
          </cell>
          <cell r="E319">
            <v>2310</v>
          </cell>
          <cell r="F319">
            <v>635111.19999999995</v>
          </cell>
          <cell r="G319">
            <v>0</v>
          </cell>
        </row>
        <row r="320">
          <cell r="B320" t="str">
            <v>03.08.503</v>
          </cell>
          <cell r="C320" t="str">
            <v>Thay chuỗi cách điện néo kép cho dây dẫn. Chiều cao thay &lt;= 60m. Chuỗi cách điện néo kép (bát cách điện) &lt;= 2x8</v>
          </cell>
          <cell r="D320" t="str">
            <v>1 chuỗi cách điện</v>
          </cell>
          <cell r="E320">
            <v>3690</v>
          </cell>
          <cell r="F320">
            <v>1005047.2</v>
          </cell>
          <cell r="G320">
            <v>0</v>
          </cell>
        </row>
        <row r="321">
          <cell r="B321" t="str">
            <v>03.08.504</v>
          </cell>
          <cell r="C321" t="str">
            <v>Thay chuỗi cách điện néo kép cho dây dẫn. Chiều cao thay &lt;= 60m. Chuỗi cách điện néo kép (bát cách điện) &lt;= 2x11</v>
          </cell>
          <cell r="D321" t="str">
            <v>1 chuỗi cách điện</v>
          </cell>
          <cell r="E321">
            <v>5040</v>
          </cell>
          <cell r="F321">
            <v>1417542.1</v>
          </cell>
          <cell r="G321">
            <v>0</v>
          </cell>
        </row>
        <row r="322">
          <cell r="B322" t="str">
            <v>03.08.505</v>
          </cell>
          <cell r="C322" t="str">
            <v>Thay chuỗi cách điện néo kép cho dây dẫn. Chiều cao thay &lt;= 60m. Chuỗi cách điện néo kép (bát cách điện) &lt;= 2x14</v>
          </cell>
          <cell r="D322" t="str">
            <v>1 chuỗi cách điện</v>
          </cell>
          <cell r="E322">
            <v>6090</v>
          </cell>
          <cell r="F322">
            <v>1800573.1</v>
          </cell>
          <cell r="G322">
            <v>0</v>
          </cell>
        </row>
        <row r="323">
          <cell r="B323" t="str">
            <v>03.08.506</v>
          </cell>
          <cell r="C323" t="str">
            <v>Thay chuỗi cách điện néo kép cho dây dẫn. Chiều cao thay &lt;= 60m. Chuỗi cách điện néo kép (bát cách điện) &lt;= 2x18</v>
          </cell>
          <cell r="D323" t="str">
            <v>1 chuỗi cách điện</v>
          </cell>
          <cell r="E323">
            <v>7320</v>
          </cell>
          <cell r="F323">
            <v>2491338.4</v>
          </cell>
          <cell r="G323">
            <v>0</v>
          </cell>
        </row>
        <row r="324">
          <cell r="B324" t="str">
            <v>03.08.507</v>
          </cell>
          <cell r="C324" t="str">
            <v>Thay chuỗi cách điện néo kép cho dây dẫn. Chiều cao thay &lt;= 60m. Chuỗi cách điện néo kép (bát cách điện) &lt;= 2x21</v>
          </cell>
          <cell r="D324" t="str">
            <v>1 chuỗi cách điện</v>
          </cell>
          <cell r="E324">
            <v>8820</v>
          </cell>
          <cell r="F324">
            <v>2599372.7999999998</v>
          </cell>
          <cell r="G324">
            <v>0</v>
          </cell>
        </row>
        <row r="325">
          <cell r="B325" t="str">
            <v>03.08.508</v>
          </cell>
          <cell r="C325" t="str">
            <v>Thay chuỗi cách điện néo kép cho dây dẫn. Chiều cao thay &lt;= 60m. Chuỗi cách điện néo kép (bát cách điện) &gt; 2x21</v>
          </cell>
          <cell r="D325" t="str">
            <v>1 chuỗi cách điện</v>
          </cell>
          <cell r="E325">
            <v>10620</v>
          </cell>
          <cell r="F325">
            <v>3116628.3</v>
          </cell>
          <cell r="G325">
            <v>0</v>
          </cell>
        </row>
        <row r="326">
          <cell r="B326" t="str">
            <v>03.08.601</v>
          </cell>
          <cell r="C326" t="str">
            <v>Thay chuỗi cách điện néo kép cho dây dẫn. Chiều cao thay &lt;= 70m. Chuỗi cách điện néo kép (bát cách điện) &lt;= 2x2</v>
          </cell>
          <cell r="D326" t="str">
            <v>1 chuỗi cách điện</v>
          </cell>
          <cell r="E326">
            <v>1530</v>
          </cell>
          <cell r="F326">
            <v>432137.5</v>
          </cell>
          <cell r="G326">
            <v>0</v>
          </cell>
        </row>
        <row r="327">
          <cell r="B327" t="str">
            <v>03.08.602</v>
          </cell>
          <cell r="C327" t="str">
            <v>Thay chuỗi cách điện néo kép cho dây dẫn. Chiều cao thay &lt;= 70m. Chuỗi cách điện néo kép (bát cách điện) &lt;= 2x5</v>
          </cell>
          <cell r="D327" t="str">
            <v>1 chuỗi cách điện</v>
          </cell>
          <cell r="E327">
            <v>2310</v>
          </cell>
          <cell r="F327">
            <v>700586.6</v>
          </cell>
          <cell r="G327">
            <v>0</v>
          </cell>
        </row>
        <row r="328">
          <cell r="B328" t="str">
            <v>03.08.603</v>
          </cell>
          <cell r="C328" t="str">
            <v>Thay chuỗi cách điện néo kép cho dây dẫn. Chiều cao thay &lt;= 70m. Chuỗi cách điện néo kép (bát cách điện) &lt;= 2x8</v>
          </cell>
          <cell r="D328" t="str">
            <v>1 chuỗi cách điện</v>
          </cell>
          <cell r="E328">
            <v>3690</v>
          </cell>
          <cell r="F328">
            <v>1113081.5</v>
          </cell>
          <cell r="G328">
            <v>0</v>
          </cell>
        </row>
        <row r="329">
          <cell r="B329" t="str">
            <v>03.08.604</v>
          </cell>
          <cell r="C329" t="str">
            <v>Thay chuỗi cách điện néo kép cho dây dẫn. Chiều cao thay &lt;= 70m. Chuỗi cách điện néo kép (bát cách điện) &lt;= 2x11</v>
          </cell>
          <cell r="D329" t="str">
            <v>1 chuỗi cách điện</v>
          </cell>
          <cell r="E329">
            <v>5040</v>
          </cell>
          <cell r="F329">
            <v>1561587.9</v>
          </cell>
          <cell r="G329">
            <v>0</v>
          </cell>
        </row>
        <row r="330">
          <cell r="B330" t="str">
            <v>03.08.605</v>
          </cell>
          <cell r="C330" t="str">
            <v>Thay chuỗi cách điện néo kép cho dây dẫn. Chiều cao thay &lt;= 70m. Chuỗi cách điện néo kép (bát cách điện) &lt;= 2x14</v>
          </cell>
          <cell r="D330" t="str">
            <v>1 chuỗi cách điện</v>
          </cell>
          <cell r="E330">
            <v>6090</v>
          </cell>
          <cell r="F330">
            <v>1983904.2</v>
          </cell>
          <cell r="G330">
            <v>0</v>
          </cell>
        </row>
        <row r="331">
          <cell r="B331" t="str">
            <v>03.08.606</v>
          </cell>
          <cell r="C331" t="str">
            <v>Thay chuỗi cách điện néo kép cho dây dẫn. Chiều cao thay &lt;= 70m. Chuỗi cách điện néo kép (bát cách điện) &lt;= 2x18</v>
          </cell>
          <cell r="D331" t="str">
            <v>1 chuỗi cách điện</v>
          </cell>
          <cell r="E331">
            <v>7320</v>
          </cell>
          <cell r="F331">
            <v>2736871.1</v>
          </cell>
          <cell r="G331">
            <v>0</v>
          </cell>
        </row>
        <row r="332">
          <cell r="B332" t="str">
            <v>03.08.607</v>
          </cell>
          <cell r="C332" t="str">
            <v>Thay chuỗi cách điện néo kép cho dây dẫn. Chiều cao thay &lt;= 70m. Chuỗi cách điện néo kép (bát cách điện) &lt;= 2x21</v>
          </cell>
          <cell r="D332" t="str">
            <v>1 chuỗi cách điện</v>
          </cell>
          <cell r="E332">
            <v>8820</v>
          </cell>
          <cell r="F332">
            <v>2854726.8</v>
          </cell>
          <cell r="G332">
            <v>0</v>
          </cell>
        </row>
        <row r="333">
          <cell r="B333" t="str">
            <v>03.08.608</v>
          </cell>
          <cell r="C333" t="str">
            <v>Thay chuỗi cách điện néo kép cho dây dẫn. Chiều cao thay &lt;= 70m. Chuỗi cách điện néo kép (bát cách điện) &gt; 2x21</v>
          </cell>
          <cell r="D333" t="str">
            <v>1 chuỗi cách điện</v>
          </cell>
          <cell r="E333">
            <v>10620</v>
          </cell>
          <cell r="F333">
            <v>3430910.2</v>
          </cell>
          <cell r="G333">
            <v>0</v>
          </cell>
        </row>
        <row r="334">
          <cell r="B334" t="str">
            <v>03.08.701</v>
          </cell>
          <cell r="C334" t="str">
            <v>Thay chuỗi cách điện néo kép cho dây dẫn. Chiều cao thay &lt;= 85m. Chuỗi cách điện néo kép (bát cách điện) &lt;= 2x2</v>
          </cell>
          <cell r="D334" t="str">
            <v>1 chuỗi cách điện</v>
          </cell>
          <cell r="E334">
            <v>1530</v>
          </cell>
          <cell r="F334">
            <v>497612.9</v>
          </cell>
          <cell r="G334">
            <v>0</v>
          </cell>
        </row>
        <row r="335">
          <cell r="B335" t="str">
            <v>03.08.702</v>
          </cell>
          <cell r="C335" t="str">
            <v>Thay chuỗi cách điện néo kép cho dây dẫn. Chiều cao thay &lt;= 85m. Chuỗi cách điện néo kép (bát cách điện) &lt;= 2x5</v>
          </cell>
          <cell r="D335" t="str">
            <v>1 chuỗi cách điện</v>
          </cell>
          <cell r="E335">
            <v>2310</v>
          </cell>
          <cell r="F335">
            <v>802073.5</v>
          </cell>
          <cell r="G335">
            <v>0</v>
          </cell>
        </row>
        <row r="336">
          <cell r="B336" t="str">
            <v>03.08.703</v>
          </cell>
          <cell r="C336" t="str">
            <v>Thay chuỗi cách điện néo kép cho dây dẫn. Chiều cao thay &lt;= 85m. Chuỗi cách điện néo kép (bát cách điện) &lt;= 2x8</v>
          </cell>
          <cell r="D336" t="str">
            <v>1 chuỗi cách điện</v>
          </cell>
          <cell r="E336">
            <v>3690</v>
          </cell>
          <cell r="F336">
            <v>1273496.2</v>
          </cell>
          <cell r="G336">
            <v>0</v>
          </cell>
        </row>
        <row r="337">
          <cell r="B337" t="str">
            <v>03.08.704</v>
          </cell>
          <cell r="C337" t="str">
            <v>Thay chuỗi cách điện néo kép cho dây dẫn. Chiều cao thay &lt;= 85m. Chuỗi cách điện néo kép (bát cách điện) &lt;= 2x11</v>
          </cell>
          <cell r="D337" t="str">
            <v>1 chuỗi cách điện</v>
          </cell>
          <cell r="E337">
            <v>5040</v>
          </cell>
          <cell r="F337">
            <v>1790751.8</v>
          </cell>
          <cell r="G337">
            <v>0</v>
          </cell>
        </row>
        <row r="338">
          <cell r="B338" t="str">
            <v>03.08.705</v>
          </cell>
          <cell r="C338" t="str">
            <v>Thay chuỗi cách điện néo kép cho dây dẫn. Chiều cao thay &lt;= 85m. Chuỗi cách điện néo kép (bát cách điện) &lt;= 2x14</v>
          </cell>
          <cell r="D338" t="str">
            <v>1 chuỗi cách điện</v>
          </cell>
          <cell r="E338">
            <v>6090</v>
          </cell>
          <cell r="F338">
            <v>2278543.4</v>
          </cell>
          <cell r="G338">
            <v>0</v>
          </cell>
        </row>
        <row r="339">
          <cell r="B339" t="str">
            <v>03.08.706</v>
          </cell>
          <cell r="C339" t="str">
            <v>Thay chuỗi cách điện néo kép cho dây dẫn. Chiều cao thay &lt;= 85m. Chuỗi cách điện néo kép (bát cách điện) &lt;= 2x18</v>
          </cell>
          <cell r="D339" t="str">
            <v>1 chuỗi cách điện</v>
          </cell>
          <cell r="E339">
            <v>7320</v>
          </cell>
          <cell r="F339">
            <v>3149366</v>
          </cell>
          <cell r="G339">
            <v>0</v>
          </cell>
        </row>
        <row r="340">
          <cell r="B340" t="str">
            <v>03.08.707</v>
          </cell>
          <cell r="C340" t="str">
            <v>Thay chuỗi cách điện néo kép cho dây dẫn. Chiều cao thay &lt;= 85m. Chuỗi cách điện néo kép (bát cách điện) &lt;= 2x21</v>
          </cell>
          <cell r="D340" t="str">
            <v>1 chuỗi cách điện</v>
          </cell>
          <cell r="E340">
            <v>8820</v>
          </cell>
          <cell r="F340">
            <v>3283590.5</v>
          </cell>
          <cell r="G340">
            <v>0</v>
          </cell>
        </row>
        <row r="341">
          <cell r="B341" t="str">
            <v>03.08.708</v>
          </cell>
          <cell r="C341" t="str">
            <v>Thay chuỗi cách điện néo kép cho dây dẫn. Chiều cao thay &lt;= 85m. Chuỗi cách điện néo kép (bát cách điện) &gt; 2x21</v>
          </cell>
          <cell r="D341" t="str">
            <v>1 chuỗi cách điện</v>
          </cell>
          <cell r="E341">
            <v>10620</v>
          </cell>
          <cell r="F341">
            <v>3948165.7</v>
          </cell>
          <cell r="G341">
            <v>0</v>
          </cell>
        </row>
        <row r="342">
          <cell r="B342" t="str">
            <v>03.08.801</v>
          </cell>
          <cell r="C342" t="str">
            <v>Thay chuỗi cách điện néo kép cho dây dẫn. Chiều cao thay &lt;= 100m. Chuỗi cách điện néo kép (bát cách điện) &lt;= 2x2</v>
          </cell>
          <cell r="D342" t="str">
            <v>1 chuỗi cách điện</v>
          </cell>
          <cell r="E342">
            <v>1530</v>
          </cell>
          <cell r="F342">
            <v>576183.4</v>
          </cell>
          <cell r="G342">
            <v>0</v>
          </cell>
        </row>
        <row r="343">
          <cell r="B343" t="str">
            <v>03.08.802</v>
          </cell>
          <cell r="C343" t="str">
            <v>Thay chuỗi cách điện néo kép cho dây dẫn. Chiều cao thay &lt;= 100m. Chuỗi cách điện néo kép (bát cách điện) &lt;= 2x5</v>
          </cell>
          <cell r="D343" t="str">
            <v>1 chuỗi cách điện</v>
          </cell>
          <cell r="E343">
            <v>2310</v>
          </cell>
          <cell r="F343">
            <v>929750.5</v>
          </cell>
          <cell r="G343">
            <v>0</v>
          </cell>
        </row>
        <row r="344">
          <cell r="B344" t="str">
            <v>03.08.803</v>
          </cell>
          <cell r="C344" t="str">
            <v>Thay chuỗi cách điện néo kép cho dây dẫn. Chiều cao thay &lt;= 100m. Chuỗi cách điện néo kép (bát cách điện) &lt;= 2x8</v>
          </cell>
          <cell r="D344" t="str">
            <v>1 chuỗi cách điện</v>
          </cell>
          <cell r="E344">
            <v>3690</v>
          </cell>
          <cell r="F344">
            <v>1466648.6</v>
          </cell>
          <cell r="G344">
            <v>0</v>
          </cell>
        </row>
        <row r="345">
          <cell r="B345" t="str">
            <v>03.08.804</v>
          </cell>
          <cell r="C345" t="str">
            <v>Thay chuỗi cách điện néo kép cho dây dẫn. Chiều cao thay &lt;= 100m. Chuỗi cách điện néo kép (bát cách điện) &lt;= 2x11</v>
          </cell>
          <cell r="D345" t="str">
            <v>1 chuỗi cách điện</v>
          </cell>
          <cell r="E345">
            <v>5040</v>
          </cell>
          <cell r="F345">
            <v>2062474.6</v>
          </cell>
          <cell r="G345">
            <v>0</v>
          </cell>
        </row>
        <row r="346">
          <cell r="B346" t="str">
            <v>03.08.805</v>
          </cell>
          <cell r="C346" t="str">
            <v>Thay chuỗi cách điện néo kép cho dây dẫn. Chiều cao thay &lt;= 100m. Chuỗi cách điện néo kép (bát cách điện) &lt;= 2x14</v>
          </cell>
          <cell r="D346" t="str">
            <v>1 chuỗi cách điện</v>
          </cell>
          <cell r="E346">
            <v>6090</v>
          </cell>
          <cell r="F346">
            <v>2625562.9</v>
          </cell>
          <cell r="G346">
            <v>0</v>
          </cell>
        </row>
        <row r="347">
          <cell r="B347" t="str">
            <v>03.08.806</v>
          </cell>
          <cell r="C347" t="str">
            <v>Thay chuỗi cách điện néo kép cho dây dẫn. Chiều cao thay &lt;= 100m. Chuỗi cách điện néo kép (bát cách điện) &lt;= 2x18</v>
          </cell>
          <cell r="D347" t="str">
            <v>1 chuỗi cách điện</v>
          </cell>
          <cell r="E347">
            <v>7320</v>
          </cell>
          <cell r="F347">
            <v>3617515</v>
          </cell>
          <cell r="G347">
            <v>0</v>
          </cell>
        </row>
        <row r="348">
          <cell r="B348" t="str">
            <v>03.08.807</v>
          </cell>
          <cell r="C348" t="str">
            <v>Thay chuỗi cách điện néo kép cho dây dẫn. Chiều cao thay &lt;= 100m. Chuỗi cách điện néo kép (bát cách điện) &lt;= 2x21</v>
          </cell>
          <cell r="D348" t="str">
            <v>1 chuỗi cách điện</v>
          </cell>
          <cell r="E348">
            <v>8820</v>
          </cell>
          <cell r="F348">
            <v>3774655.9</v>
          </cell>
          <cell r="G348">
            <v>0</v>
          </cell>
        </row>
        <row r="349">
          <cell r="B349" t="str">
            <v>03.08.808</v>
          </cell>
          <cell r="C349" t="str">
            <v>Thay chuỗi cách điện néo kép cho dây dẫn. Chiều cao thay &lt;= 100m. Chuỗi cách điện néo kép (bát cách điện) &gt; 2x21</v>
          </cell>
          <cell r="D349" t="str">
            <v>1 chuỗi cách điện</v>
          </cell>
          <cell r="E349">
            <v>10620</v>
          </cell>
          <cell r="F349">
            <v>4543991.7</v>
          </cell>
          <cell r="G349">
            <v>0</v>
          </cell>
        </row>
        <row r="350">
          <cell r="B350" t="str">
            <v>03.09.011</v>
          </cell>
          <cell r="C350" t="str">
            <v>Thay chống rung. Chiều cao lắp đặt &lt;= 20m</v>
          </cell>
          <cell r="D350" t="str">
            <v>công/quả</v>
          </cell>
          <cell r="E350">
            <v>0</v>
          </cell>
          <cell r="F350">
            <v>173509.8</v>
          </cell>
          <cell r="G350">
            <v>0</v>
          </cell>
        </row>
        <row r="351">
          <cell r="B351" t="str">
            <v>03.09.012</v>
          </cell>
          <cell r="C351" t="str">
            <v>Thay chống rung. Chiều cao lắp đặt &lt;= 30m</v>
          </cell>
          <cell r="D351" t="str">
            <v>công/quả</v>
          </cell>
          <cell r="E351">
            <v>0</v>
          </cell>
          <cell r="F351">
            <v>183331.1</v>
          </cell>
          <cell r="G351">
            <v>0</v>
          </cell>
        </row>
        <row r="352">
          <cell r="B352" t="str">
            <v>03.09.013</v>
          </cell>
          <cell r="C352" t="str">
            <v>Thay chống rung. Chiều cao lắp đặt &lt;= 40m</v>
          </cell>
          <cell r="D352" t="str">
            <v>công/quả</v>
          </cell>
          <cell r="E352">
            <v>0</v>
          </cell>
          <cell r="F352">
            <v>209521.2</v>
          </cell>
          <cell r="G352">
            <v>0</v>
          </cell>
        </row>
        <row r="353">
          <cell r="B353" t="str">
            <v>03.09.014</v>
          </cell>
          <cell r="C353" t="str">
            <v>Thay chống rung. Chiều cao lắp đặt &lt;= 50m</v>
          </cell>
          <cell r="D353" t="str">
            <v>công/quả</v>
          </cell>
          <cell r="E353">
            <v>0</v>
          </cell>
          <cell r="F353">
            <v>235711.4</v>
          </cell>
          <cell r="G353">
            <v>0</v>
          </cell>
        </row>
        <row r="354">
          <cell r="B354" t="str">
            <v>03.09.015</v>
          </cell>
          <cell r="C354" t="str">
            <v>Thay chống rung. Chiều cao lắp đặt &lt;= 60m</v>
          </cell>
          <cell r="D354" t="str">
            <v>công/quả</v>
          </cell>
          <cell r="E354">
            <v>0</v>
          </cell>
          <cell r="F354">
            <v>261901.5</v>
          </cell>
          <cell r="G354">
            <v>0</v>
          </cell>
        </row>
        <row r="355">
          <cell r="B355" t="str">
            <v>03.09.016</v>
          </cell>
          <cell r="C355" t="str">
            <v>Thay chống rung. Chiều cao lắp đặt &lt;= 70m</v>
          </cell>
          <cell r="D355" t="str">
            <v>công/quả</v>
          </cell>
          <cell r="E355">
            <v>0</v>
          </cell>
          <cell r="F355">
            <v>288091.7</v>
          </cell>
          <cell r="G355">
            <v>0</v>
          </cell>
        </row>
        <row r="356">
          <cell r="B356" t="str">
            <v>03.09.017</v>
          </cell>
          <cell r="C356" t="str">
            <v>Thay chống rung. Chiều cao lắp đặt &lt;= 85m</v>
          </cell>
          <cell r="D356" t="str">
            <v>công/quả</v>
          </cell>
          <cell r="E356">
            <v>0</v>
          </cell>
          <cell r="F356">
            <v>330650.7</v>
          </cell>
          <cell r="G356">
            <v>0</v>
          </cell>
        </row>
        <row r="357">
          <cell r="B357" t="str">
            <v>03.09.018</v>
          </cell>
          <cell r="C357" t="str">
            <v>Thay chống rung. Chiều cao lắp đặt &lt;= 100m</v>
          </cell>
          <cell r="D357" t="str">
            <v>công/quả</v>
          </cell>
          <cell r="E357">
            <v>0</v>
          </cell>
          <cell r="F357">
            <v>379757.2</v>
          </cell>
          <cell r="G357">
            <v>0</v>
          </cell>
        </row>
        <row r="358">
          <cell r="B358" t="str">
            <v>03.09.019</v>
          </cell>
          <cell r="C358" t="str">
            <v>Thay chống rung. Chiều cao lắp đặt &gt; 100m</v>
          </cell>
          <cell r="D358" t="str">
            <v>công/quả</v>
          </cell>
          <cell r="E358">
            <v>0</v>
          </cell>
          <cell r="F358">
            <v>435411.3</v>
          </cell>
          <cell r="G358">
            <v>0</v>
          </cell>
        </row>
        <row r="359">
          <cell r="B359" t="str">
            <v>03.09.021</v>
          </cell>
          <cell r="C359" t="str">
            <v>Thay tạ bù 25kg. Chiều cao lắp đặt &lt;= 20m</v>
          </cell>
          <cell r="D359" t="str">
            <v>công/bộ</v>
          </cell>
          <cell r="E359">
            <v>0</v>
          </cell>
          <cell r="F359">
            <v>150593.4</v>
          </cell>
          <cell r="G359">
            <v>0</v>
          </cell>
        </row>
        <row r="360">
          <cell r="B360" t="str">
            <v>03.09.022</v>
          </cell>
          <cell r="C360" t="str">
            <v>Thay tạ bù 25kg. Chiều cao lắp đặt &lt;= 30m</v>
          </cell>
          <cell r="D360" t="str">
            <v>công/bộ</v>
          </cell>
          <cell r="E360">
            <v>0</v>
          </cell>
          <cell r="F360">
            <v>153867.20000000001</v>
          </cell>
          <cell r="G360">
            <v>0</v>
          </cell>
        </row>
        <row r="361">
          <cell r="B361" t="str">
            <v>03.09.023</v>
          </cell>
          <cell r="C361" t="str">
            <v>Thay tạ bù 25kg. Chiều cao lắp đặt &lt;= 40m</v>
          </cell>
          <cell r="D361" t="str">
            <v>công/bộ</v>
          </cell>
          <cell r="E361">
            <v>0</v>
          </cell>
          <cell r="F361">
            <v>173509.8</v>
          </cell>
          <cell r="G361">
            <v>0</v>
          </cell>
        </row>
        <row r="362">
          <cell r="B362" t="str">
            <v>03.09.024</v>
          </cell>
          <cell r="C362" t="str">
            <v>Thay tạ bù 25kg. Chiều cao lắp đặt &lt;= 50m</v>
          </cell>
          <cell r="D362" t="str">
            <v>công/bộ</v>
          </cell>
          <cell r="E362">
            <v>0</v>
          </cell>
          <cell r="F362">
            <v>199699.9</v>
          </cell>
          <cell r="G362">
            <v>0</v>
          </cell>
        </row>
        <row r="363">
          <cell r="B363" t="str">
            <v>03.09.025</v>
          </cell>
          <cell r="C363" t="str">
            <v>Thay tạ bù 25kg. Chiều cao lắp đặt &lt;= 60m</v>
          </cell>
          <cell r="D363" t="str">
            <v>công/bộ</v>
          </cell>
          <cell r="E363">
            <v>0</v>
          </cell>
          <cell r="F363">
            <v>219342.5</v>
          </cell>
          <cell r="G363">
            <v>0</v>
          </cell>
        </row>
        <row r="364">
          <cell r="B364" t="str">
            <v>03.09.026</v>
          </cell>
          <cell r="C364" t="str">
            <v>Thay tạ bù 25kg. Chiều cao lắp đặt &lt;= 70m</v>
          </cell>
          <cell r="D364" t="str">
            <v>công/bộ</v>
          </cell>
          <cell r="E364">
            <v>0</v>
          </cell>
          <cell r="F364">
            <v>238985.2</v>
          </cell>
          <cell r="G364">
            <v>0</v>
          </cell>
        </row>
        <row r="365">
          <cell r="B365" t="str">
            <v>03.09.027</v>
          </cell>
          <cell r="C365" t="str">
            <v>Thay tạ bù 25kg. Chiều cao lắp đặt &lt;= 85m</v>
          </cell>
          <cell r="D365" t="str">
            <v>công/bộ</v>
          </cell>
          <cell r="E365">
            <v>0</v>
          </cell>
          <cell r="F365">
            <v>274996.59999999998</v>
          </cell>
          <cell r="G365">
            <v>0</v>
          </cell>
        </row>
        <row r="366">
          <cell r="B366" t="str">
            <v>03.09.028</v>
          </cell>
          <cell r="C366" t="str">
            <v>Thay tạ bù 25kg. Chiều cao lắp đặt &lt;= 100m</v>
          </cell>
          <cell r="D366" t="str">
            <v>công/bộ</v>
          </cell>
          <cell r="E366">
            <v>0</v>
          </cell>
          <cell r="F366">
            <v>317555.59999999998</v>
          </cell>
          <cell r="G366">
            <v>0</v>
          </cell>
        </row>
        <row r="367">
          <cell r="B367" t="str">
            <v>03.09.029</v>
          </cell>
          <cell r="C367" t="str">
            <v>Thay tạ bù 25kg. Chiều cao lắp đặt &gt; 100m</v>
          </cell>
          <cell r="D367" t="str">
            <v>công/bộ</v>
          </cell>
          <cell r="E367">
            <v>0</v>
          </cell>
          <cell r="F367">
            <v>363388.4</v>
          </cell>
          <cell r="G367">
            <v>0</v>
          </cell>
        </row>
        <row r="368">
          <cell r="B368" t="str">
            <v>03.09.031</v>
          </cell>
          <cell r="C368" t="str">
            <v>Thay tạ bù 50kg. Chiều cao lắp đặt &lt;= 20m</v>
          </cell>
          <cell r="D368" t="str">
            <v>công/bộ</v>
          </cell>
          <cell r="E368">
            <v>0</v>
          </cell>
          <cell r="F368">
            <v>232437.6</v>
          </cell>
          <cell r="G368">
            <v>0</v>
          </cell>
        </row>
        <row r="369">
          <cell r="B369" t="str">
            <v>03.09.032</v>
          </cell>
          <cell r="C369" t="str">
            <v>Thay tạ bù 50kg. Chiều cao lắp đặt &lt;= 30m</v>
          </cell>
          <cell r="D369" t="str">
            <v>công/bộ</v>
          </cell>
          <cell r="E369">
            <v>0</v>
          </cell>
          <cell r="F369">
            <v>242258.9</v>
          </cell>
          <cell r="G369">
            <v>0</v>
          </cell>
        </row>
        <row r="370">
          <cell r="B370" t="str">
            <v>03.09.033</v>
          </cell>
          <cell r="C370" t="str">
            <v>Thay tạ bù 50kg. Chiều cao lắp đặt &lt;= 40m</v>
          </cell>
          <cell r="D370" t="str">
            <v>công/bộ</v>
          </cell>
          <cell r="E370">
            <v>0</v>
          </cell>
          <cell r="F370">
            <v>271722.8</v>
          </cell>
          <cell r="G370">
            <v>0</v>
          </cell>
        </row>
        <row r="371">
          <cell r="B371" t="str">
            <v>03.09.034</v>
          </cell>
          <cell r="C371" t="str">
            <v>Thay tạ bù 50kg. Chiều cao lắp đặt &lt;= 50m</v>
          </cell>
          <cell r="D371" t="str">
            <v>công/bộ</v>
          </cell>
          <cell r="E371">
            <v>0</v>
          </cell>
          <cell r="F371">
            <v>314281.8</v>
          </cell>
          <cell r="G371">
            <v>0</v>
          </cell>
        </row>
        <row r="372">
          <cell r="B372" t="str">
            <v>03.09.035</v>
          </cell>
          <cell r="C372" t="str">
            <v>Thay tạ bù 50kg. Chiều cao lắp đặt &lt;= 60m</v>
          </cell>
          <cell r="D372" t="str">
            <v>công/bộ</v>
          </cell>
          <cell r="E372">
            <v>0</v>
          </cell>
          <cell r="F372">
            <v>343745.8</v>
          </cell>
          <cell r="G372">
            <v>0</v>
          </cell>
        </row>
        <row r="373">
          <cell r="B373" t="str">
            <v>03.09.036</v>
          </cell>
          <cell r="C373" t="str">
            <v>Thay tạ bù 50kg. Chiều cao lắp đặt &lt;= 70m</v>
          </cell>
          <cell r="D373" t="str">
            <v>công/bộ</v>
          </cell>
          <cell r="E373">
            <v>0</v>
          </cell>
          <cell r="F373">
            <v>376483.5</v>
          </cell>
          <cell r="G373">
            <v>0</v>
          </cell>
        </row>
        <row r="374">
          <cell r="B374" t="str">
            <v>03.09.037</v>
          </cell>
          <cell r="C374" t="str">
            <v>Thay tạ bù 50kg. Chiều cao lắp đặt &lt;= 85m</v>
          </cell>
          <cell r="D374" t="str">
            <v>công/bộ</v>
          </cell>
          <cell r="E374">
            <v>0</v>
          </cell>
          <cell r="F374">
            <v>435411.3</v>
          </cell>
          <cell r="G374">
            <v>0</v>
          </cell>
        </row>
        <row r="375">
          <cell r="B375" t="str">
            <v>03.09.038</v>
          </cell>
          <cell r="C375" t="str">
            <v>Thay tạ bù 50kg. Chiều cao lắp đặt &lt;= 100m</v>
          </cell>
          <cell r="D375" t="str">
            <v>công/bộ</v>
          </cell>
          <cell r="E375">
            <v>0</v>
          </cell>
          <cell r="F375">
            <v>504160.5</v>
          </cell>
          <cell r="G375">
            <v>0</v>
          </cell>
        </row>
        <row r="376">
          <cell r="B376" t="str">
            <v>03.09.039</v>
          </cell>
          <cell r="C376" t="str">
            <v>Thay tạ bù 50kg. Chiều cao lắp đặt &gt; 100m</v>
          </cell>
          <cell r="D376" t="str">
            <v>công/bộ</v>
          </cell>
          <cell r="E376">
            <v>0</v>
          </cell>
          <cell r="F376">
            <v>579457.19999999995</v>
          </cell>
          <cell r="G376">
            <v>0</v>
          </cell>
        </row>
        <row r="377">
          <cell r="B377" t="str">
            <v>03.09.041</v>
          </cell>
          <cell r="C377" t="str">
            <v>Thay tạ bù 100kg. Chiều cao lắp đặt &lt;= 20m</v>
          </cell>
          <cell r="D377" t="str">
            <v>công/bộ</v>
          </cell>
          <cell r="E377">
            <v>0</v>
          </cell>
          <cell r="F377">
            <v>291365.5</v>
          </cell>
          <cell r="G377">
            <v>0</v>
          </cell>
        </row>
        <row r="378">
          <cell r="B378" t="str">
            <v>03.09.042</v>
          </cell>
          <cell r="C378" t="str">
            <v>Thay tạ bù 100kg. Chiều cao lắp đặt &lt;= 30m</v>
          </cell>
          <cell r="D378" t="str">
            <v>công/bộ</v>
          </cell>
          <cell r="E378">
            <v>0</v>
          </cell>
          <cell r="F378">
            <v>304460.5</v>
          </cell>
          <cell r="G378">
            <v>0</v>
          </cell>
        </row>
        <row r="379">
          <cell r="B379" t="str">
            <v>03.09.043</v>
          </cell>
          <cell r="C379" t="str">
            <v>Thay tạ bù 100kg. Chiều cao lắp đặt &lt;= 40m</v>
          </cell>
          <cell r="D379" t="str">
            <v>công/bộ</v>
          </cell>
          <cell r="E379">
            <v>0</v>
          </cell>
          <cell r="F379">
            <v>343745.8</v>
          </cell>
          <cell r="G379">
            <v>0</v>
          </cell>
        </row>
        <row r="380">
          <cell r="B380" t="str">
            <v>03.09.044</v>
          </cell>
          <cell r="C380" t="str">
            <v>Thay tạ bù 100kg. Chiều cao lắp đặt &lt;= 50m</v>
          </cell>
          <cell r="D380" t="str">
            <v>công/bộ</v>
          </cell>
          <cell r="E380">
            <v>0</v>
          </cell>
          <cell r="F380">
            <v>392852.3</v>
          </cell>
          <cell r="G380">
            <v>0</v>
          </cell>
        </row>
        <row r="381">
          <cell r="B381" t="str">
            <v>03.09.045</v>
          </cell>
          <cell r="C381" t="str">
            <v>Thay tạ bù 100kg. Chiều cao lắp đặt &lt;= 60m</v>
          </cell>
          <cell r="D381" t="str">
            <v>công/bộ</v>
          </cell>
          <cell r="E381">
            <v>0</v>
          </cell>
          <cell r="F381">
            <v>432137.5</v>
          </cell>
          <cell r="G381">
            <v>0</v>
          </cell>
        </row>
        <row r="382">
          <cell r="B382" t="str">
            <v>03.09.046</v>
          </cell>
          <cell r="C382" t="str">
            <v>Thay tạ bù 100kg. Chiều cao lắp đặt &lt;= 70m</v>
          </cell>
          <cell r="D382" t="str">
            <v>công/bộ</v>
          </cell>
          <cell r="E382">
            <v>0</v>
          </cell>
          <cell r="F382">
            <v>471422.8</v>
          </cell>
          <cell r="G382">
            <v>0</v>
          </cell>
        </row>
        <row r="383">
          <cell r="B383" t="str">
            <v>03.09.047</v>
          </cell>
          <cell r="C383" t="str">
            <v>Thay tạ bù 100kg. Chiều cao lắp đặt &lt;= 85m</v>
          </cell>
          <cell r="D383" t="str">
            <v>công/bộ</v>
          </cell>
          <cell r="E383">
            <v>0</v>
          </cell>
          <cell r="F383">
            <v>546719.5</v>
          </cell>
          <cell r="G383">
            <v>0</v>
          </cell>
        </row>
        <row r="384">
          <cell r="B384" t="str">
            <v>03.09.048</v>
          </cell>
          <cell r="C384" t="str">
            <v>Thay tạ bù 100kg. Chiều cao lắp đặt &lt;= 100m</v>
          </cell>
          <cell r="D384" t="str">
            <v>công/bộ</v>
          </cell>
          <cell r="E384">
            <v>0</v>
          </cell>
          <cell r="F384">
            <v>628563.69999999995</v>
          </cell>
          <cell r="G384">
            <v>0</v>
          </cell>
        </row>
        <row r="385">
          <cell r="B385" t="str">
            <v>03.09.049</v>
          </cell>
          <cell r="C385" t="str">
            <v>Thay tạ bù 100kg. Chiều cao lắp đặt &gt; 100m</v>
          </cell>
          <cell r="D385" t="str">
            <v>công/bộ</v>
          </cell>
          <cell r="E385">
            <v>0</v>
          </cell>
          <cell r="F385">
            <v>726776.8</v>
          </cell>
          <cell r="G385">
            <v>0</v>
          </cell>
        </row>
        <row r="386">
          <cell r="B386" t="str">
            <v>03.09.051</v>
          </cell>
          <cell r="C386" t="str">
            <v>Thay tạ bù 150kg. Chiều cao lắp đặt &lt;= 20m</v>
          </cell>
          <cell r="D386" t="str">
            <v>công/bộ</v>
          </cell>
          <cell r="E386">
            <v>0</v>
          </cell>
          <cell r="F386">
            <v>566362.1</v>
          </cell>
          <cell r="G386">
            <v>0</v>
          </cell>
        </row>
        <row r="387">
          <cell r="B387" t="str">
            <v>03.09.052</v>
          </cell>
          <cell r="C387" t="str">
            <v>Thay tạ bù 150kg. Chiều cao lắp đặt &lt;= 30m</v>
          </cell>
          <cell r="D387" t="str">
            <v>công/bộ</v>
          </cell>
          <cell r="E387">
            <v>0</v>
          </cell>
          <cell r="F387">
            <v>595826</v>
          </cell>
          <cell r="G387">
            <v>0</v>
          </cell>
        </row>
        <row r="388">
          <cell r="B388" t="str">
            <v>03.09.053</v>
          </cell>
          <cell r="C388" t="str">
            <v>Thay tạ bù 150kg. Chiều cao lắp đặt &lt;= 40m</v>
          </cell>
          <cell r="D388" t="str">
            <v>công/bộ</v>
          </cell>
          <cell r="E388">
            <v>0</v>
          </cell>
          <cell r="F388">
            <v>667848.9</v>
          </cell>
          <cell r="G388">
            <v>0</v>
          </cell>
        </row>
        <row r="389">
          <cell r="B389" t="str">
            <v>03.09.054</v>
          </cell>
          <cell r="C389" t="str">
            <v>Thay tạ bù 150kg. Chiều cao lắp đặt &lt;= 50m</v>
          </cell>
          <cell r="D389" t="str">
            <v>công/bộ</v>
          </cell>
          <cell r="E389">
            <v>0</v>
          </cell>
          <cell r="F389">
            <v>749693.2</v>
          </cell>
          <cell r="G389">
            <v>0</v>
          </cell>
        </row>
        <row r="390">
          <cell r="B390" t="str">
            <v>03.09.055</v>
          </cell>
          <cell r="C390" t="str">
            <v>Thay tạ bù 150kg. Chiều cao lắp đặt &lt;= 60m</v>
          </cell>
          <cell r="D390" t="str">
            <v>công/bộ</v>
          </cell>
          <cell r="E390">
            <v>0</v>
          </cell>
          <cell r="F390">
            <v>890465.2</v>
          </cell>
          <cell r="G390">
            <v>0</v>
          </cell>
        </row>
        <row r="391">
          <cell r="B391" t="str">
            <v>03.09.056</v>
          </cell>
          <cell r="C391" t="str">
            <v>Thay tạ bù 150kg. Chiều cao lắp đặt &lt;= 70m</v>
          </cell>
          <cell r="D391" t="str">
            <v>công/bộ</v>
          </cell>
          <cell r="E391">
            <v>0</v>
          </cell>
          <cell r="F391">
            <v>978857</v>
          </cell>
          <cell r="G391">
            <v>0</v>
          </cell>
        </row>
        <row r="392">
          <cell r="B392" t="str">
            <v>03.09.057</v>
          </cell>
          <cell r="C392" t="str">
            <v>Thay tạ bù 150kg. Chiều cao lắp đặt &lt;= 85m</v>
          </cell>
          <cell r="D392" t="str">
            <v>công/bộ</v>
          </cell>
          <cell r="E392">
            <v>0</v>
          </cell>
          <cell r="F392">
            <v>1122902.8</v>
          </cell>
          <cell r="G392">
            <v>0</v>
          </cell>
        </row>
        <row r="393">
          <cell r="B393" t="str">
            <v>03.09.058</v>
          </cell>
          <cell r="C393" t="str">
            <v>Thay tạ bù 150kg. Chiều cao lắp đặt &lt;= 100m</v>
          </cell>
          <cell r="D393" t="str">
            <v>công/bộ</v>
          </cell>
          <cell r="E393">
            <v>0</v>
          </cell>
          <cell r="F393">
            <v>1247306.1000000001</v>
          </cell>
          <cell r="G393">
            <v>0</v>
          </cell>
        </row>
        <row r="394">
          <cell r="B394" t="str">
            <v>03.09.059</v>
          </cell>
          <cell r="C394" t="str">
            <v>Thay tạ bù 150kg. Chiều cao lắp đặt &gt; 100m</v>
          </cell>
          <cell r="D394" t="str">
            <v>công/bộ</v>
          </cell>
          <cell r="E394">
            <v>0</v>
          </cell>
          <cell r="F394">
            <v>1394625.7</v>
          </cell>
          <cell r="G394">
            <v>0</v>
          </cell>
        </row>
        <row r="395">
          <cell r="B395" t="str">
            <v>03.09.061</v>
          </cell>
          <cell r="C395" t="str">
            <v>Thay tạ bù 200kg. Chiều cao lắp đặt &lt;= 20m</v>
          </cell>
          <cell r="D395" t="str">
            <v>công/bộ</v>
          </cell>
          <cell r="E395">
            <v>0</v>
          </cell>
          <cell r="F395">
            <v>838084.9</v>
          </cell>
          <cell r="G395">
            <v>0</v>
          </cell>
        </row>
        <row r="396">
          <cell r="B396" t="str">
            <v>03.09.062</v>
          </cell>
          <cell r="C396" t="str">
            <v>Thay tạ bù 200kg. Chiều cao lắp đặt &lt;= 30m</v>
          </cell>
          <cell r="D396" t="str">
            <v>công/bộ</v>
          </cell>
          <cell r="E396">
            <v>0</v>
          </cell>
          <cell r="F396">
            <v>880643.9</v>
          </cell>
          <cell r="G396">
            <v>0</v>
          </cell>
        </row>
        <row r="397">
          <cell r="B397" t="str">
            <v>03.09.063</v>
          </cell>
          <cell r="C397" t="str">
            <v>Thay tạ bù 200kg. Chiều cao lắp đặt &lt;= 40m</v>
          </cell>
          <cell r="D397" t="str">
            <v>công/bộ</v>
          </cell>
          <cell r="E397">
            <v>0</v>
          </cell>
          <cell r="F397">
            <v>985404.5</v>
          </cell>
          <cell r="G397">
            <v>0</v>
          </cell>
        </row>
        <row r="398">
          <cell r="B398" t="str">
            <v>03.09.064</v>
          </cell>
          <cell r="C398" t="str">
            <v>Thay tạ bù 200kg. Chiều cao lắp đặt &lt;= 50m</v>
          </cell>
          <cell r="D398" t="str">
            <v>công/bộ</v>
          </cell>
          <cell r="E398">
            <v>0</v>
          </cell>
          <cell r="F398">
            <v>1106534</v>
          </cell>
          <cell r="G398">
            <v>0</v>
          </cell>
        </row>
        <row r="399">
          <cell r="B399" t="str">
            <v>03.09.065</v>
          </cell>
          <cell r="C399" t="str">
            <v>Thay tạ bù 200kg. Chiều cao lắp đặt &lt;= 60m</v>
          </cell>
          <cell r="D399" t="str">
            <v>công/bộ</v>
          </cell>
          <cell r="E399">
            <v>0</v>
          </cell>
          <cell r="F399">
            <v>1345519.2</v>
          </cell>
          <cell r="G399">
            <v>0</v>
          </cell>
        </row>
        <row r="400">
          <cell r="B400" t="str">
            <v>03.09.066</v>
          </cell>
          <cell r="C400" t="str">
            <v>Thay tạ bù 200kg. Chiều cao lắp đặt &lt;= 70m</v>
          </cell>
          <cell r="D400" t="str">
            <v>công/bộ</v>
          </cell>
          <cell r="E400">
            <v>0</v>
          </cell>
          <cell r="F400">
            <v>1479743.7</v>
          </cell>
          <cell r="G400">
            <v>0</v>
          </cell>
        </row>
        <row r="401">
          <cell r="B401" t="str">
            <v>03.09.067</v>
          </cell>
          <cell r="C401" t="str">
            <v>Thay tạ bù 200kg. Chiều cao lắp đặt &lt;= 85m</v>
          </cell>
          <cell r="D401" t="str">
            <v>công/bộ</v>
          </cell>
          <cell r="E401">
            <v>0</v>
          </cell>
          <cell r="F401">
            <v>1702360</v>
          </cell>
          <cell r="G401">
            <v>0</v>
          </cell>
        </row>
        <row r="402">
          <cell r="B402" t="str">
            <v>03.09.068</v>
          </cell>
          <cell r="C402" t="str">
            <v>Thay tạ bù 200kg. Chiều cao lắp đặt &lt;= 100m</v>
          </cell>
          <cell r="D402" t="str">
            <v>công/bộ</v>
          </cell>
          <cell r="E402">
            <v>0</v>
          </cell>
          <cell r="F402">
            <v>1872596</v>
          </cell>
          <cell r="G402">
            <v>0</v>
          </cell>
        </row>
        <row r="403">
          <cell r="B403" t="str">
            <v>03.09.069</v>
          </cell>
          <cell r="C403" t="str">
            <v>Thay tạ bù 200kg. Chiều cao lắp đặt &gt; 100m</v>
          </cell>
          <cell r="D403" t="str">
            <v>công/bộ</v>
          </cell>
          <cell r="E403">
            <v>0</v>
          </cell>
          <cell r="F403">
            <v>2062474.6</v>
          </cell>
          <cell r="G403">
            <v>0</v>
          </cell>
        </row>
        <row r="404">
          <cell r="B404" t="str">
            <v>03.09.071</v>
          </cell>
          <cell r="C404" t="str">
            <v>Thay tạ bù 250kg. Chiều cao lắp đặt &lt;= 20m</v>
          </cell>
          <cell r="D404" t="str">
            <v>công/bộ</v>
          </cell>
          <cell r="E404">
            <v>0</v>
          </cell>
          <cell r="F404">
            <v>1063975</v>
          </cell>
          <cell r="G404">
            <v>0</v>
          </cell>
        </row>
        <row r="405">
          <cell r="B405" t="str">
            <v>03.09.072</v>
          </cell>
          <cell r="C405" t="str">
            <v>Thay tạ bù 250kg. Chiều cao lắp đặt &lt;= 30m</v>
          </cell>
          <cell r="D405" t="str">
            <v>công/bộ</v>
          </cell>
          <cell r="E405">
            <v>0</v>
          </cell>
          <cell r="F405">
            <v>1122902.8</v>
          </cell>
          <cell r="G405">
            <v>0</v>
          </cell>
        </row>
        <row r="406">
          <cell r="B406" t="str">
            <v>03.09.073</v>
          </cell>
          <cell r="C406" t="str">
            <v>Thay tạ bù 250kg. Chiều cao lắp đặt &lt;= 40m</v>
          </cell>
          <cell r="D406" t="str">
            <v>công/bộ</v>
          </cell>
          <cell r="E406">
            <v>0</v>
          </cell>
          <cell r="F406">
            <v>1217842.2</v>
          </cell>
          <cell r="G406">
            <v>0</v>
          </cell>
        </row>
        <row r="407">
          <cell r="B407" t="str">
            <v>03.09.074</v>
          </cell>
          <cell r="C407" t="str">
            <v>Thay tạ bù 250kg. Chiều cao lắp đặt &lt;= 50m</v>
          </cell>
          <cell r="D407" t="str">
            <v>công/bộ</v>
          </cell>
          <cell r="E407">
            <v>0</v>
          </cell>
          <cell r="F407">
            <v>1368435.5</v>
          </cell>
          <cell r="G407">
            <v>0</v>
          </cell>
        </row>
        <row r="408">
          <cell r="B408" t="str">
            <v>03.09.075</v>
          </cell>
          <cell r="C408" t="str">
            <v>Thay tạ bù 250kg. Chiều cao lắp đặt &lt;= 60m</v>
          </cell>
          <cell r="D408" t="str">
            <v>công/bộ</v>
          </cell>
          <cell r="E408">
            <v>0</v>
          </cell>
          <cell r="F408">
            <v>1663074.8</v>
          </cell>
          <cell r="G408">
            <v>0</v>
          </cell>
        </row>
        <row r="409">
          <cell r="B409" t="str">
            <v>03.09.076</v>
          </cell>
          <cell r="C409" t="str">
            <v>Thay tạ bù 250kg. Chiều cao lắp đặt &lt;= 70m</v>
          </cell>
          <cell r="D409" t="str">
            <v>công/bộ</v>
          </cell>
          <cell r="E409">
            <v>0</v>
          </cell>
          <cell r="F409">
            <v>1780930.5</v>
          </cell>
          <cell r="G409">
            <v>0</v>
          </cell>
        </row>
        <row r="410">
          <cell r="B410" t="str">
            <v>03.09.077</v>
          </cell>
          <cell r="C410" t="str">
            <v>Thay tạ bù 250kg. Chiều cao lắp đặt &lt;= 85m</v>
          </cell>
          <cell r="D410" t="str">
            <v>công/bộ</v>
          </cell>
          <cell r="E410">
            <v>0</v>
          </cell>
          <cell r="F410">
            <v>2065748.4</v>
          </cell>
          <cell r="G410">
            <v>0</v>
          </cell>
        </row>
        <row r="411">
          <cell r="B411" t="str">
            <v>03.09.078</v>
          </cell>
          <cell r="C411" t="str">
            <v>Thay tạ bù 250kg. Chiều cao lắp đặt &lt;= 100m</v>
          </cell>
          <cell r="D411" t="str">
            <v>công/bộ</v>
          </cell>
          <cell r="E411">
            <v>0</v>
          </cell>
          <cell r="F411">
            <v>2255627</v>
          </cell>
          <cell r="G411">
            <v>0</v>
          </cell>
        </row>
        <row r="412">
          <cell r="B412" t="str">
            <v>03.09.079</v>
          </cell>
          <cell r="C412" t="str">
            <v>Thay tạ bù 250kg. Chiều cao lắp đặt &gt; 100m</v>
          </cell>
          <cell r="D412" t="str">
            <v>công/bộ</v>
          </cell>
          <cell r="E412">
            <v>0</v>
          </cell>
          <cell r="F412">
            <v>2481517.1</v>
          </cell>
          <cell r="G412">
            <v>0</v>
          </cell>
        </row>
        <row r="413">
          <cell r="B413" t="str">
            <v>03.09.081</v>
          </cell>
          <cell r="C413" t="str">
            <v>Thay tạ bù 300kg. Chiều cao lắp đặt &lt;= 20m</v>
          </cell>
          <cell r="D413" t="str">
            <v>công/bộ</v>
          </cell>
          <cell r="E413">
            <v>0</v>
          </cell>
          <cell r="F413">
            <v>1296412.6000000001</v>
          </cell>
          <cell r="G413">
            <v>0</v>
          </cell>
        </row>
        <row r="414">
          <cell r="B414" t="str">
            <v>03.09.082</v>
          </cell>
          <cell r="C414" t="str">
            <v>Thay tạ bù 300kg. Chiều cao lắp đặt &lt;= 30m</v>
          </cell>
          <cell r="D414" t="str">
            <v>công/bộ</v>
          </cell>
          <cell r="E414">
            <v>0</v>
          </cell>
          <cell r="F414">
            <v>1358614.2</v>
          </cell>
          <cell r="G414">
            <v>0</v>
          </cell>
        </row>
        <row r="415">
          <cell r="B415" t="str">
            <v>03.09.083</v>
          </cell>
          <cell r="C415" t="str">
            <v>Thay tạ bù 300kg. Chiều cao lắp đặt &lt;= 40m</v>
          </cell>
          <cell r="D415" t="str">
            <v>công/bộ</v>
          </cell>
          <cell r="E415">
            <v>0</v>
          </cell>
          <cell r="F415">
            <v>1447006</v>
          </cell>
          <cell r="G415">
            <v>0</v>
          </cell>
        </row>
        <row r="416">
          <cell r="B416" t="str">
            <v>03.09.084</v>
          </cell>
          <cell r="C416" t="str">
            <v>Thay tạ bù 300kg. Chiều cao lắp đặt &lt;= 50m</v>
          </cell>
          <cell r="D416" t="str">
            <v>công/bộ</v>
          </cell>
          <cell r="E416">
            <v>0</v>
          </cell>
          <cell r="F416">
            <v>1627063.3</v>
          </cell>
          <cell r="G416">
            <v>0</v>
          </cell>
        </row>
        <row r="417">
          <cell r="B417" t="str">
            <v>03.09.085</v>
          </cell>
          <cell r="C417" t="str">
            <v>Thay tạ bù 300kg. Chiều cao lắp đặt &lt;= 60m</v>
          </cell>
          <cell r="D417" t="str">
            <v>công/bộ</v>
          </cell>
          <cell r="E417">
            <v>0</v>
          </cell>
          <cell r="F417">
            <v>1983904.2</v>
          </cell>
          <cell r="G417">
            <v>0</v>
          </cell>
        </row>
        <row r="418">
          <cell r="B418" t="str">
            <v>03.09.086</v>
          </cell>
          <cell r="C418" t="str">
            <v>Thay tạ bù 300kg. Chiều cao lắp đặt &lt;= 70m</v>
          </cell>
          <cell r="D418" t="str">
            <v>công/bộ</v>
          </cell>
          <cell r="E418">
            <v>0</v>
          </cell>
          <cell r="F418">
            <v>2085391</v>
          </cell>
          <cell r="G418">
            <v>0</v>
          </cell>
        </row>
        <row r="419">
          <cell r="B419" t="str">
            <v>03.09.087</v>
          </cell>
          <cell r="C419" t="str">
            <v>Thay tạ bù 300kg. Chiều cao lắp đặt &lt;= 85m</v>
          </cell>
          <cell r="D419" t="str">
            <v>công/bộ</v>
          </cell>
          <cell r="E419">
            <v>0</v>
          </cell>
          <cell r="F419">
            <v>2399672.7999999998</v>
          </cell>
          <cell r="G419">
            <v>0</v>
          </cell>
        </row>
        <row r="420">
          <cell r="B420" t="str">
            <v>03.09.088</v>
          </cell>
          <cell r="C420" t="str">
            <v>Thay tạ bù 300kg. Chiều cao lắp đặt &lt;= 100m</v>
          </cell>
          <cell r="D420" t="str">
            <v>công/bộ</v>
          </cell>
          <cell r="E420">
            <v>0</v>
          </cell>
          <cell r="F420">
            <v>2638658</v>
          </cell>
          <cell r="G420">
            <v>0</v>
          </cell>
        </row>
        <row r="421">
          <cell r="B421" t="str">
            <v>03.09.089</v>
          </cell>
          <cell r="C421" t="str">
            <v>Thay tạ bù 300kg. Chiều cao lắp đặt &gt; 100m</v>
          </cell>
          <cell r="D421" t="str">
            <v>công/bộ</v>
          </cell>
          <cell r="E421">
            <v>0</v>
          </cell>
          <cell r="F421">
            <v>2903833.3</v>
          </cell>
          <cell r="G421">
            <v>0</v>
          </cell>
        </row>
        <row r="422">
          <cell r="B422" t="str">
            <v>03.09.091</v>
          </cell>
          <cell r="C422" t="str">
            <v>Thay tạ bù 350kg. Chiều cao lắp đặt &lt;= 20m</v>
          </cell>
          <cell r="D422" t="str">
            <v>công/bộ</v>
          </cell>
          <cell r="E422">
            <v>0</v>
          </cell>
          <cell r="F422">
            <v>1505933.8</v>
          </cell>
          <cell r="G422">
            <v>0</v>
          </cell>
        </row>
        <row r="423">
          <cell r="B423" t="str">
            <v>03.09.092</v>
          </cell>
          <cell r="C423" t="str">
            <v>Thay tạ bù 350kg. Chiều cao lắp đặt &lt;= 30m</v>
          </cell>
          <cell r="D423" t="str">
            <v>công/bộ</v>
          </cell>
          <cell r="E423">
            <v>0</v>
          </cell>
          <cell r="F423">
            <v>1577956.8</v>
          </cell>
          <cell r="G423">
            <v>0</v>
          </cell>
        </row>
        <row r="424">
          <cell r="B424" t="str">
            <v>03.09.093</v>
          </cell>
          <cell r="C424" t="str">
            <v>Thay tạ bù 350kg. Chiều cao lắp đặt &lt;= 40m</v>
          </cell>
          <cell r="D424" t="str">
            <v>công/bộ</v>
          </cell>
          <cell r="E424">
            <v>0</v>
          </cell>
          <cell r="F424">
            <v>1682717.4</v>
          </cell>
          <cell r="G424">
            <v>0</v>
          </cell>
        </row>
        <row r="425">
          <cell r="B425" t="str">
            <v>03.09.094</v>
          </cell>
          <cell r="C425" t="str">
            <v>Thay tạ bù 350kg. Chiều cao lắp đặt &lt;= 50m</v>
          </cell>
          <cell r="D425" t="str">
            <v>công/bộ</v>
          </cell>
          <cell r="E425">
            <v>0</v>
          </cell>
          <cell r="F425">
            <v>1885691.1</v>
          </cell>
          <cell r="G425">
            <v>0</v>
          </cell>
        </row>
        <row r="426">
          <cell r="B426" t="str">
            <v>03.09.095</v>
          </cell>
          <cell r="C426" t="str">
            <v>Thay tạ bù 350kg. Chiều cao lắp đặt &lt;= 60m</v>
          </cell>
          <cell r="D426" t="str">
            <v>công/bộ</v>
          </cell>
          <cell r="E426">
            <v>0</v>
          </cell>
          <cell r="F426">
            <v>2082117.2</v>
          </cell>
          <cell r="G426">
            <v>0</v>
          </cell>
        </row>
        <row r="427">
          <cell r="B427" t="str">
            <v>03.09.096</v>
          </cell>
          <cell r="C427" t="str">
            <v>Thay tạ bù 350kg. Chiều cao lắp đặt &lt;= 70m</v>
          </cell>
          <cell r="D427" t="str">
            <v>công/bộ</v>
          </cell>
          <cell r="E427">
            <v>0</v>
          </cell>
          <cell r="F427">
            <v>2416041.7000000002</v>
          </cell>
          <cell r="G427">
            <v>0</v>
          </cell>
        </row>
        <row r="428">
          <cell r="B428" t="str">
            <v>03.09.097</v>
          </cell>
          <cell r="C428" t="str">
            <v>Thay tạ bù 350kg. Chiều cao lắp đặt &lt;= 85m</v>
          </cell>
          <cell r="D428" t="str">
            <v>công/bộ</v>
          </cell>
          <cell r="E428">
            <v>0</v>
          </cell>
          <cell r="F428">
            <v>2792525.2</v>
          </cell>
          <cell r="G428">
            <v>0</v>
          </cell>
        </row>
        <row r="429">
          <cell r="B429" t="str">
            <v>03.09.098</v>
          </cell>
          <cell r="C429" t="str">
            <v>Thay tạ bù 350kg. Chiều cao lắp đặt &lt;= 100m</v>
          </cell>
          <cell r="D429" t="str">
            <v>công/bộ</v>
          </cell>
          <cell r="E429">
            <v>0</v>
          </cell>
          <cell r="F429">
            <v>3057700.5</v>
          </cell>
          <cell r="G429">
            <v>0</v>
          </cell>
        </row>
        <row r="430">
          <cell r="B430" t="str">
            <v>03.09.099</v>
          </cell>
          <cell r="C430" t="str">
            <v>Thay tạ bù 350kg. Chiều cao lắp đặt &gt; 100m</v>
          </cell>
          <cell r="D430" t="str">
            <v>công/bộ</v>
          </cell>
          <cell r="E430">
            <v>0</v>
          </cell>
          <cell r="F430">
            <v>3362161</v>
          </cell>
          <cell r="G430">
            <v>0</v>
          </cell>
        </row>
        <row r="431">
          <cell r="B431" t="str">
            <v>03.09.101</v>
          </cell>
          <cell r="C431" t="str">
            <v>Thay tạ bù 400kg. Chiều cao lắp đặt &lt;= 20m</v>
          </cell>
          <cell r="D431" t="str">
            <v>công/bộ</v>
          </cell>
          <cell r="E431">
            <v>0</v>
          </cell>
          <cell r="F431">
            <v>1712181.3</v>
          </cell>
          <cell r="G431">
            <v>0</v>
          </cell>
        </row>
        <row r="432">
          <cell r="B432" t="str">
            <v>03.09.102</v>
          </cell>
          <cell r="C432" t="str">
            <v>Thay tạ bù 400kg. Chiều cao lắp đặt &lt;= 30m</v>
          </cell>
          <cell r="D432" t="str">
            <v>công/bộ</v>
          </cell>
          <cell r="E432">
            <v>0</v>
          </cell>
          <cell r="F432">
            <v>1794025.5</v>
          </cell>
          <cell r="G432">
            <v>0</v>
          </cell>
        </row>
        <row r="433">
          <cell r="B433" t="str">
            <v>03.09.103</v>
          </cell>
          <cell r="C433" t="str">
            <v>Thay tạ bù 400kg. Chiều cao lắp đặt &lt;= 40m</v>
          </cell>
          <cell r="D433" t="str">
            <v>công/bộ</v>
          </cell>
          <cell r="E433">
            <v>0</v>
          </cell>
          <cell r="F433">
            <v>1921702.5</v>
          </cell>
          <cell r="G433">
            <v>0</v>
          </cell>
        </row>
        <row r="434">
          <cell r="B434" t="str">
            <v>03.09.104</v>
          </cell>
          <cell r="C434" t="str">
            <v>Thay tạ bù 400kg. Chiều cao lắp đặt &lt;= 50m</v>
          </cell>
          <cell r="D434" t="str">
            <v>công/bộ</v>
          </cell>
          <cell r="E434">
            <v>0</v>
          </cell>
          <cell r="F434">
            <v>2144318.7999999998</v>
          </cell>
          <cell r="G434">
            <v>0</v>
          </cell>
        </row>
        <row r="435">
          <cell r="B435" t="str">
            <v>03.09.105</v>
          </cell>
          <cell r="C435" t="str">
            <v>Thay tạ bù 400kg. Chiều cao lắp đặt &lt;= 60m</v>
          </cell>
          <cell r="D435" t="str">
            <v>công/bộ</v>
          </cell>
          <cell r="E435">
            <v>0</v>
          </cell>
          <cell r="F435">
            <v>2180330.2999999998</v>
          </cell>
          <cell r="G435">
            <v>0</v>
          </cell>
        </row>
        <row r="436">
          <cell r="B436" t="str">
            <v>03.09.106</v>
          </cell>
          <cell r="C436" t="str">
            <v>Thay tạ bù 400kg. Chiều cao lắp đặt &lt;= 70m</v>
          </cell>
          <cell r="D436" t="str">
            <v>công/bộ</v>
          </cell>
          <cell r="E436">
            <v>0</v>
          </cell>
          <cell r="F436">
            <v>2746692.4</v>
          </cell>
          <cell r="G436">
            <v>0</v>
          </cell>
        </row>
        <row r="437">
          <cell r="B437" t="str">
            <v>03.09.107</v>
          </cell>
          <cell r="C437" t="str">
            <v>Thay tạ bù 400kg. Chiều cao lắp đặt &lt;= 85m</v>
          </cell>
          <cell r="D437" t="str">
            <v>công/bộ</v>
          </cell>
          <cell r="E437">
            <v>0</v>
          </cell>
          <cell r="F437">
            <v>3159187.3</v>
          </cell>
          <cell r="G437">
            <v>0</v>
          </cell>
        </row>
        <row r="438">
          <cell r="B438" t="str">
            <v>03.09.108</v>
          </cell>
          <cell r="C438" t="str">
            <v>Thay tạ bù 400kg. Chiều cao lắp đặt &lt;= 100m</v>
          </cell>
          <cell r="D438" t="str">
            <v>công/bộ</v>
          </cell>
          <cell r="E438">
            <v>0</v>
          </cell>
          <cell r="F438">
            <v>3476742.9</v>
          </cell>
          <cell r="G438">
            <v>0</v>
          </cell>
        </row>
        <row r="439">
          <cell r="B439" t="str">
            <v>03.09.109</v>
          </cell>
          <cell r="C439" t="str">
            <v>Thay tạ bù 400kg. Chiều cao lắp đặt &gt; 100m</v>
          </cell>
          <cell r="D439" t="str">
            <v>công/bộ</v>
          </cell>
          <cell r="E439">
            <v>0</v>
          </cell>
          <cell r="F439">
            <v>3820488.7</v>
          </cell>
          <cell r="G439">
            <v>0</v>
          </cell>
        </row>
        <row r="440">
          <cell r="B440" t="str">
            <v>03.09.111</v>
          </cell>
          <cell r="C440" t="str">
            <v>Thay tạ bù 500kg. Chiều cao lắp đặt &lt;= 20m</v>
          </cell>
          <cell r="D440" t="str">
            <v>công/bộ</v>
          </cell>
          <cell r="E440">
            <v>0</v>
          </cell>
          <cell r="F440">
            <v>2124676.2000000002</v>
          </cell>
          <cell r="G440">
            <v>0</v>
          </cell>
        </row>
        <row r="441">
          <cell r="B441" t="str">
            <v>03.09.112</v>
          </cell>
          <cell r="C441" t="str">
            <v>Thay tạ bù 500kg. Chiều cao lắp đặt &lt;= 30m</v>
          </cell>
          <cell r="D441" t="str">
            <v>công/bộ</v>
          </cell>
          <cell r="E441">
            <v>0</v>
          </cell>
          <cell r="F441">
            <v>2226163.1</v>
          </cell>
          <cell r="G441">
            <v>0</v>
          </cell>
        </row>
        <row r="442">
          <cell r="B442" t="str">
            <v>03.09.113</v>
          </cell>
          <cell r="C442" t="str">
            <v>Thay tạ bù 500kg. Chiều cao lắp đặt &lt;= 40m</v>
          </cell>
          <cell r="D442" t="str">
            <v>công/bộ</v>
          </cell>
          <cell r="E442">
            <v>0</v>
          </cell>
          <cell r="F442">
            <v>2370208.9</v>
          </cell>
          <cell r="G442">
            <v>0</v>
          </cell>
        </row>
        <row r="443">
          <cell r="B443" t="str">
            <v>03.09.114</v>
          </cell>
          <cell r="C443" t="str">
            <v>Thay tạ bù 500kg. Chiều cao lắp đặt &lt;= 50m</v>
          </cell>
          <cell r="D443" t="str">
            <v>công/bộ</v>
          </cell>
          <cell r="E443">
            <v>0</v>
          </cell>
          <cell r="F443">
            <v>2664848.2000000002</v>
          </cell>
          <cell r="G443">
            <v>0</v>
          </cell>
        </row>
        <row r="444">
          <cell r="B444" t="str">
            <v>03.09.115</v>
          </cell>
          <cell r="C444" t="str">
            <v>Thay tạ bù 500kg. Chiều cao lắp đặt &lt;= 60m</v>
          </cell>
          <cell r="D444" t="str">
            <v>công/bộ</v>
          </cell>
          <cell r="E444">
            <v>0</v>
          </cell>
          <cell r="F444">
            <v>3250852.8</v>
          </cell>
          <cell r="G444">
            <v>0</v>
          </cell>
        </row>
        <row r="445">
          <cell r="B445" t="str">
            <v>03.09.116</v>
          </cell>
          <cell r="C445" t="str">
            <v>Thay tạ bù 500kg. Chiều cao lắp đặt &lt;= 70m</v>
          </cell>
          <cell r="D445" t="str">
            <v>công/bộ</v>
          </cell>
          <cell r="E445">
            <v>0</v>
          </cell>
          <cell r="F445">
            <v>3414541.3</v>
          </cell>
          <cell r="G445">
            <v>0</v>
          </cell>
        </row>
        <row r="446">
          <cell r="B446" t="str">
            <v>03.09.117</v>
          </cell>
          <cell r="C446" t="str">
            <v>Thay tạ bù 500kg. Chiều cao lắp đặt &lt;= 85m</v>
          </cell>
          <cell r="D446" t="str">
            <v>công/bộ</v>
          </cell>
          <cell r="E446">
            <v>0</v>
          </cell>
          <cell r="F446">
            <v>3928523.1</v>
          </cell>
          <cell r="G446">
            <v>0</v>
          </cell>
        </row>
        <row r="447">
          <cell r="B447" t="str">
            <v>03.09.118</v>
          </cell>
          <cell r="C447" t="str">
            <v>Thay tạ bù 500kg. Chiều cao lắp đặt &lt;= 100m</v>
          </cell>
          <cell r="D447" t="str">
            <v>công/bộ</v>
          </cell>
          <cell r="E447">
            <v>0</v>
          </cell>
          <cell r="F447">
            <v>4321375.4000000004</v>
          </cell>
          <cell r="G447">
            <v>0</v>
          </cell>
        </row>
        <row r="448">
          <cell r="B448" t="str">
            <v>03.09.119</v>
          </cell>
          <cell r="C448" t="str">
            <v>Thay tạ bù 500kg. Chiều cao lắp đặt &gt; 100m</v>
          </cell>
          <cell r="D448" t="str">
            <v>công/bộ</v>
          </cell>
          <cell r="E448">
            <v>0</v>
          </cell>
          <cell r="F448">
            <v>4750239.2</v>
          </cell>
          <cell r="G448">
            <v>0</v>
          </cell>
        </row>
        <row r="449">
          <cell r="B449" t="str">
            <v>03.09.121</v>
          </cell>
          <cell r="C449" t="str">
            <v>Thay tạ bù 600kg. Chiều cao lắp đặt &lt;= 20m</v>
          </cell>
          <cell r="D449" t="str">
            <v>công/bộ</v>
          </cell>
          <cell r="E449">
            <v>0</v>
          </cell>
          <cell r="F449">
            <v>2540444.9</v>
          </cell>
          <cell r="G449">
            <v>0</v>
          </cell>
        </row>
        <row r="450">
          <cell r="B450" t="str">
            <v>03.09.122</v>
          </cell>
          <cell r="C450" t="str">
            <v>Thay tạ bù 600kg. Chiều cao lắp đặt &lt;= 30m</v>
          </cell>
          <cell r="D450" t="str">
            <v>công/bộ</v>
          </cell>
          <cell r="E450">
            <v>0</v>
          </cell>
          <cell r="F450">
            <v>2664848.2000000002</v>
          </cell>
          <cell r="G450">
            <v>0</v>
          </cell>
        </row>
        <row r="451">
          <cell r="B451" t="str">
            <v>03.09.123</v>
          </cell>
          <cell r="C451" t="str">
            <v>Thay tạ bù 600kg. Chiều cao lắp đặt &lt;= 40m</v>
          </cell>
          <cell r="D451" t="str">
            <v>công/bộ</v>
          </cell>
          <cell r="E451">
            <v>0</v>
          </cell>
          <cell r="F451">
            <v>2838357.9</v>
          </cell>
          <cell r="G451">
            <v>0</v>
          </cell>
        </row>
        <row r="452">
          <cell r="B452" t="str">
            <v>03.09.124</v>
          </cell>
          <cell r="C452" t="str">
            <v>Thay tạ bù 600kg. Chiều cao lắp đặt &lt;= 50m</v>
          </cell>
          <cell r="D452" t="str">
            <v>công/bộ</v>
          </cell>
          <cell r="E452">
            <v>0</v>
          </cell>
          <cell r="F452">
            <v>3182103.7</v>
          </cell>
          <cell r="G452">
            <v>0</v>
          </cell>
        </row>
        <row r="453">
          <cell r="B453" t="str">
            <v>03.09.125</v>
          </cell>
          <cell r="C453" t="str">
            <v>Thay tạ bù 600kg. Chiều cao lắp đặt &lt;= 60m</v>
          </cell>
          <cell r="D453" t="str">
            <v>công/bộ</v>
          </cell>
          <cell r="E453">
            <v>0</v>
          </cell>
          <cell r="F453">
            <v>3879416.5</v>
          </cell>
          <cell r="G453">
            <v>0</v>
          </cell>
        </row>
        <row r="454">
          <cell r="B454" t="str">
            <v>03.09.126</v>
          </cell>
          <cell r="C454" t="str">
            <v>Thay tạ bù 600kg. Chiều cao lắp đặt &lt;= 70m</v>
          </cell>
          <cell r="D454" t="str">
            <v>công/bộ</v>
          </cell>
          <cell r="E454">
            <v>0</v>
          </cell>
          <cell r="F454">
            <v>4082390.2</v>
          </cell>
          <cell r="G454">
            <v>0</v>
          </cell>
        </row>
        <row r="455">
          <cell r="B455" t="str">
            <v>03.09.127</v>
          </cell>
          <cell r="C455" t="str">
            <v>Thay tạ bù 600kg. Chiều cao lắp đặt &lt;= 85m</v>
          </cell>
          <cell r="D455" t="str">
            <v>công/bộ</v>
          </cell>
          <cell r="E455">
            <v>0</v>
          </cell>
          <cell r="F455">
            <v>4282090.2</v>
          </cell>
          <cell r="G455">
            <v>0</v>
          </cell>
        </row>
        <row r="456">
          <cell r="B456" t="str">
            <v>03.09.128</v>
          </cell>
          <cell r="C456" t="str">
            <v>Thay tạ bù 600kg. Chiều cao lắp đặt &lt;= 100m</v>
          </cell>
          <cell r="D456" t="str">
            <v>công/bộ</v>
          </cell>
          <cell r="E456">
            <v>0</v>
          </cell>
          <cell r="F456">
            <v>4494885.2</v>
          </cell>
          <cell r="G456">
            <v>0</v>
          </cell>
        </row>
        <row r="457">
          <cell r="B457" t="str">
            <v>03.09.129</v>
          </cell>
          <cell r="C457" t="str">
            <v>Thay tạ bù 600kg. Chiều cao lắp đặt &gt; 100m</v>
          </cell>
          <cell r="D457" t="str">
            <v>công/bộ</v>
          </cell>
          <cell r="E457">
            <v>0</v>
          </cell>
          <cell r="F457">
            <v>5166007.8</v>
          </cell>
          <cell r="G457">
            <v>0</v>
          </cell>
        </row>
        <row r="458">
          <cell r="B458" t="str">
            <v>03.09.131</v>
          </cell>
          <cell r="C458" t="str">
            <v>Thay tạ bù 700kg. Chiều cao lắp đặt &lt;= 20m</v>
          </cell>
          <cell r="D458" t="str">
            <v>công/bộ</v>
          </cell>
          <cell r="E458">
            <v>0</v>
          </cell>
          <cell r="F458">
            <v>2949666.1</v>
          </cell>
          <cell r="G458">
            <v>0</v>
          </cell>
        </row>
        <row r="459">
          <cell r="B459" t="str">
            <v>03.09.132</v>
          </cell>
          <cell r="C459" t="str">
            <v>Thay tạ bù 700kg. Chiều cao lắp đặt &lt;= 30m</v>
          </cell>
          <cell r="D459" t="str">
            <v>công/bộ</v>
          </cell>
          <cell r="E459">
            <v>0</v>
          </cell>
          <cell r="F459">
            <v>3096985.7</v>
          </cell>
          <cell r="G459">
            <v>0</v>
          </cell>
        </row>
        <row r="460">
          <cell r="B460" t="str">
            <v>03.09.133</v>
          </cell>
          <cell r="C460" t="str">
            <v>Thay tạ bù 700kg. Chiều cao lắp đặt &lt;= 40m</v>
          </cell>
          <cell r="D460" t="str">
            <v>công/bộ</v>
          </cell>
          <cell r="E460">
            <v>0</v>
          </cell>
          <cell r="F460">
            <v>3303233.2</v>
          </cell>
          <cell r="G460">
            <v>0</v>
          </cell>
        </row>
        <row r="461">
          <cell r="B461" t="str">
            <v>03.09.134</v>
          </cell>
          <cell r="C461" t="str">
            <v>Thay tạ bù 700kg. Chiều cao lắp đặt &lt;= 50m</v>
          </cell>
          <cell r="D461" t="str">
            <v>công/bộ</v>
          </cell>
          <cell r="E461">
            <v>0</v>
          </cell>
          <cell r="F461">
            <v>3709180.5</v>
          </cell>
          <cell r="G461">
            <v>0</v>
          </cell>
        </row>
        <row r="462">
          <cell r="B462" t="str">
            <v>03.09.135</v>
          </cell>
          <cell r="C462" t="str">
            <v>Thay tạ bù 700kg. Chiều cao lắp đặt &lt;= 60m</v>
          </cell>
          <cell r="D462" t="str">
            <v>công/bộ</v>
          </cell>
          <cell r="E462">
            <v>0</v>
          </cell>
          <cell r="F462">
            <v>4514527.8</v>
          </cell>
          <cell r="G462">
            <v>0</v>
          </cell>
        </row>
        <row r="463">
          <cell r="B463" t="str">
            <v>03.09.136</v>
          </cell>
          <cell r="C463" t="str">
            <v>Thay tạ bù 700kg. Chiều cao lắp đặt &lt;= 70m</v>
          </cell>
          <cell r="D463" t="str">
            <v>công/bộ</v>
          </cell>
          <cell r="E463">
            <v>0</v>
          </cell>
          <cell r="F463">
            <v>4750239.2</v>
          </cell>
          <cell r="G463">
            <v>0</v>
          </cell>
        </row>
        <row r="464">
          <cell r="B464" t="str">
            <v>03.09.137</v>
          </cell>
          <cell r="C464" t="str">
            <v>Thay tạ bù 700kg. Chiều cao lắp đặt &lt;= 85m</v>
          </cell>
          <cell r="D464" t="str">
            <v>công/bộ</v>
          </cell>
          <cell r="E464">
            <v>0</v>
          </cell>
          <cell r="F464">
            <v>4979403</v>
          </cell>
          <cell r="G464">
            <v>0</v>
          </cell>
        </row>
        <row r="465">
          <cell r="B465" t="str">
            <v>03.09.138</v>
          </cell>
          <cell r="C465" t="str">
            <v>Thay tạ bù 700kg. Chiều cao lắp đặt &lt;= 100m</v>
          </cell>
          <cell r="D465" t="str">
            <v>công/bộ</v>
          </cell>
          <cell r="E465">
            <v>0</v>
          </cell>
          <cell r="F465">
            <v>5224935.7</v>
          </cell>
          <cell r="G465">
            <v>0</v>
          </cell>
        </row>
        <row r="466">
          <cell r="B466" t="str">
            <v>03.09.139</v>
          </cell>
          <cell r="C466" t="str">
            <v>Thay tạ bù 700kg. Chiều cao lắp đặt &gt; 100m</v>
          </cell>
          <cell r="D466" t="str">
            <v>công/bộ</v>
          </cell>
          <cell r="E466">
            <v>0</v>
          </cell>
          <cell r="F466">
            <v>6007366.5</v>
          </cell>
          <cell r="G466">
            <v>0</v>
          </cell>
        </row>
        <row r="467">
          <cell r="B467" t="str">
            <v>03.09.141</v>
          </cell>
          <cell r="C467" t="str">
            <v>Thay tạ bù 800kg. Chiều cao lắp đặt &lt;= 20m</v>
          </cell>
          <cell r="D467" t="str">
            <v>công/bộ</v>
          </cell>
          <cell r="E467">
            <v>0</v>
          </cell>
          <cell r="F467">
            <v>3368708.5</v>
          </cell>
          <cell r="G467">
            <v>0</v>
          </cell>
        </row>
        <row r="468">
          <cell r="B468" t="str">
            <v>03.09.142</v>
          </cell>
          <cell r="C468" t="str">
            <v>Thay tạ bù 800kg. Chiều cao lắp đặt &lt;= 30m</v>
          </cell>
          <cell r="D468" t="str">
            <v>công/bộ</v>
          </cell>
          <cell r="E468">
            <v>0</v>
          </cell>
          <cell r="F468">
            <v>3532397</v>
          </cell>
          <cell r="G468">
            <v>0</v>
          </cell>
        </row>
        <row r="469">
          <cell r="B469" t="str">
            <v>03.09.143</v>
          </cell>
          <cell r="C469" t="str">
            <v>Thay tạ bù 800kg. Chiều cao lắp đặt &lt;= 40m</v>
          </cell>
          <cell r="D469" t="str">
            <v>công/bộ</v>
          </cell>
          <cell r="E469">
            <v>0</v>
          </cell>
          <cell r="F469">
            <v>3764834.6</v>
          </cell>
          <cell r="G469">
            <v>0</v>
          </cell>
        </row>
        <row r="470">
          <cell r="B470" t="str">
            <v>03.09.144</v>
          </cell>
          <cell r="C470" t="str">
            <v>Thay tạ bù 800kg. Chiều cao lắp đặt &lt;= 50m</v>
          </cell>
          <cell r="D470" t="str">
            <v>công/bộ</v>
          </cell>
          <cell r="E470">
            <v>0</v>
          </cell>
          <cell r="F470">
            <v>4229709.8</v>
          </cell>
          <cell r="G470">
            <v>0</v>
          </cell>
        </row>
        <row r="471">
          <cell r="B471" t="str">
            <v>03.09.145</v>
          </cell>
          <cell r="C471" t="str">
            <v>Thay tạ bù 800kg. Chiều cao lắp đặt &lt;= 60m</v>
          </cell>
          <cell r="D471" t="str">
            <v>công/bộ</v>
          </cell>
          <cell r="E471">
            <v>0</v>
          </cell>
          <cell r="F471">
            <v>5152912.8</v>
          </cell>
          <cell r="G471">
            <v>0</v>
          </cell>
        </row>
        <row r="472">
          <cell r="B472" t="str">
            <v>03.09.146</v>
          </cell>
          <cell r="C472" t="str">
            <v>Thay tạ bù 800kg. Chiều cao lắp đặt &lt;= 70m</v>
          </cell>
          <cell r="D472" t="str">
            <v>công/bộ</v>
          </cell>
          <cell r="E472">
            <v>0</v>
          </cell>
          <cell r="F472">
            <v>5418088.0999999996</v>
          </cell>
          <cell r="G472">
            <v>0</v>
          </cell>
        </row>
        <row r="473">
          <cell r="B473" t="str">
            <v>03.09.147</v>
          </cell>
          <cell r="C473" t="str">
            <v>Thay tạ bù 800kg. Chiều cao lắp đặt &lt;= 85m</v>
          </cell>
          <cell r="D473" t="str">
            <v>công/bộ</v>
          </cell>
          <cell r="E473">
            <v>0</v>
          </cell>
          <cell r="F473">
            <v>5679989.5999999996</v>
          </cell>
          <cell r="G473">
            <v>0</v>
          </cell>
        </row>
        <row r="474">
          <cell r="B474" t="str">
            <v>03.09.148</v>
          </cell>
          <cell r="C474" t="str">
            <v>Thay tạ bù 800kg. Chiều cao lắp đặt &lt;= 100m</v>
          </cell>
          <cell r="D474" t="str">
            <v>công/bộ</v>
          </cell>
          <cell r="E474">
            <v>0</v>
          </cell>
          <cell r="F474">
            <v>5964807.5</v>
          </cell>
          <cell r="G474">
            <v>0</v>
          </cell>
        </row>
        <row r="475">
          <cell r="B475" t="str">
            <v>03.09.149</v>
          </cell>
          <cell r="C475" t="str">
            <v>Thay tạ bù 800kg. Chiều cao lắp đặt &gt; 100m</v>
          </cell>
          <cell r="D475" t="str">
            <v>công/bộ</v>
          </cell>
          <cell r="E475">
            <v>0</v>
          </cell>
          <cell r="F475">
            <v>6861820.2999999998</v>
          </cell>
          <cell r="G475">
            <v>0</v>
          </cell>
        </row>
        <row r="476">
          <cell r="B476" t="str">
            <v>03.09.151</v>
          </cell>
          <cell r="C476" t="str">
            <v>Thay tạ bù 900kg. Chiều cao lắp đặt &lt;= 20m</v>
          </cell>
          <cell r="D476" t="str">
            <v>công/bộ</v>
          </cell>
          <cell r="E476">
            <v>0</v>
          </cell>
          <cell r="F476">
            <v>3784477.2</v>
          </cell>
          <cell r="G476">
            <v>0</v>
          </cell>
        </row>
        <row r="477">
          <cell r="B477" t="str">
            <v>03.09.152</v>
          </cell>
          <cell r="C477" t="str">
            <v>Thay tạ bù 900kg. Chiều cao lắp đặt &lt;= 30m</v>
          </cell>
          <cell r="D477" t="str">
            <v>công/bộ</v>
          </cell>
          <cell r="E477">
            <v>0</v>
          </cell>
          <cell r="F477">
            <v>3971082.1</v>
          </cell>
          <cell r="G477">
            <v>0</v>
          </cell>
        </row>
        <row r="478">
          <cell r="B478" t="str">
            <v>03.09.153</v>
          </cell>
          <cell r="C478" t="str">
            <v>Thay tạ bù 900kg. Chiều cao lắp đặt &lt;= 40m</v>
          </cell>
          <cell r="D478" t="str">
            <v>công/bộ</v>
          </cell>
          <cell r="E478">
            <v>0</v>
          </cell>
          <cell r="F478">
            <v>4229709.8</v>
          </cell>
          <cell r="G478">
            <v>0</v>
          </cell>
        </row>
        <row r="479">
          <cell r="B479" t="str">
            <v>03.09.154</v>
          </cell>
          <cell r="C479" t="str">
            <v>Thay tạ bù 900kg. Chiều cao lắp đặt &lt;= 50m</v>
          </cell>
          <cell r="D479" t="str">
            <v>công/bộ</v>
          </cell>
          <cell r="E479">
            <v>0</v>
          </cell>
          <cell r="F479">
            <v>4488337.5999999996</v>
          </cell>
          <cell r="G479">
            <v>0</v>
          </cell>
        </row>
        <row r="480">
          <cell r="B480" t="str">
            <v>03.09.155</v>
          </cell>
          <cell r="C480" t="str">
            <v>Thay tạ bù 900kg. Chiều cao lắp đặt &lt;= 60m</v>
          </cell>
          <cell r="D480" t="str">
            <v>công/bộ</v>
          </cell>
          <cell r="E480">
            <v>0</v>
          </cell>
          <cell r="F480">
            <v>5784750.2000000002</v>
          </cell>
          <cell r="G480">
            <v>0</v>
          </cell>
        </row>
        <row r="481">
          <cell r="B481" t="str">
            <v>03.09.156</v>
          </cell>
          <cell r="C481" t="str">
            <v>Thay tạ bù 900kg. Chiều cao lắp đặt &lt;= 70m</v>
          </cell>
          <cell r="D481" t="str">
            <v>công/bộ</v>
          </cell>
          <cell r="E481">
            <v>0</v>
          </cell>
          <cell r="F481">
            <v>6046651.7999999998</v>
          </cell>
          <cell r="G481">
            <v>0</v>
          </cell>
        </row>
        <row r="482">
          <cell r="B482" t="str">
            <v>03.09.157</v>
          </cell>
          <cell r="C482" t="str">
            <v>Thay tạ bù 900kg. Chiều cao lắp đặt &lt;= 85m</v>
          </cell>
          <cell r="D482" t="str">
            <v>công/bộ</v>
          </cell>
          <cell r="E482">
            <v>0</v>
          </cell>
          <cell r="F482">
            <v>6380576.2000000002</v>
          </cell>
          <cell r="G482">
            <v>0</v>
          </cell>
        </row>
        <row r="483">
          <cell r="B483" t="str">
            <v>03.09.158</v>
          </cell>
          <cell r="C483" t="str">
            <v>Thay tạ bù 900kg. Chiều cao lắp đặt &lt;= 100m</v>
          </cell>
          <cell r="D483" t="str">
            <v>công/bộ</v>
          </cell>
          <cell r="E483">
            <v>0</v>
          </cell>
          <cell r="F483">
            <v>6701405.5999999996</v>
          </cell>
          <cell r="G483">
            <v>0</v>
          </cell>
        </row>
        <row r="484">
          <cell r="B484" t="str">
            <v>03.09.159</v>
          </cell>
          <cell r="C484" t="str">
            <v>Thay tạ bù 900kg. Chiều cao lắp đặt &gt; 100m</v>
          </cell>
          <cell r="D484" t="str">
            <v>công/bộ</v>
          </cell>
          <cell r="E484">
            <v>0</v>
          </cell>
          <cell r="F484">
            <v>7706452.7999999998</v>
          </cell>
          <cell r="G484">
            <v>0</v>
          </cell>
        </row>
        <row r="485">
          <cell r="B485" t="str">
            <v>03.09.161</v>
          </cell>
          <cell r="C485" t="str">
            <v>Thay tạ bù 1000kg. Chiều cao lắp đặt &lt;= 20m</v>
          </cell>
          <cell r="D485" t="str">
            <v>công/bộ</v>
          </cell>
          <cell r="E485">
            <v>0</v>
          </cell>
          <cell r="F485">
            <v>4193698.4</v>
          </cell>
          <cell r="G485">
            <v>0</v>
          </cell>
        </row>
        <row r="486">
          <cell r="B486" t="str">
            <v>03.09.162</v>
          </cell>
          <cell r="C486" t="str">
            <v>Thay tạ bù 1000kg. Chiều cao lắp đặt &lt;= 30m</v>
          </cell>
          <cell r="D486" t="str">
            <v>công/bộ</v>
          </cell>
          <cell r="E486">
            <v>0</v>
          </cell>
          <cell r="F486">
            <v>4403219.5999999996</v>
          </cell>
          <cell r="G486">
            <v>0</v>
          </cell>
        </row>
        <row r="487">
          <cell r="B487" t="str">
            <v>03.09.163</v>
          </cell>
          <cell r="C487" t="str">
            <v>Thay tạ bù 1000kg. Chiều cao lắp đặt &lt;= 40m</v>
          </cell>
          <cell r="D487" t="str">
            <v>công/bộ</v>
          </cell>
          <cell r="E487">
            <v>0</v>
          </cell>
          <cell r="F487">
            <v>4688037.5</v>
          </cell>
          <cell r="G487">
            <v>0</v>
          </cell>
        </row>
        <row r="488">
          <cell r="B488" t="str">
            <v>03.09.164</v>
          </cell>
          <cell r="C488" t="str">
            <v>Thay tạ bù 1000kg. Chiều cao lắp đặt &lt;= 50m</v>
          </cell>
          <cell r="D488" t="str">
            <v>công/bộ</v>
          </cell>
          <cell r="E488">
            <v>0</v>
          </cell>
          <cell r="F488">
            <v>5267494.7</v>
          </cell>
          <cell r="G488">
            <v>0</v>
          </cell>
        </row>
        <row r="489">
          <cell r="B489" t="str">
            <v>03.09.165</v>
          </cell>
          <cell r="C489" t="str">
            <v>Thay tạ bù 1000kg. Chiều cao lắp đặt &lt;= 60m</v>
          </cell>
          <cell r="D489" t="str">
            <v>công/bộ</v>
          </cell>
          <cell r="E489">
            <v>0</v>
          </cell>
          <cell r="F489">
            <v>6419861.5</v>
          </cell>
          <cell r="G489">
            <v>0</v>
          </cell>
        </row>
        <row r="490">
          <cell r="B490" t="str">
            <v>03.09.166</v>
          </cell>
          <cell r="C490" t="str">
            <v>Thay tạ bù 1000kg. Chiều cao lắp đặt &lt;= 70m</v>
          </cell>
          <cell r="D490" t="str">
            <v>công/bộ</v>
          </cell>
          <cell r="E490">
            <v>0</v>
          </cell>
          <cell r="F490">
            <v>6724322</v>
          </cell>
          <cell r="G490">
            <v>0</v>
          </cell>
        </row>
        <row r="491">
          <cell r="B491" t="str">
            <v>03.09.167</v>
          </cell>
          <cell r="C491" t="str">
            <v>Thay tạ bù 1000kg. Chiều cao lắp đặt &lt;= 85m</v>
          </cell>
          <cell r="D491" t="str">
            <v>công/bộ</v>
          </cell>
          <cell r="E491">
            <v>0</v>
          </cell>
          <cell r="F491">
            <v>7077889.0999999996</v>
          </cell>
          <cell r="G491">
            <v>0</v>
          </cell>
        </row>
        <row r="492">
          <cell r="B492" t="str">
            <v>03.09.168</v>
          </cell>
          <cell r="C492" t="str">
            <v>Thay tạ bù 1000kg. Chiều cao lắp đặt &lt;= 100m</v>
          </cell>
          <cell r="D492" t="str">
            <v>công/bộ</v>
          </cell>
          <cell r="E492">
            <v>0</v>
          </cell>
          <cell r="F492">
            <v>7225208.7000000002</v>
          </cell>
          <cell r="G492">
            <v>0</v>
          </cell>
        </row>
        <row r="493">
          <cell r="B493" t="str">
            <v>03.09.169</v>
          </cell>
          <cell r="C493" t="str">
            <v>Thay tạ bù 1000kg. Chiều cao lắp đặt &gt; 100m</v>
          </cell>
          <cell r="D493" t="str">
            <v>công/bộ</v>
          </cell>
          <cell r="E493">
            <v>0</v>
          </cell>
          <cell r="F493">
            <v>8544537.6999999993</v>
          </cell>
          <cell r="G493">
            <v>0</v>
          </cell>
        </row>
        <row r="494">
          <cell r="B494" t="str">
            <v>03.09.171</v>
          </cell>
          <cell r="C494" t="str">
            <v>Thay tạ bù 1200kg. Chiều cao lắp đặt &lt;= 20m</v>
          </cell>
          <cell r="D494" t="str">
            <v>công/bộ</v>
          </cell>
          <cell r="E494">
            <v>0</v>
          </cell>
          <cell r="F494">
            <v>4616014.5999999996</v>
          </cell>
          <cell r="G494">
            <v>0</v>
          </cell>
        </row>
        <row r="495">
          <cell r="B495" t="str">
            <v>03.09.172</v>
          </cell>
          <cell r="C495" t="str">
            <v>Thay tạ bù 1200kg. Chiều cao lắp đặt &lt;= 30m</v>
          </cell>
          <cell r="D495" t="str">
            <v>công/bộ</v>
          </cell>
          <cell r="E495">
            <v>0</v>
          </cell>
          <cell r="F495">
            <v>4841904.7</v>
          </cell>
          <cell r="G495">
            <v>0</v>
          </cell>
        </row>
        <row r="496">
          <cell r="B496" t="str">
            <v>03.09.173</v>
          </cell>
          <cell r="C496" t="str">
            <v>Thay tạ bù 1200kg. Chiều cao lắp đặt &lt;= 40m</v>
          </cell>
          <cell r="D496" t="str">
            <v>công/bộ</v>
          </cell>
          <cell r="E496">
            <v>0</v>
          </cell>
          <cell r="F496">
            <v>5617788</v>
          </cell>
          <cell r="G496">
            <v>0</v>
          </cell>
        </row>
        <row r="497">
          <cell r="B497" t="str">
            <v>03.09.174</v>
          </cell>
          <cell r="C497" t="str">
            <v>Thay tạ bù 1200kg. Chiều cao lắp đặt &lt;= 50m</v>
          </cell>
          <cell r="D497" t="str">
            <v>công/bộ</v>
          </cell>
          <cell r="E497">
            <v>0</v>
          </cell>
          <cell r="F497">
            <v>6308553.2999999998</v>
          </cell>
          <cell r="G497">
            <v>0</v>
          </cell>
        </row>
        <row r="498">
          <cell r="B498" t="str">
            <v>03.09.175</v>
          </cell>
          <cell r="C498" t="str">
            <v>Thay tạ bù 1200kg. Chiều cao lắp đặt &lt;= 60m</v>
          </cell>
          <cell r="D498" t="str">
            <v>công/bộ</v>
          </cell>
          <cell r="E498">
            <v>0</v>
          </cell>
          <cell r="F498">
            <v>7686810.2000000002</v>
          </cell>
          <cell r="G498">
            <v>0</v>
          </cell>
        </row>
        <row r="499">
          <cell r="B499" t="str">
            <v>03.09.176</v>
          </cell>
          <cell r="C499" t="str">
            <v>Thay tạ bù 1200kg. Chiều cao lắp đặt &lt;= 70m</v>
          </cell>
          <cell r="D499" t="str">
            <v>công/bộ</v>
          </cell>
          <cell r="E499">
            <v>0</v>
          </cell>
          <cell r="F499">
            <v>8079662.5</v>
          </cell>
          <cell r="G499">
            <v>0</v>
          </cell>
        </row>
        <row r="500">
          <cell r="B500" t="str">
            <v>03.09.177</v>
          </cell>
          <cell r="C500" t="str">
            <v>Thay tạ bù 1200kg. Chiều cao lắp đặt &lt;= 85m</v>
          </cell>
          <cell r="D500" t="str">
            <v>công/bộ</v>
          </cell>
          <cell r="E500">
            <v>0</v>
          </cell>
          <cell r="F500">
            <v>9487383.1999999993</v>
          </cell>
          <cell r="G500">
            <v>0</v>
          </cell>
        </row>
        <row r="501">
          <cell r="B501" t="str">
            <v>03.09.178</v>
          </cell>
          <cell r="C501" t="str">
            <v>Thay tạ bù 1200kg. Chiều cao lắp đặt &lt;= 100m</v>
          </cell>
          <cell r="D501" t="str">
            <v>công/bộ</v>
          </cell>
          <cell r="E501">
            <v>0</v>
          </cell>
          <cell r="F501">
            <v>9962079.8000000007</v>
          </cell>
          <cell r="G501">
            <v>0</v>
          </cell>
        </row>
        <row r="502">
          <cell r="B502" t="str">
            <v>03.09.179</v>
          </cell>
          <cell r="C502" t="str">
            <v>Thay tạ bù 1200kg. Chiều cao lắp đặt &gt; 100m</v>
          </cell>
          <cell r="D502" t="str">
            <v>công/bộ</v>
          </cell>
          <cell r="E502">
            <v>0</v>
          </cell>
          <cell r="F502">
            <v>11454918.5</v>
          </cell>
          <cell r="G502">
            <v>0</v>
          </cell>
        </row>
        <row r="503">
          <cell r="B503" t="str">
            <v>03.09.184</v>
          </cell>
          <cell r="C503" t="str">
            <v>Thay đèn tín hiệu trên cột. Chiều cao lắp đặt &lt;= 50m</v>
          </cell>
          <cell r="D503" t="str">
            <v>công/bộ</v>
          </cell>
          <cell r="E503">
            <v>0</v>
          </cell>
          <cell r="F503">
            <v>1208020.8</v>
          </cell>
          <cell r="G503">
            <v>0</v>
          </cell>
        </row>
        <row r="504">
          <cell r="B504" t="str">
            <v>03.09.185</v>
          </cell>
          <cell r="C504" t="str">
            <v>Thay đèn tín hiệu trên cột. Chiều cao lắp đặt &lt;= 60m</v>
          </cell>
          <cell r="D504" t="str">
            <v>công/bộ</v>
          </cell>
          <cell r="E504">
            <v>0</v>
          </cell>
          <cell r="F504">
            <v>1329150.3</v>
          </cell>
          <cell r="G504">
            <v>0</v>
          </cell>
        </row>
        <row r="505">
          <cell r="B505" t="str">
            <v>03.09.186</v>
          </cell>
          <cell r="C505" t="str">
            <v>Thay đèn tín hiệu trên cột. Chiều cao lắp đặt &lt;= 70m</v>
          </cell>
          <cell r="D505" t="str">
            <v>công/bộ</v>
          </cell>
          <cell r="E505">
            <v>0</v>
          </cell>
          <cell r="F505">
            <v>1833310.8</v>
          </cell>
          <cell r="G505">
            <v>0</v>
          </cell>
        </row>
        <row r="506">
          <cell r="B506" t="str">
            <v>03.09.187</v>
          </cell>
          <cell r="C506" t="str">
            <v>Thay đèn tín hiệu trên cột. Chiều cao lắp đặt &lt;= 85m</v>
          </cell>
          <cell r="D506" t="str">
            <v>công/bộ</v>
          </cell>
          <cell r="E506">
            <v>0</v>
          </cell>
          <cell r="F506">
            <v>2530623.6</v>
          </cell>
          <cell r="G506">
            <v>0</v>
          </cell>
        </row>
        <row r="507">
          <cell r="B507" t="str">
            <v>03.09.188</v>
          </cell>
          <cell r="C507" t="str">
            <v>Thay đèn tín hiệu trên cột. Chiều cao lắp đặt &lt;= 100m</v>
          </cell>
          <cell r="D507" t="str">
            <v>công/bộ</v>
          </cell>
          <cell r="E507">
            <v>0</v>
          </cell>
          <cell r="F507">
            <v>2655026.7999999998</v>
          </cell>
          <cell r="G507">
            <v>0</v>
          </cell>
        </row>
        <row r="508">
          <cell r="B508" t="str">
            <v>03.09.189</v>
          </cell>
          <cell r="C508" t="str">
            <v>Thay đèn tín hiệu trên cột. Chiều cao lắp đặt &gt; 100m</v>
          </cell>
          <cell r="D508" t="str">
            <v>công/bộ</v>
          </cell>
          <cell r="E508">
            <v>0</v>
          </cell>
          <cell r="F508">
            <v>2923475.9</v>
          </cell>
          <cell r="G508">
            <v>0</v>
          </cell>
        </row>
        <row r="509">
          <cell r="B509" t="str">
            <v>03.09.191</v>
          </cell>
          <cell r="C509" t="str">
            <v>Thay vòng gai bảo. Chiều cao lắp đặt &lt;= 20m</v>
          </cell>
          <cell r="D509" t="str">
            <v>công/bộ</v>
          </cell>
          <cell r="E509">
            <v>0</v>
          </cell>
          <cell r="F509">
            <v>212795</v>
          </cell>
          <cell r="G509">
            <v>0</v>
          </cell>
        </row>
        <row r="510">
          <cell r="B510" t="str">
            <v>03.09.201</v>
          </cell>
          <cell r="C510" t="str">
            <v>Thay biển. Chiều cao lắp đặt &lt;= 20m</v>
          </cell>
          <cell r="D510" t="str">
            <v>công/bộ</v>
          </cell>
          <cell r="E510">
            <v>0</v>
          </cell>
          <cell r="F510">
            <v>98213.1</v>
          </cell>
          <cell r="G510">
            <v>0</v>
          </cell>
        </row>
        <row r="511">
          <cell r="B511" t="str">
            <v>03.09.211</v>
          </cell>
          <cell r="C511" t="str">
            <v>Thay mỏ phóng. Chiều cao lắp đặt &lt;= 20m</v>
          </cell>
          <cell r="D511" t="str">
            <v>công/bộ</v>
          </cell>
          <cell r="E511">
            <v>0</v>
          </cell>
          <cell r="F511">
            <v>242258.9</v>
          </cell>
          <cell r="G511">
            <v>0</v>
          </cell>
        </row>
        <row r="512">
          <cell r="B512" t="str">
            <v>03.09.212</v>
          </cell>
          <cell r="C512" t="str">
            <v>Thay mỏ phóng. Chiều cao lắp đặt &lt;= 30m</v>
          </cell>
          <cell r="D512" t="str">
            <v>công/bộ</v>
          </cell>
          <cell r="E512">
            <v>0</v>
          </cell>
          <cell r="F512">
            <v>265175.3</v>
          </cell>
          <cell r="G512">
            <v>0</v>
          </cell>
        </row>
        <row r="513">
          <cell r="B513" t="str">
            <v>03.09.213</v>
          </cell>
          <cell r="C513" t="str">
            <v>Thay mỏ phóng. Chiều cao lắp đặt &lt;= 40m</v>
          </cell>
          <cell r="D513" t="str">
            <v>công/bộ</v>
          </cell>
          <cell r="E513">
            <v>0</v>
          </cell>
          <cell r="F513">
            <v>294639.2</v>
          </cell>
          <cell r="G513">
            <v>0</v>
          </cell>
        </row>
        <row r="514">
          <cell r="B514" t="str">
            <v>03.09.214</v>
          </cell>
          <cell r="C514" t="str">
            <v>Thay mỏ phóng. Chiều cao lắp đặt &lt;= 50m</v>
          </cell>
          <cell r="D514" t="str">
            <v>công/bộ</v>
          </cell>
          <cell r="E514">
            <v>0</v>
          </cell>
          <cell r="F514">
            <v>324103.2</v>
          </cell>
          <cell r="G514">
            <v>0</v>
          </cell>
        </row>
        <row r="515">
          <cell r="B515" t="str">
            <v>03.09.215</v>
          </cell>
          <cell r="C515" t="str">
            <v>Thay mỏ phóng. Chiều cao lắp đặt &lt;= 60m</v>
          </cell>
          <cell r="D515" t="str">
            <v>công/bộ</v>
          </cell>
          <cell r="E515">
            <v>0</v>
          </cell>
          <cell r="F515">
            <v>353567.1</v>
          </cell>
          <cell r="G515">
            <v>0</v>
          </cell>
        </row>
        <row r="516">
          <cell r="B516" t="str">
            <v>03.09.216</v>
          </cell>
          <cell r="C516" t="str">
            <v>Thay mỏ phóng. Chiều cao lắp đặt &lt;= 70m</v>
          </cell>
          <cell r="D516" t="str">
            <v>công/bộ</v>
          </cell>
          <cell r="E516">
            <v>0</v>
          </cell>
          <cell r="F516">
            <v>392852.3</v>
          </cell>
          <cell r="G516">
            <v>0</v>
          </cell>
        </row>
        <row r="517">
          <cell r="B517" t="str">
            <v>03.09.217</v>
          </cell>
          <cell r="C517" t="str">
            <v>Thay mỏ phóng. Chiều cao lắp đặt &lt;= 85m</v>
          </cell>
          <cell r="D517" t="str">
            <v>công/bộ</v>
          </cell>
          <cell r="E517">
            <v>0</v>
          </cell>
          <cell r="F517">
            <v>432137.5</v>
          </cell>
          <cell r="G517">
            <v>0</v>
          </cell>
        </row>
        <row r="518">
          <cell r="B518" t="str">
            <v>03.09.218</v>
          </cell>
          <cell r="C518" t="str">
            <v>Thay mỏ phóng. Chiều cao lắp đặt &lt;= 100m</v>
          </cell>
          <cell r="D518" t="str">
            <v>công/bộ</v>
          </cell>
          <cell r="E518">
            <v>0</v>
          </cell>
          <cell r="F518">
            <v>468149</v>
          </cell>
          <cell r="G518">
            <v>0</v>
          </cell>
        </row>
        <row r="519">
          <cell r="B519" t="str">
            <v>03.09.219</v>
          </cell>
          <cell r="C519" t="str">
            <v>Thay mỏ phóng. Chiều cao lắp đặt &gt; 100m</v>
          </cell>
          <cell r="D519" t="str">
            <v>công/bộ</v>
          </cell>
          <cell r="E519">
            <v>0</v>
          </cell>
          <cell r="F519">
            <v>517255.5</v>
          </cell>
          <cell r="G519">
            <v>0</v>
          </cell>
        </row>
        <row r="520">
          <cell r="B520" t="str">
            <v>03.09.221</v>
          </cell>
          <cell r="C520" t="str">
            <v>Thay chống sét van trên đường dây. Chiều cao lắp đặt &lt;= 20m</v>
          </cell>
          <cell r="D520" t="str">
            <v>công/bộ</v>
          </cell>
          <cell r="E520">
            <v>0</v>
          </cell>
          <cell r="F520">
            <v>1208020.8</v>
          </cell>
          <cell r="G520">
            <v>0</v>
          </cell>
        </row>
        <row r="521">
          <cell r="B521" t="str">
            <v>03.09.222</v>
          </cell>
          <cell r="C521" t="str">
            <v>Thay chống sét van trên đường dây. Chiều cao lắp đặt &lt;= 30m</v>
          </cell>
          <cell r="D521" t="str">
            <v>công/bộ</v>
          </cell>
          <cell r="E521">
            <v>0</v>
          </cell>
          <cell r="F521">
            <v>1273496.2</v>
          </cell>
          <cell r="G521">
            <v>0</v>
          </cell>
        </row>
        <row r="522">
          <cell r="B522" t="str">
            <v>03.09.223</v>
          </cell>
          <cell r="C522" t="str">
            <v>Thay chống sét van trên đường dây. Chiều cao lắp đặt &lt;= 40m</v>
          </cell>
          <cell r="D522" t="str">
            <v>công/bộ</v>
          </cell>
          <cell r="E522">
            <v>0</v>
          </cell>
          <cell r="F522">
            <v>1427363.4</v>
          </cell>
          <cell r="G522">
            <v>0</v>
          </cell>
        </row>
        <row r="523">
          <cell r="B523" t="str">
            <v>03.09.224</v>
          </cell>
          <cell r="C523" t="str">
            <v>Thay chống sét van trên đường dây. Chiều cao lắp đặt &lt;= 50m</v>
          </cell>
          <cell r="D523" t="str">
            <v>công/bộ</v>
          </cell>
          <cell r="E523">
            <v>0</v>
          </cell>
          <cell r="F523">
            <v>1600873.2</v>
          </cell>
          <cell r="G523">
            <v>0</v>
          </cell>
        </row>
        <row r="524">
          <cell r="B524" t="str">
            <v>03.09.225</v>
          </cell>
          <cell r="C524" t="str">
            <v>Thay chống sét van trên đường dây. Chiều cao lắp đặt &lt;= 60m</v>
          </cell>
          <cell r="D524" t="str">
            <v>công/bộ</v>
          </cell>
          <cell r="E524">
            <v>0</v>
          </cell>
          <cell r="F524">
            <v>1902059.9</v>
          </cell>
          <cell r="G524">
            <v>0</v>
          </cell>
        </row>
        <row r="525">
          <cell r="B525" t="str">
            <v>03.09.231</v>
          </cell>
          <cell r="C525" t="str">
            <v>Thay thu lôi ống. Chiều cao lắp đặt &lt;= 20m</v>
          </cell>
          <cell r="D525" t="str">
            <v>công/bộ</v>
          </cell>
          <cell r="E525">
            <v>0</v>
          </cell>
          <cell r="F525">
            <v>242258.9</v>
          </cell>
          <cell r="G525">
            <v>0</v>
          </cell>
        </row>
        <row r="526">
          <cell r="B526" t="str">
            <v>03.09.241</v>
          </cell>
          <cell r="C526" t="str">
            <v>Thay cổ đề. Chiều cao lắp đặt &lt;= 20m</v>
          </cell>
          <cell r="D526" t="str">
            <v>công/bộ</v>
          </cell>
          <cell r="E526">
            <v>0</v>
          </cell>
          <cell r="F526">
            <v>170236</v>
          </cell>
          <cell r="G526">
            <v>0</v>
          </cell>
        </row>
        <row r="527">
          <cell r="B527" t="str">
            <v>03.09.251</v>
          </cell>
          <cell r="C527" t="str">
            <v>Thay dây néo cột. Chiều cao lắp đặt &lt;= 20m</v>
          </cell>
          <cell r="D527" t="str">
            <v>công/bộ</v>
          </cell>
          <cell r="E527">
            <v>0</v>
          </cell>
          <cell r="F527">
            <v>219342.5</v>
          </cell>
          <cell r="G527">
            <v>0</v>
          </cell>
        </row>
        <row r="528">
          <cell r="B528" t="str">
            <v>03.09.261</v>
          </cell>
          <cell r="C528" t="str">
            <v>Thay kẹp cáp. Chiều cao lắp đặt &lt;= 20m</v>
          </cell>
          <cell r="D528" t="str">
            <v>công/bộ</v>
          </cell>
          <cell r="E528">
            <v>0</v>
          </cell>
          <cell r="F528">
            <v>121129.5</v>
          </cell>
          <cell r="G528">
            <v>0</v>
          </cell>
        </row>
        <row r="529">
          <cell r="B529" t="str">
            <v>03.09.271</v>
          </cell>
          <cell r="C529" t="str">
            <v>Thay khóa đỡ dây dẫn, dây chống sét có tiết diện &lt;= 70mm. Chiều cao lắp đặt &lt;= 20m</v>
          </cell>
          <cell r="D529" t="str">
            <v>công/bộ</v>
          </cell>
          <cell r="E529">
            <v>0</v>
          </cell>
          <cell r="F529">
            <v>52380.3</v>
          </cell>
          <cell r="G529">
            <v>0</v>
          </cell>
        </row>
        <row r="530">
          <cell r="B530" t="str">
            <v>03.09.272</v>
          </cell>
          <cell r="C530" t="str">
            <v>Thay khóa đỡ dây dẫn, dây chống sét có tiết diện &lt;= 70mm. Chiều cao lắp đặt &lt;= 30m</v>
          </cell>
          <cell r="D530" t="str">
            <v>công/bộ</v>
          </cell>
          <cell r="E530">
            <v>0</v>
          </cell>
          <cell r="F530">
            <v>58927.8</v>
          </cell>
          <cell r="G530">
            <v>0</v>
          </cell>
        </row>
        <row r="531">
          <cell r="B531" t="str">
            <v>03.09.273</v>
          </cell>
          <cell r="C531" t="str">
            <v>Thay khóa đỡ dây dẫn, dây chống sét có tiết diện &lt;= 70mm. Chiều cao lắp đặt &lt;= 40m</v>
          </cell>
          <cell r="D531" t="str">
            <v>công/bộ</v>
          </cell>
          <cell r="E531">
            <v>0</v>
          </cell>
          <cell r="F531">
            <v>68749.2</v>
          </cell>
          <cell r="G531">
            <v>0</v>
          </cell>
        </row>
        <row r="532">
          <cell r="B532" t="str">
            <v>03.09.274</v>
          </cell>
          <cell r="C532" t="str">
            <v>Thay khóa đỡ dây dẫn, dây chống sét có tiết diện &lt;= 70mm. Chiều cao lắp đặt &lt;= 50m</v>
          </cell>
          <cell r="D532" t="str">
            <v>công/bộ</v>
          </cell>
          <cell r="E532">
            <v>0</v>
          </cell>
          <cell r="F532">
            <v>72022.899999999994</v>
          </cell>
          <cell r="G532">
            <v>0</v>
          </cell>
        </row>
        <row r="533">
          <cell r="B533" t="str">
            <v>03.09.275</v>
          </cell>
          <cell r="C533" t="str">
            <v>Thay khóa đỡ dây dẫn, dây chống sét có tiết diện &lt;= 70mm. Chiều cao lắp đặt &lt;= 60m</v>
          </cell>
          <cell r="D533" t="str">
            <v>công/bộ</v>
          </cell>
          <cell r="E533">
            <v>0</v>
          </cell>
          <cell r="F533">
            <v>81844.2</v>
          </cell>
          <cell r="G533">
            <v>0</v>
          </cell>
        </row>
        <row r="534">
          <cell r="B534" t="str">
            <v>03.09.276</v>
          </cell>
          <cell r="C534" t="str">
            <v>Thay khóa đỡ dây dẫn, dây chống sét có tiết diện &lt;= 70mm. Chiều cao lắp đặt &lt;= 70m</v>
          </cell>
          <cell r="D534" t="str">
            <v>công/bộ</v>
          </cell>
          <cell r="E534">
            <v>0</v>
          </cell>
          <cell r="F534">
            <v>91665.5</v>
          </cell>
          <cell r="G534">
            <v>0</v>
          </cell>
        </row>
        <row r="535">
          <cell r="B535" t="str">
            <v>03.09.277</v>
          </cell>
          <cell r="C535" t="str">
            <v>Thay khóa đỡ dây dẫn, dây chống sét có tiết diện &lt;= 70mm. Chiều cao lắp đặt &lt;= 85m</v>
          </cell>
          <cell r="D535" t="str">
            <v>công/bộ</v>
          </cell>
          <cell r="E535">
            <v>0</v>
          </cell>
          <cell r="F535">
            <v>101486.8</v>
          </cell>
          <cell r="G535">
            <v>0</v>
          </cell>
        </row>
        <row r="536">
          <cell r="B536" t="str">
            <v>03.09.278</v>
          </cell>
          <cell r="C536" t="str">
            <v>Thay khóa đỡ dây dẫn, dây chống sét có tiết diện &lt;= 70mm. Chiều cao lắp đặt &lt;= 100m</v>
          </cell>
          <cell r="D536" t="str">
            <v>công/bộ</v>
          </cell>
          <cell r="E536">
            <v>0</v>
          </cell>
          <cell r="F536">
            <v>111308.2</v>
          </cell>
          <cell r="G536">
            <v>0</v>
          </cell>
        </row>
        <row r="537">
          <cell r="B537" t="str">
            <v>03.09.279</v>
          </cell>
          <cell r="C537" t="str">
            <v>Thay khóa đỡ dây dẫn, dây chống sét có tiết diện &lt;= 70mm. Chiều cao lắp đặt &gt; 100m</v>
          </cell>
          <cell r="D537" t="str">
            <v>công/bộ</v>
          </cell>
          <cell r="E537">
            <v>0</v>
          </cell>
          <cell r="F537">
            <v>121129.5</v>
          </cell>
          <cell r="G537">
            <v>0</v>
          </cell>
        </row>
        <row r="538">
          <cell r="B538" t="str">
            <v>03.09.281</v>
          </cell>
          <cell r="C538" t="str">
            <v>Thay khóa đỡ dây dẫn, dây chống sét có tiết diện &lt;= 240mm. Chiều cao lắp đặt &lt;= 20m</v>
          </cell>
          <cell r="D538" t="str">
            <v>công/bộ</v>
          </cell>
          <cell r="E538">
            <v>0</v>
          </cell>
          <cell r="F538">
            <v>81844.2</v>
          </cell>
          <cell r="G538">
            <v>0</v>
          </cell>
        </row>
        <row r="539">
          <cell r="B539" t="str">
            <v>03.09.282</v>
          </cell>
          <cell r="C539" t="str">
            <v>Thay khóa đỡ dây dẫn, dây chống sét có tiết diện &lt;= 240mm. Chiều cao lắp đặt &lt;= 30m</v>
          </cell>
          <cell r="D539" t="str">
            <v>công/bộ</v>
          </cell>
          <cell r="E539">
            <v>0</v>
          </cell>
          <cell r="F539">
            <v>88391.8</v>
          </cell>
          <cell r="G539">
            <v>0</v>
          </cell>
        </row>
        <row r="540">
          <cell r="B540" t="str">
            <v>03.09.283</v>
          </cell>
          <cell r="C540" t="str">
            <v>Thay khóa đỡ dây dẫn, dây chống sét có tiết diện &lt;= 240mm. Chiều cao lắp đặt &lt;= 40m</v>
          </cell>
          <cell r="D540" t="str">
            <v>công/bộ</v>
          </cell>
          <cell r="E540">
            <v>0</v>
          </cell>
          <cell r="F540">
            <v>98213.1</v>
          </cell>
          <cell r="G540">
            <v>0</v>
          </cell>
        </row>
        <row r="541">
          <cell r="B541" t="str">
            <v>03.09.284</v>
          </cell>
          <cell r="C541" t="str">
            <v>Thay khóa đỡ dây dẫn, dây chống sét có tiết diện &lt;= 240mm. Chiều cao lắp đặt &lt;= 50m</v>
          </cell>
          <cell r="D541" t="str">
            <v>công/bộ</v>
          </cell>
          <cell r="E541">
            <v>0</v>
          </cell>
          <cell r="F541">
            <v>111308.2</v>
          </cell>
          <cell r="G541">
            <v>0</v>
          </cell>
        </row>
        <row r="542">
          <cell r="B542" t="str">
            <v>03.09.285</v>
          </cell>
          <cell r="C542" t="str">
            <v>Thay khóa đỡ dây dẫn, dây chống sét có tiết diện &lt;= 240mm. Chiều cao lắp đặt &lt;= 60m</v>
          </cell>
          <cell r="D542" t="str">
            <v>công/bộ</v>
          </cell>
          <cell r="E542">
            <v>0</v>
          </cell>
          <cell r="F542">
            <v>124403.2</v>
          </cell>
          <cell r="G542">
            <v>0</v>
          </cell>
        </row>
        <row r="543">
          <cell r="B543" t="str">
            <v>03.09.286</v>
          </cell>
          <cell r="C543" t="str">
            <v>Thay khóa đỡ dây dẫn, dây chống sét có tiết diện &lt;= 240mm. Chiều cao lắp đặt &lt;= 70m</v>
          </cell>
          <cell r="D543" t="str">
            <v>công/bộ</v>
          </cell>
          <cell r="E543">
            <v>0</v>
          </cell>
          <cell r="F543">
            <v>140772.1</v>
          </cell>
          <cell r="G543">
            <v>0</v>
          </cell>
        </row>
        <row r="544">
          <cell r="B544" t="str">
            <v>03.09.287</v>
          </cell>
          <cell r="C544" t="str">
            <v>Thay khóa đỡ dây dẫn, dây chống sét có tiết diện &lt;= 240mm. Chiều cao lắp đặt &lt;= 85m</v>
          </cell>
          <cell r="D544" t="str">
            <v>công/bộ</v>
          </cell>
          <cell r="E544">
            <v>0</v>
          </cell>
          <cell r="F544">
            <v>150593.4</v>
          </cell>
          <cell r="G544">
            <v>0</v>
          </cell>
        </row>
        <row r="545">
          <cell r="B545" t="str">
            <v>03.09.288</v>
          </cell>
          <cell r="C545" t="str">
            <v>Thay khóa đỡ dây dẫn, dây chống sét có tiết diện &lt;= 240mm. Chiều cao lắp đặt &lt;= 100m</v>
          </cell>
          <cell r="D545" t="str">
            <v>công/bộ</v>
          </cell>
          <cell r="E545">
            <v>0</v>
          </cell>
          <cell r="F545">
            <v>170236</v>
          </cell>
          <cell r="G545">
            <v>0</v>
          </cell>
        </row>
        <row r="546">
          <cell r="B546" t="str">
            <v>03.09.289</v>
          </cell>
          <cell r="C546" t="str">
            <v>Thay khóa đỡ dây dẫn, dây chống sét có tiết diện &lt;= 240mm. Chiều cao lắp đặt &gt; 100m</v>
          </cell>
          <cell r="D546" t="str">
            <v>công/bộ</v>
          </cell>
          <cell r="E546">
            <v>0</v>
          </cell>
          <cell r="F546">
            <v>183331.1</v>
          </cell>
          <cell r="G546">
            <v>0</v>
          </cell>
        </row>
        <row r="547">
          <cell r="B547" t="str">
            <v>03.09.291</v>
          </cell>
          <cell r="C547" t="str">
            <v>Thay khóa đỡ dây dẫn, dây chống sét có tiết diện &gt; 240mm. Chiều cao lắp đặt &lt;= 20m</v>
          </cell>
          <cell r="D547" t="str">
            <v>công/bộ</v>
          </cell>
          <cell r="E547">
            <v>0</v>
          </cell>
          <cell r="F547">
            <v>170236</v>
          </cell>
          <cell r="G547">
            <v>0</v>
          </cell>
        </row>
        <row r="548">
          <cell r="B548" t="str">
            <v>03.09.292</v>
          </cell>
          <cell r="C548" t="str">
            <v>Thay khóa đỡ dây dẫn, dây chống sét có tiết diện &gt; 240mm. Chiều cao lắp đặt &lt;= 30m</v>
          </cell>
          <cell r="D548" t="str">
            <v>công/bộ</v>
          </cell>
          <cell r="E548">
            <v>0</v>
          </cell>
          <cell r="F548">
            <v>173509.8</v>
          </cell>
          <cell r="G548">
            <v>0</v>
          </cell>
        </row>
        <row r="549">
          <cell r="B549" t="str">
            <v>03.09.293</v>
          </cell>
          <cell r="C549" t="str">
            <v>Thay khóa đỡ dây dẫn, dây chống sét có tiết diện &gt; 240mm. Chiều cao lắp đặt &lt;= 40m</v>
          </cell>
          <cell r="D549" t="str">
            <v>công/bộ</v>
          </cell>
          <cell r="E549">
            <v>0</v>
          </cell>
          <cell r="F549">
            <v>199699.9</v>
          </cell>
          <cell r="G549">
            <v>0</v>
          </cell>
        </row>
        <row r="550">
          <cell r="B550" t="str">
            <v>03.09.294</v>
          </cell>
          <cell r="C550" t="str">
            <v>Thay khóa đỡ dây dẫn, dây chống sét có tiết diện &gt; 240mm. Chiều cao lắp đặt &lt;= 50m</v>
          </cell>
          <cell r="D550" t="str">
            <v>công/bộ</v>
          </cell>
          <cell r="E550">
            <v>0</v>
          </cell>
          <cell r="F550">
            <v>222616.3</v>
          </cell>
          <cell r="G550">
            <v>0</v>
          </cell>
        </row>
        <row r="551">
          <cell r="B551" t="str">
            <v>03.09.295</v>
          </cell>
          <cell r="C551" t="str">
            <v>Thay khóa đỡ dây dẫn, dây chống sét có tiết diện &gt; 240mm. Chiều cao lắp đặt &lt;= 60m</v>
          </cell>
          <cell r="D551" t="str">
            <v>công/bộ</v>
          </cell>
          <cell r="E551">
            <v>0</v>
          </cell>
          <cell r="F551">
            <v>245532.7</v>
          </cell>
          <cell r="G551">
            <v>0</v>
          </cell>
        </row>
        <row r="552">
          <cell r="B552" t="str">
            <v>03.09.296</v>
          </cell>
          <cell r="C552" t="str">
            <v>Thay khóa đỡ dây dẫn, dây chống sét có tiết diện &gt; 240mm. Chiều cao lắp đặt &lt;= 70m</v>
          </cell>
          <cell r="D552" t="str">
            <v>công/bộ</v>
          </cell>
          <cell r="E552">
            <v>0</v>
          </cell>
          <cell r="F552">
            <v>271722.8</v>
          </cell>
          <cell r="G552">
            <v>0</v>
          </cell>
        </row>
        <row r="553">
          <cell r="B553" t="str">
            <v>03.09.297</v>
          </cell>
          <cell r="C553" t="str">
            <v>Thay khóa đỡ dây dẫn, dây chống sét có tiết diện &gt; 240mm. Chiều cao lắp đặt &lt;= 85m</v>
          </cell>
          <cell r="D553" t="str">
            <v>công/bộ</v>
          </cell>
          <cell r="E553">
            <v>0</v>
          </cell>
          <cell r="F553">
            <v>301186.8</v>
          </cell>
          <cell r="G553">
            <v>0</v>
          </cell>
        </row>
        <row r="554">
          <cell r="B554" t="str">
            <v>03.09.298</v>
          </cell>
          <cell r="C554" t="str">
            <v>Thay khóa đỡ dây dẫn, dây chống sét có tiết diện &gt; 240mm. Chiều cao lắp đặt &lt;= 100m</v>
          </cell>
          <cell r="D554" t="str">
            <v>công/bộ</v>
          </cell>
          <cell r="E554">
            <v>0</v>
          </cell>
          <cell r="F554">
            <v>327376.90000000002</v>
          </cell>
          <cell r="G554">
            <v>0</v>
          </cell>
        </row>
        <row r="555">
          <cell r="B555" t="str">
            <v>03.09.299</v>
          </cell>
          <cell r="C555" t="str">
            <v>Thay khóa đỡ dây dẫn, dây chống sét có tiết diện &gt; 240mm. Chiều cao lắp đặt &gt; 100m</v>
          </cell>
          <cell r="D555" t="str">
            <v>công/bộ</v>
          </cell>
          <cell r="E555">
            <v>0</v>
          </cell>
          <cell r="F555">
            <v>363388.4</v>
          </cell>
          <cell r="G555">
            <v>0</v>
          </cell>
        </row>
        <row r="556">
          <cell r="B556" t="str">
            <v>03.09.301</v>
          </cell>
          <cell r="C556" t="str">
            <v>Thay khung định vị. Chiều cao lắp đặt &lt;= 20m</v>
          </cell>
          <cell r="D556" t="str">
            <v>công/bộ</v>
          </cell>
          <cell r="E556">
            <v>0</v>
          </cell>
          <cell r="F556">
            <v>324103.2</v>
          </cell>
          <cell r="G556">
            <v>0</v>
          </cell>
        </row>
        <row r="557">
          <cell r="B557" t="str">
            <v>03.09.302</v>
          </cell>
          <cell r="C557" t="str">
            <v>Thay khung định vị. Chiều cao lắp đặt &lt;= 30m</v>
          </cell>
          <cell r="D557" t="str">
            <v>công/bộ</v>
          </cell>
          <cell r="E557">
            <v>0</v>
          </cell>
          <cell r="F557">
            <v>487791.6</v>
          </cell>
          <cell r="G557">
            <v>0</v>
          </cell>
        </row>
        <row r="558">
          <cell r="B558" t="str">
            <v>03.09.303</v>
          </cell>
          <cell r="C558" t="str">
            <v>Thay khung định vị. Chiều cao lắp đặt &lt;= 40m</v>
          </cell>
          <cell r="D558" t="str">
            <v>công/bộ</v>
          </cell>
          <cell r="E558">
            <v>0</v>
          </cell>
          <cell r="F558">
            <v>648206.30000000005</v>
          </cell>
          <cell r="G558">
            <v>0</v>
          </cell>
        </row>
        <row r="559">
          <cell r="B559" t="str">
            <v>03.09.304</v>
          </cell>
          <cell r="C559" t="str">
            <v>Thay khung định vị. Chiều cao lắp đặt &lt;= 50m</v>
          </cell>
          <cell r="D559" t="str">
            <v>công/bộ</v>
          </cell>
          <cell r="E559">
            <v>0</v>
          </cell>
          <cell r="F559">
            <v>808621</v>
          </cell>
          <cell r="G559">
            <v>0</v>
          </cell>
        </row>
        <row r="560">
          <cell r="B560" t="str">
            <v>03.09.305</v>
          </cell>
          <cell r="C560" t="str">
            <v>Thay khung định vị. Chiều cao lắp đặt &lt;= 60m</v>
          </cell>
          <cell r="D560" t="str">
            <v>công/bộ</v>
          </cell>
          <cell r="E560">
            <v>0</v>
          </cell>
          <cell r="F560">
            <v>1296412.6000000001</v>
          </cell>
          <cell r="G560">
            <v>0</v>
          </cell>
        </row>
        <row r="561">
          <cell r="B561" t="str">
            <v>03.09.306</v>
          </cell>
          <cell r="C561" t="str">
            <v>Thay khung định vị. Chiều cao lắp đặt &lt;= 70m</v>
          </cell>
          <cell r="D561" t="str">
            <v>công/bộ</v>
          </cell>
          <cell r="E561">
            <v>0</v>
          </cell>
          <cell r="F561">
            <v>1427363.4</v>
          </cell>
          <cell r="G561">
            <v>0</v>
          </cell>
        </row>
        <row r="562">
          <cell r="B562" t="str">
            <v>03.09.307</v>
          </cell>
          <cell r="C562" t="str">
            <v>Thay khung định vị. Chiều cao lắp đặt &lt;= 85m</v>
          </cell>
          <cell r="D562" t="str">
            <v>công/bộ</v>
          </cell>
          <cell r="E562">
            <v>0</v>
          </cell>
          <cell r="F562">
            <v>1568135.5</v>
          </cell>
          <cell r="G562">
            <v>0</v>
          </cell>
        </row>
        <row r="563">
          <cell r="B563" t="str">
            <v>03.09.308</v>
          </cell>
          <cell r="C563" t="str">
            <v>Thay khung định vị. Chiều cao lắp đặt &lt;= 100m</v>
          </cell>
          <cell r="D563" t="str">
            <v>công/bộ</v>
          </cell>
          <cell r="E563">
            <v>0</v>
          </cell>
          <cell r="F563">
            <v>1725276.4</v>
          </cell>
          <cell r="G563">
            <v>0</v>
          </cell>
        </row>
        <row r="564">
          <cell r="B564" t="str">
            <v>03.09.309</v>
          </cell>
          <cell r="C564" t="str">
            <v>Thay khung định vị. Chiều cao lắp đặt &gt; 100m</v>
          </cell>
          <cell r="D564" t="str">
            <v>công/bộ</v>
          </cell>
          <cell r="E564">
            <v>0</v>
          </cell>
          <cell r="F564">
            <v>1898786.2</v>
          </cell>
          <cell r="G564">
            <v>0</v>
          </cell>
        </row>
        <row r="565">
          <cell r="B565" t="str">
            <v>03.09.311</v>
          </cell>
          <cell r="C565" t="str">
            <v>Thay bulon. Chiều cao lắp đặt &lt;= 20m</v>
          </cell>
          <cell r="D565" t="str">
            <v>công/bộ</v>
          </cell>
          <cell r="E565">
            <v>0</v>
          </cell>
          <cell r="F565">
            <v>29463.9</v>
          </cell>
          <cell r="G565">
            <v>0</v>
          </cell>
        </row>
        <row r="566">
          <cell r="B566" t="str">
            <v>03.09.312</v>
          </cell>
          <cell r="C566" t="str">
            <v>Thay bulon. Chiều cao lắp đặt &lt;= 30m</v>
          </cell>
          <cell r="D566" t="str">
            <v>công/bộ</v>
          </cell>
          <cell r="E566">
            <v>0</v>
          </cell>
          <cell r="F566">
            <v>29463.9</v>
          </cell>
          <cell r="G566">
            <v>0</v>
          </cell>
        </row>
        <row r="567">
          <cell r="B567" t="str">
            <v>03.09.313</v>
          </cell>
          <cell r="C567" t="str">
            <v>Thay bulon. Chiều cao lắp đặt &lt;= 40m</v>
          </cell>
          <cell r="D567" t="str">
            <v>công/bộ</v>
          </cell>
          <cell r="E567">
            <v>0</v>
          </cell>
          <cell r="F567">
            <v>36011.5</v>
          </cell>
          <cell r="G567">
            <v>0</v>
          </cell>
        </row>
        <row r="568">
          <cell r="B568" t="str">
            <v>03.09.314</v>
          </cell>
          <cell r="C568" t="str">
            <v>Thay bulon. Chiều cao lắp đặt &lt;= 50m</v>
          </cell>
          <cell r="D568" t="str">
            <v>công/bộ</v>
          </cell>
          <cell r="E568">
            <v>0</v>
          </cell>
          <cell r="F568">
            <v>36011.5</v>
          </cell>
          <cell r="G568">
            <v>0</v>
          </cell>
        </row>
        <row r="569">
          <cell r="B569" t="str">
            <v>03.09.315</v>
          </cell>
          <cell r="C569" t="str">
            <v>Thay bulon. Chiều cao lắp đặt &lt;= 60m</v>
          </cell>
          <cell r="D569" t="str">
            <v>công/bộ</v>
          </cell>
          <cell r="E569">
            <v>0</v>
          </cell>
          <cell r="F569">
            <v>42559</v>
          </cell>
          <cell r="G569">
            <v>0</v>
          </cell>
        </row>
        <row r="570">
          <cell r="B570" t="str">
            <v>03.09.316</v>
          </cell>
          <cell r="C570" t="str">
            <v>Thay bulon. Chiều cao lắp đặt &lt;= 70m</v>
          </cell>
          <cell r="D570" t="str">
            <v>công/bộ</v>
          </cell>
          <cell r="E570">
            <v>0</v>
          </cell>
          <cell r="F570">
            <v>45832.800000000003</v>
          </cell>
          <cell r="G570">
            <v>0</v>
          </cell>
        </row>
        <row r="571">
          <cell r="B571" t="str">
            <v>03.09.317</v>
          </cell>
          <cell r="C571" t="str">
            <v>Thay bulon. Chiều cao lắp đặt &lt;= 85m</v>
          </cell>
          <cell r="D571" t="str">
            <v>công/bộ</v>
          </cell>
          <cell r="E571">
            <v>0</v>
          </cell>
          <cell r="F571">
            <v>52380.3</v>
          </cell>
          <cell r="G571">
            <v>0</v>
          </cell>
        </row>
        <row r="572">
          <cell r="B572" t="str">
            <v>03.09.318</v>
          </cell>
          <cell r="C572" t="str">
            <v>Thay bulon. Chiều cao lắp đặt &lt;= 100m</v>
          </cell>
          <cell r="D572" t="str">
            <v>công/bộ</v>
          </cell>
          <cell r="E572">
            <v>0</v>
          </cell>
          <cell r="F572">
            <v>55654.1</v>
          </cell>
          <cell r="G572">
            <v>0</v>
          </cell>
        </row>
        <row r="573">
          <cell r="B573" t="str">
            <v>03.09.319</v>
          </cell>
          <cell r="C573" t="str">
            <v>Thay bulon. Chiều cao lắp đặt &gt; 100m</v>
          </cell>
          <cell r="D573" t="str">
            <v>công/bộ</v>
          </cell>
          <cell r="E573">
            <v>0</v>
          </cell>
          <cell r="F573">
            <v>62201.599999999999</v>
          </cell>
          <cell r="G573">
            <v>0</v>
          </cell>
        </row>
        <row r="574">
          <cell r="B574" t="str">
            <v>03.10.111</v>
          </cell>
          <cell r="C574" t="str">
            <v>Thay cách điện polymer/ composite/ silicon trung thế. Cột tròn. Lắp dưới đất 6-10kV.</v>
          </cell>
          <cell r="D574" t="str">
            <v>1 bộ cách điện</v>
          </cell>
          <cell r="E574">
            <v>1530</v>
          </cell>
          <cell r="F574">
            <v>21421.7</v>
          </cell>
          <cell r="G574">
            <v>0</v>
          </cell>
        </row>
        <row r="575">
          <cell r="B575" t="str">
            <v>03.10.112</v>
          </cell>
          <cell r="C575" t="str">
            <v>Thay cách điện polymer/ composite/ silicon trung thế. Cột tròn. Lắp dưới đất 15-22kV.</v>
          </cell>
          <cell r="D575" t="str">
            <v>1 bộ cách điện</v>
          </cell>
          <cell r="E575">
            <v>1839</v>
          </cell>
          <cell r="F575">
            <v>33662.6</v>
          </cell>
          <cell r="G575">
            <v>0</v>
          </cell>
        </row>
        <row r="576">
          <cell r="B576" t="str">
            <v>03.10.113</v>
          </cell>
          <cell r="C576" t="str">
            <v>Thay cách điện polymer/ composite/ silicon trung thế. Cột tròn. Lắp dưới đất 35kV.</v>
          </cell>
          <cell r="D576" t="str">
            <v>1 bộ cách điện</v>
          </cell>
          <cell r="E576">
            <v>2145</v>
          </cell>
          <cell r="F576">
            <v>39783.1</v>
          </cell>
          <cell r="G576">
            <v>0</v>
          </cell>
        </row>
        <row r="577">
          <cell r="B577" t="str">
            <v>03.10.114</v>
          </cell>
          <cell r="C577" t="str">
            <v>Thay cách điện polymer/ composite/ silicon trung thế. Cột tròn. Lắp trên cột 6-10kV.</v>
          </cell>
          <cell r="D577" t="str">
            <v>1 bộ cách điện</v>
          </cell>
          <cell r="E577">
            <v>1530</v>
          </cell>
          <cell r="F577">
            <v>42843.4</v>
          </cell>
          <cell r="G577">
            <v>0</v>
          </cell>
        </row>
        <row r="578">
          <cell r="B578" t="str">
            <v>03.10.115</v>
          </cell>
          <cell r="C578" t="str">
            <v>Thay cách điện polymer/ composite/ silicon trung thế. Cột tròn. Lắp trên cột 15-22kV.</v>
          </cell>
          <cell r="D578" t="str">
            <v>1 bộ cách điện</v>
          </cell>
          <cell r="E578">
            <v>1839</v>
          </cell>
          <cell r="F578">
            <v>58144.6</v>
          </cell>
          <cell r="G578">
            <v>0</v>
          </cell>
        </row>
        <row r="579">
          <cell r="B579" t="str">
            <v>03.10.116</v>
          </cell>
          <cell r="C579" t="str">
            <v>Thay cách điện polymer/ composite/ silicon trung thế. Cột tròn. Lắp trên cột 35kV.</v>
          </cell>
          <cell r="D579" t="str">
            <v>1 bộ cách điện</v>
          </cell>
          <cell r="E579">
            <v>2145</v>
          </cell>
          <cell r="F579">
            <v>73445.8</v>
          </cell>
          <cell r="G579">
            <v>0</v>
          </cell>
        </row>
        <row r="580">
          <cell r="B580" t="str">
            <v>03.10.121</v>
          </cell>
          <cell r="C580" t="str">
            <v>Thay cách điện polymer/ composite/ silicon trung thế. Cột vuông. Lắp dưới đất 6-10kV.</v>
          </cell>
          <cell r="D580" t="str">
            <v>1 bộ cách điện</v>
          </cell>
          <cell r="E580">
            <v>1530</v>
          </cell>
          <cell r="F580">
            <v>21421.7</v>
          </cell>
          <cell r="G580">
            <v>0</v>
          </cell>
        </row>
        <row r="581">
          <cell r="B581" t="str">
            <v>03.10.122</v>
          </cell>
          <cell r="C581" t="str">
            <v>Thay cách điện polymer/ composite/ silicon trung thế. Cột vuông. Lắp dưới đất 15-22kV.</v>
          </cell>
          <cell r="D581" t="str">
            <v>1 bộ cách điện</v>
          </cell>
          <cell r="E581">
            <v>1839</v>
          </cell>
          <cell r="F581">
            <v>33662.6</v>
          </cell>
          <cell r="G581">
            <v>0</v>
          </cell>
        </row>
        <row r="582">
          <cell r="B582" t="str">
            <v>03.10.123</v>
          </cell>
          <cell r="C582" t="str">
            <v>Thay cách điện polymer/ composite/ silicon trung thế. Cột vuông. Lắp dưới đất 35kV.</v>
          </cell>
          <cell r="D582" t="str">
            <v>1 bộ cách điện</v>
          </cell>
          <cell r="E582">
            <v>2145</v>
          </cell>
          <cell r="F582">
            <v>39783.1</v>
          </cell>
          <cell r="G582">
            <v>0</v>
          </cell>
        </row>
        <row r="583">
          <cell r="B583" t="str">
            <v>03.10.124</v>
          </cell>
          <cell r="C583" t="str">
            <v>Thay cách điện polymer/ composite/ silicon trung thế. Cột vuông. Lắp trên cột 6-10kV.</v>
          </cell>
          <cell r="D583" t="str">
            <v>1 bộ cách điện</v>
          </cell>
          <cell r="E583">
            <v>1530</v>
          </cell>
          <cell r="F583">
            <v>27542.2</v>
          </cell>
          <cell r="G583">
            <v>0</v>
          </cell>
        </row>
        <row r="584">
          <cell r="B584" t="str">
            <v>03.10.125</v>
          </cell>
          <cell r="C584" t="str">
            <v>Thay cách điện polymer/ composite/ silicon trung thế. Cột vuông. Lắp trên cột 15-22kV.</v>
          </cell>
          <cell r="D584" t="str">
            <v>1 bộ cách điện</v>
          </cell>
          <cell r="E584">
            <v>1839</v>
          </cell>
          <cell r="F584">
            <v>39783.1</v>
          </cell>
          <cell r="G584">
            <v>0</v>
          </cell>
        </row>
        <row r="585">
          <cell r="B585" t="str">
            <v>03.10.126</v>
          </cell>
          <cell r="C585" t="str">
            <v>Thay cách điện polymer/ composite/ silicon trung thế. Cột vuông. Lắp trên cột 35kV.</v>
          </cell>
          <cell r="D585" t="str">
            <v>1 bộ cách điện</v>
          </cell>
          <cell r="E585">
            <v>2145</v>
          </cell>
          <cell r="F585">
            <v>48963.8</v>
          </cell>
          <cell r="G585">
            <v>0</v>
          </cell>
        </row>
        <row r="586">
          <cell r="B586" t="str">
            <v>03.10.211</v>
          </cell>
          <cell r="C586" t="str">
            <v>Thay cách điện polymer/ composite/ silicon đỡ đơn cho dây dẫn trên cột thép sắt. Hạng mục công việc &lt;=35kV. Chiều cao lắp chuỗi &lt;= 20m</v>
          </cell>
          <cell r="D586" t="str">
            <v>1 bộ cách điện</v>
          </cell>
          <cell r="E586">
            <v>825</v>
          </cell>
          <cell r="F586">
            <v>108034.4</v>
          </cell>
          <cell r="G586">
            <v>0</v>
          </cell>
        </row>
        <row r="587">
          <cell r="B587" t="str">
            <v>03.10.212</v>
          </cell>
          <cell r="C587" t="str">
            <v>Thay cách điện polymer/ composite/ silicon đỡ đơn cho dây dẫn trên cột thép sắt. Hạng mục công việc &lt;=35kV. Chiều cao lắp chuỗi &lt;= 30m</v>
          </cell>
          <cell r="D587" t="str">
            <v>1 bộ cách điện</v>
          </cell>
          <cell r="E587">
            <v>825</v>
          </cell>
          <cell r="F587">
            <v>114581.9</v>
          </cell>
          <cell r="G587">
            <v>0</v>
          </cell>
        </row>
        <row r="588">
          <cell r="B588" t="str">
            <v>03.10.213</v>
          </cell>
          <cell r="C588" t="str">
            <v>Thay cách điện polymer/ composite/ silicon đỡ đơn cho dây dẫn trên cột thép sắt. Hạng mục công việc &lt;=35kV. Chiều cao lắp chuỗi &lt;= 40m</v>
          </cell>
          <cell r="D588" t="str">
            <v>1 bộ cách điện</v>
          </cell>
          <cell r="E588">
            <v>825</v>
          </cell>
          <cell r="F588">
            <v>124403.2</v>
          </cell>
          <cell r="G588">
            <v>0</v>
          </cell>
        </row>
        <row r="589">
          <cell r="B589" t="str">
            <v>03.10.214</v>
          </cell>
          <cell r="C589" t="str">
            <v>Thay cách điện polymer/ composite/ silicon đỡ đơn cho dây dẫn trên cột thép sắt. Hạng mục công việc &lt;=35kV. Chiều cao lắp chuỗi &lt;= 50m</v>
          </cell>
          <cell r="D589" t="str">
            <v>1 bộ cách điện</v>
          </cell>
          <cell r="E589">
            <v>825</v>
          </cell>
          <cell r="F589">
            <v>144045.79999999999</v>
          </cell>
          <cell r="G589">
            <v>0</v>
          </cell>
        </row>
        <row r="590">
          <cell r="B590" t="str">
            <v>03.10.215</v>
          </cell>
          <cell r="C590" t="str">
            <v>Thay cách điện polymer/ composite/ silicon đỡ đơn cho dây dẫn trên cột thép sắt. Hạng mục công việc &lt;=35kV. Chiều cao lắp chuỗi &lt;= 60m</v>
          </cell>
          <cell r="D590" t="str">
            <v>1 bộ cách điện</v>
          </cell>
          <cell r="E590">
            <v>825</v>
          </cell>
          <cell r="F590">
            <v>157140.9</v>
          </cell>
          <cell r="G590">
            <v>0</v>
          </cell>
        </row>
        <row r="591">
          <cell r="B591" t="str">
            <v>03.10.221</v>
          </cell>
          <cell r="C591" t="str">
            <v>Thay cách điện polymer/ composite/ silicon đỡ đơn cho dây dẫn trên cột thép sắt. Hạng mục công việc 110kV. Chiều cao lắp chuỗi &lt;= 20m</v>
          </cell>
          <cell r="D591" t="str">
            <v>1 bộ cách điện</v>
          </cell>
          <cell r="E591">
            <v>1395</v>
          </cell>
          <cell r="F591">
            <v>242258.9</v>
          </cell>
          <cell r="G591">
            <v>0</v>
          </cell>
        </row>
        <row r="592">
          <cell r="B592" t="str">
            <v>03.10.222</v>
          </cell>
          <cell r="C592" t="str">
            <v>Thay cách điện polymer/ composite/ silicon đỡ đơn cho dây dẫn trên cột thép sắt. Hạng mục công việc 110kV. Chiều cao lắp chuỗi &lt;= 30m</v>
          </cell>
          <cell r="D592" t="str">
            <v>1 bộ cách điện</v>
          </cell>
          <cell r="E592">
            <v>1395</v>
          </cell>
          <cell r="F592">
            <v>258627.8</v>
          </cell>
          <cell r="G592">
            <v>0</v>
          </cell>
        </row>
        <row r="593">
          <cell r="B593" t="str">
            <v>03.10.223</v>
          </cell>
          <cell r="C593" t="str">
            <v>Thay cách điện polymer/ composite/ silicon đỡ đơn cho dây dẫn trên cột thép sắt. Hạng mục công việc 110kV. Chiều cao lắp chuỗi &lt;= 40m</v>
          </cell>
          <cell r="D593" t="str">
            <v>1 bộ cách điện</v>
          </cell>
          <cell r="E593">
            <v>1395</v>
          </cell>
          <cell r="F593">
            <v>281544.2</v>
          </cell>
          <cell r="G593">
            <v>0</v>
          </cell>
        </row>
        <row r="594">
          <cell r="B594" t="str">
            <v>03.10.224</v>
          </cell>
          <cell r="C594" t="str">
            <v>Thay cách điện polymer/ composite/ silicon đỡ đơn cho dây dẫn trên cột thép sắt. Hạng mục công việc 110kV. Chiều cao lắp chuỗi &lt;= 50m</v>
          </cell>
          <cell r="D594" t="str">
            <v>1 bộ cách điện</v>
          </cell>
          <cell r="E594">
            <v>1395</v>
          </cell>
          <cell r="F594">
            <v>324103.2</v>
          </cell>
          <cell r="G594">
            <v>0</v>
          </cell>
        </row>
        <row r="595">
          <cell r="B595" t="str">
            <v>03.10.225</v>
          </cell>
          <cell r="C595" t="str">
            <v>Thay cách điện polymer/ composite/ silicon đỡ đơn cho dây dẫn trên cột thép sắt. Hạng mục công việc 110kV. Chiều cao lắp chuỗi &lt;= 60m</v>
          </cell>
          <cell r="D595" t="str">
            <v>1 bộ cách điện</v>
          </cell>
          <cell r="E595">
            <v>1395</v>
          </cell>
          <cell r="F595">
            <v>356840.8</v>
          </cell>
          <cell r="G595">
            <v>0</v>
          </cell>
        </row>
        <row r="596">
          <cell r="B596" t="str">
            <v>03.10.226</v>
          </cell>
          <cell r="C596" t="str">
            <v>Thay cách điện polymer/ composite/ silicon đỡ đơn cho dây dẫn trên cột thép sắt. Hạng mục công việc 110kV. Chiều cao lắp chuỗi &lt;= 70m</v>
          </cell>
          <cell r="D596" t="str">
            <v>1 bộ cách điện</v>
          </cell>
          <cell r="E596">
            <v>1395</v>
          </cell>
          <cell r="F596">
            <v>392852.3</v>
          </cell>
          <cell r="G596">
            <v>0</v>
          </cell>
        </row>
        <row r="597">
          <cell r="B597" t="str">
            <v>03.10.227</v>
          </cell>
          <cell r="C597" t="str">
            <v>Thay cách điện polymer/ composite/ silicon đỡ đơn cho dây dẫn trên cột thép sắt. Hạng mục công việc 110kV. Chiều cao lắp chuỗi &gt; 70m</v>
          </cell>
          <cell r="D597" t="str">
            <v>1 bộ cách điện</v>
          </cell>
          <cell r="E597">
            <v>1395</v>
          </cell>
          <cell r="F597">
            <v>432137.5</v>
          </cell>
          <cell r="G597">
            <v>0</v>
          </cell>
        </row>
        <row r="598">
          <cell r="B598" t="str">
            <v>03.10.231</v>
          </cell>
          <cell r="C598" t="str">
            <v>Thay cách điện polymer/ composite/ silicon đỡ đơn cho dây dẫn trên cột thép sắt. Hạng mục công việc 220kV. Chiều cao lắp chuỗi &lt;= 20m</v>
          </cell>
          <cell r="D598" t="str">
            <v>1 bộ cách điện</v>
          </cell>
          <cell r="E598">
            <v>1920</v>
          </cell>
          <cell r="F598">
            <v>369935.9</v>
          </cell>
          <cell r="G598">
            <v>0</v>
          </cell>
        </row>
        <row r="599">
          <cell r="B599" t="str">
            <v>03.10.232</v>
          </cell>
          <cell r="C599" t="str">
            <v>Thay cách điện polymer/ composite/ silicon đỡ đơn cho dây dẫn trên cột thép sắt. Hạng mục công việc 220kV. Chiều cao lắp chuỗi &lt;= 30m</v>
          </cell>
          <cell r="D599" t="str">
            <v>1 bộ cách điện</v>
          </cell>
          <cell r="E599">
            <v>1920</v>
          </cell>
          <cell r="F599">
            <v>389578.5</v>
          </cell>
          <cell r="G599">
            <v>0</v>
          </cell>
        </row>
        <row r="600">
          <cell r="B600" t="str">
            <v>03.10.233</v>
          </cell>
          <cell r="C600" t="str">
            <v>Thay cách điện polymer/ composite/ silicon đỡ đơn cho dây dẫn trên cột thép sắt. Hạng mục công việc 220kV. Chiều cao lắp chuỗi &lt;= 40m</v>
          </cell>
          <cell r="D600" t="str">
            <v>1 bộ cách điện</v>
          </cell>
          <cell r="E600">
            <v>1920</v>
          </cell>
          <cell r="F600">
            <v>425590</v>
          </cell>
          <cell r="G600">
            <v>0</v>
          </cell>
        </row>
        <row r="601">
          <cell r="B601" t="str">
            <v>03.10.234</v>
          </cell>
          <cell r="C601" t="str">
            <v>Thay cách điện polymer/ composite/ silicon đỡ đơn cho dây dẫn trên cột thép sắt. Hạng mục công việc 220kV. Chiều cao lắp chuỗi &lt;= 50m</v>
          </cell>
          <cell r="D601" t="str">
            <v>1 bộ cách điện</v>
          </cell>
          <cell r="E601">
            <v>1920</v>
          </cell>
          <cell r="F601">
            <v>487791.6</v>
          </cell>
          <cell r="G601">
            <v>0</v>
          </cell>
        </row>
        <row r="602">
          <cell r="B602" t="str">
            <v>03.10.235</v>
          </cell>
          <cell r="C602" t="str">
            <v>Thay cách điện polymer/ composite/ silicon đỡ đơn cho dây dẫn trên cột thép sắt. Hạng mục công việc 220kV. Chiều cao lắp chuỗi &lt;= 60m</v>
          </cell>
          <cell r="D602" t="str">
            <v>1 bộ cách điện</v>
          </cell>
          <cell r="E602">
            <v>1920</v>
          </cell>
          <cell r="F602">
            <v>543445.69999999995</v>
          </cell>
          <cell r="G602">
            <v>0</v>
          </cell>
        </row>
        <row r="603">
          <cell r="B603" t="str">
            <v>03.10.236</v>
          </cell>
          <cell r="C603" t="str">
            <v>Thay cách điện polymer/ composite/ silicon đỡ đơn cho dây dẫn trên cột thép sắt. Hạng mục công việc 220kV. Chiều cao lắp chuỗi &lt;= 70m</v>
          </cell>
          <cell r="D603" t="str">
            <v>1 bộ cách điện</v>
          </cell>
          <cell r="E603">
            <v>1920</v>
          </cell>
          <cell r="F603">
            <v>595826</v>
          </cell>
          <cell r="G603">
            <v>0</v>
          </cell>
        </row>
        <row r="604">
          <cell r="B604" t="str">
            <v>03.10.237</v>
          </cell>
          <cell r="C604" t="str">
            <v>Thay cách điện polymer/ composite/ silicon đỡ đơn cho dây dẫn trên cột thép sắt. Hạng mục công việc 220kV. Chiều cao lắp chuỗi &gt; 70m</v>
          </cell>
          <cell r="D604" t="str">
            <v>1 bộ cách điện</v>
          </cell>
          <cell r="E604">
            <v>1920</v>
          </cell>
          <cell r="F604">
            <v>654753.80000000005</v>
          </cell>
          <cell r="G604">
            <v>0</v>
          </cell>
        </row>
        <row r="605">
          <cell r="B605" t="str">
            <v>03.10.242</v>
          </cell>
          <cell r="C605" t="str">
            <v>Thay cách điện polymer/ composite/ silicon đỡ đơn cho dây dẫn trên cột thép sắt. Hạng mục công việc 500kV. Chiều cao lắp chuỗi &lt;= 30m</v>
          </cell>
          <cell r="D605" t="str">
            <v>1 bộ cách điện</v>
          </cell>
          <cell r="E605">
            <v>3390</v>
          </cell>
          <cell r="F605">
            <v>700586.6</v>
          </cell>
          <cell r="G605">
            <v>0</v>
          </cell>
        </row>
        <row r="606">
          <cell r="B606" t="str">
            <v>03.10.243</v>
          </cell>
          <cell r="C606" t="str">
            <v>Thay cách điện polymer/ composite/ silicon đỡ đơn cho dây dẫn trên cột thép sắt. Hạng mục công việc 500kV. Chiều cao lắp chuỗi &lt;= 40m</v>
          </cell>
          <cell r="D606" t="str">
            <v>1 bộ cách điện</v>
          </cell>
          <cell r="E606">
            <v>3390</v>
          </cell>
          <cell r="F606">
            <v>766062</v>
          </cell>
          <cell r="G606">
            <v>0</v>
          </cell>
        </row>
        <row r="607">
          <cell r="B607" t="str">
            <v>03.10.244</v>
          </cell>
          <cell r="C607" t="str">
            <v>Thay cách điện polymer/ composite/ silicon đỡ đơn cho dây dẫn trên cột thép sắt. Hạng mục công việc 500kV. Chiều cao lắp chuỗi &lt;= 50m</v>
          </cell>
          <cell r="D607" t="str">
            <v>1 bộ cách điện</v>
          </cell>
          <cell r="E607">
            <v>3390</v>
          </cell>
          <cell r="F607">
            <v>877370.2</v>
          </cell>
          <cell r="G607">
            <v>0</v>
          </cell>
        </row>
        <row r="608">
          <cell r="B608" t="str">
            <v>03.10.245</v>
          </cell>
          <cell r="C608" t="str">
            <v>Thay cách điện polymer/ composite/ silicon đỡ đơn cho dây dẫn trên cột thép sắt. Hạng mục công việc 500kV. Chiều cao lắp chuỗi &lt;= 60m</v>
          </cell>
          <cell r="D608" t="str">
            <v>1 bộ cách điện</v>
          </cell>
          <cell r="E608">
            <v>3390</v>
          </cell>
          <cell r="F608">
            <v>975583.2</v>
          </cell>
          <cell r="G608">
            <v>0</v>
          </cell>
        </row>
        <row r="609">
          <cell r="B609" t="str">
            <v>03.10.246</v>
          </cell>
          <cell r="C609" t="str">
            <v>Thay cách điện polymer/ composite/ silicon đỡ đơn cho dây dẫn trên cột thép sắt. Hạng mục công việc 500kV. Chiều cao lắp chuỗi &lt;= 70m</v>
          </cell>
          <cell r="D609" t="str">
            <v>1 bộ cách điện</v>
          </cell>
          <cell r="E609">
            <v>3390</v>
          </cell>
          <cell r="F609">
            <v>1073796.3</v>
          </cell>
          <cell r="G609">
            <v>0</v>
          </cell>
        </row>
        <row r="610">
          <cell r="B610" t="str">
            <v>03.10.247</v>
          </cell>
          <cell r="C610" t="str">
            <v>Thay cách điện polymer/ composite/ silicon đỡ đơn cho dây dẫn trên cột thép sắt. Hạng mục công việc 500kV. Chiều cao lắp chuỗi &gt; 70m</v>
          </cell>
          <cell r="D610" t="str">
            <v>1 bộ cách điện</v>
          </cell>
          <cell r="E610">
            <v>3390</v>
          </cell>
          <cell r="F610">
            <v>1162188.1000000001</v>
          </cell>
          <cell r="G610">
            <v>0</v>
          </cell>
        </row>
        <row r="611">
          <cell r="B611" t="str">
            <v>03.10.311</v>
          </cell>
          <cell r="C611" t="str">
            <v>Thay cách điện polymer/ composite/ silicon đỡ đơn dây lèo. Hạng mục công việc &lt;= 35kV. Chiều cao lắp chuỗi &lt;= 20m</v>
          </cell>
          <cell r="D611" t="str">
            <v>1 bộ cách điện</v>
          </cell>
          <cell r="E611">
            <v>825</v>
          </cell>
          <cell r="F611">
            <v>98213.1</v>
          </cell>
          <cell r="G611">
            <v>0</v>
          </cell>
        </row>
        <row r="612">
          <cell r="B612" t="str">
            <v>03.10.312</v>
          </cell>
          <cell r="C612" t="str">
            <v>Thay cách điện polymer/ composite/ silicon đỡ đơn dây lèo. Hạng mục công việc &lt;= 35kV. Chiều cao lắp chuỗi &lt;= 30m</v>
          </cell>
          <cell r="D612" t="str">
            <v>1 bộ cách điện</v>
          </cell>
          <cell r="E612">
            <v>825</v>
          </cell>
          <cell r="F612">
            <v>101486.8</v>
          </cell>
          <cell r="G612">
            <v>0</v>
          </cell>
        </row>
        <row r="613">
          <cell r="B613" t="str">
            <v>03.10.313</v>
          </cell>
          <cell r="C613" t="str">
            <v>Thay cách điện polymer/ composite/ silicon đỡ đơn dây lèo. Hạng mục công việc &lt;= 35kV. Chiều cao lắp chuỗi &lt;= 40m</v>
          </cell>
          <cell r="D613" t="str">
            <v>1 bộ cách điện</v>
          </cell>
          <cell r="E613">
            <v>825</v>
          </cell>
          <cell r="F613">
            <v>111308.2</v>
          </cell>
          <cell r="G613">
            <v>0</v>
          </cell>
        </row>
        <row r="614">
          <cell r="B614" t="str">
            <v>03.10.314</v>
          </cell>
          <cell r="C614" t="str">
            <v>Thay cách điện polymer/ composite/ silicon đỡ đơn dây lèo. Hạng mục công việc &lt;= 35kV. Chiều cao lắp chuỗi &lt;= 50m</v>
          </cell>
          <cell r="D614" t="str">
            <v>1 bộ cách điện</v>
          </cell>
          <cell r="E614">
            <v>825</v>
          </cell>
          <cell r="F614">
            <v>130950.8</v>
          </cell>
          <cell r="G614">
            <v>0</v>
          </cell>
        </row>
        <row r="615">
          <cell r="B615" t="str">
            <v>03.10.315</v>
          </cell>
          <cell r="C615" t="str">
            <v>Thay cách điện polymer/ composite/ silicon đỡ đơn dây lèo. Hạng mục công việc &lt;= 35kV. Chiều cao lắp chuỗi &lt;= 60m</v>
          </cell>
          <cell r="D615" t="str">
            <v>1 bộ cách điện</v>
          </cell>
          <cell r="E615">
            <v>825</v>
          </cell>
          <cell r="F615">
            <v>176783.5</v>
          </cell>
          <cell r="G615">
            <v>0</v>
          </cell>
        </row>
        <row r="616">
          <cell r="B616" t="str">
            <v>03.10.321</v>
          </cell>
          <cell r="C616" t="str">
            <v>Thay cách điện polymer/ composite/ silicon đỡ đơn dây lèo. Hạng mục công việc 110kV. Chiều cao lắp chuỗi &lt;= 20m</v>
          </cell>
          <cell r="D616" t="str">
            <v>1 bộ cách điện</v>
          </cell>
          <cell r="E616">
            <v>1395</v>
          </cell>
          <cell r="F616">
            <v>219342.5</v>
          </cell>
          <cell r="G616">
            <v>0</v>
          </cell>
        </row>
        <row r="617">
          <cell r="B617" t="str">
            <v>03.10.322</v>
          </cell>
          <cell r="C617" t="str">
            <v>Thay cách điện polymer/ composite/ silicon đỡ đơn dây lèo. Hạng mục công việc 110kV. Chiều cao lắp chuỗi &lt;= 30m</v>
          </cell>
          <cell r="D617" t="str">
            <v>1 bộ cách điện</v>
          </cell>
          <cell r="E617">
            <v>1395</v>
          </cell>
          <cell r="F617">
            <v>232437.6</v>
          </cell>
          <cell r="G617">
            <v>0</v>
          </cell>
        </row>
        <row r="618">
          <cell r="B618" t="str">
            <v>03.10.323</v>
          </cell>
          <cell r="C618" t="str">
            <v>Thay cách điện polymer/ composite/ silicon đỡ đơn dây lèo. Hạng mục công việc 110kV. Chiều cao lắp chuỗi &lt;= 40m</v>
          </cell>
          <cell r="D618" t="str">
            <v>1 bộ cách điện</v>
          </cell>
          <cell r="E618">
            <v>1395</v>
          </cell>
          <cell r="F618">
            <v>252080.2</v>
          </cell>
          <cell r="G618">
            <v>0</v>
          </cell>
        </row>
        <row r="619">
          <cell r="B619" t="str">
            <v>03.10.324</v>
          </cell>
          <cell r="C619" t="str">
            <v>Thay cách điện polymer/ composite/ silicon đỡ đơn dây lèo. Hạng mục công việc 110kV. Chiều cao lắp chuỗi &lt;= 50m</v>
          </cell>
          <cell r="D619" t="str">
            <v>1 bộ cách điện</v>
          </cell>
          <cell r="E619">
            <v>1395</v>
          </cell>
          <cell r="F619">
            <v>291365.5</v>
          </cell>
          <cell r="G619">
            <v>0</v>
          </cell>
        </row>
        <row r="620">
          <cell r="B620" t="str">
            <v>03.10.325</v>
          </cell>
          <cell r="C620" t="str">
            <v>Thay cách điện polymer/ composite/ silicon đỡ đơn dây lèo. Hạng mục công việc 110kV. Chiều cao lắp chuỗi &lt;= 60m</v>
          </cell>
          <cell r="D620" t="str">
            <v>1 bộ cách điện</v>
          </cell>
          <cell r="E620">
            <v>1395</v>
          </cell>
          <cell r="F620">
            <v>320829.40000000002</v>
          </cell>
          <cell r="G620">
            <v>0</v>
          </cell>
        </row>
        <row r="621">
          <cell r="B621" t="str">
            <v>03.10.326</v>
          </cell>
          <cell r="C621" t="str">
            <v>Thay cách điện polymer/ composite/ silicon đỡ đơn dây lèo. Hạng mục công việc 110kV. Chiều cao lắp chuỗi &lt;= 70m</v>
          </cell>
          <cell r="D621" t="str">
            <v>1 bộ cách điện</v>
          </cell>
          <cell r="E621">
            <v>1395</v>
          </cell>
          <cell r="F621">
            <v>353567.1</v>
          </cell>
          <cell r="G621">
            <v>0</v>
          </cell>
        </row>
        <row r="622">
          <cell r="B622" t="str">
            <v>03.10.327</v>
          </cell>
          <cell r="C622" t="str">
            <v>Thay cách điện polymer/ composite/ silicon đỡ đơn dây lèo. Hạng mục công việc 110kV. Chiều cao lắp chuỗi &gt; 70m</v>
          </cell>
          <cell r="D622" t="str">
            <v>1 bộ cách điện</v>
          </cell>
          <cell r="E622">
            <v>1395</v>
          </cell>
          <cell r="F622">
            <v>389578.5</v>
          </cell>
          <cell r="G622">
            <v>0</v>
          </cell>
        </row>
        <row r="623">
          <cell r="B623" t="str">
            <v>03.10.331</v>
          </cell>
          <cell r="C623" t="str">
            <v>Thay cách điện polymer/ composite/ silicon đỡ đơn dây lèo. Hạng mục công việc 220kV. Chiều cao lắp chuỗi &lt;= 20m</v>
          </cell>
          <cell r="D623" t="str">
            <v>1 bộ cách điện</v>
          </cell>
          <cell r="E623">
            <v>1920</v>
          </cell>
          <cell r="F623">
            <v>333924.5</v>
          </cell>
          <cell r="G623">
            <v>0</v>
          </cell>
        </row>
        <row r="624">
          <cell r="B624" t="str">
            <v>03.10.332</v>
          </cell>
          <cell r="C624" t="str">
            <v>Thay cách điện polymer/ composite/ silicon đỡ đơn dây lèo. Hạng mục công việc 220kV. Chiều cao lắp chuỗi &lt;= 30m</v>
          </cell>
          <cell r="D624" t="str">
            <v>1 bộ cách điện</v>
          </cell>
          <cell r="E624">
            <v>1920</v>
          </cell>
          <cell r="F624">
            <v>350293.3</v>
          </cell>
          <cell r="G624">
            <v>0</v>
          </cell>
        </row>
        <row r="625">
          <cell r="B625" t="str">
            <v>03.10.333</v>
          </cell>
          <cell r="C625" t="str">
            <v>Thay cách điện polymer/ composite/ silicon đỡ đơn dây lèo. Hạng mục công việc 220kV. Chiều cao lắp chuỗi &lt;= 40m</v>
          </cell>
          <cell r="D625" t="str">
            <v>1 bộ cách điện</v>
          </cell>
          <cell r="E625">
            <v>1920</v>
          </cell>
          <cell r="F625">
            <v>383031</v>
          </cell>
          <cell r="G625">
            <v>0</v>
          </cell>
        </row>
        <row r="626">
          <cell r="B626" t="str">
            <v>03.10.334</v>
          </cell>
          <cell r="C626" t="str">
            <v>Thay cách điện polymer/ composite/ silicon đỡ đơn dây lèo. Hạng mục công việc 220kV. Chiều cao lắp chuỗi &lt;= 50m</v>
          </cell>
          <cell r="D626" t="str">
            <v>1 bộ cách điện</v>
          </cell>
          <cell r="E626">
            <v>1920</v>
          </cell>
          <cell r="F626">
            <v>438685.1</v>
          </cell>
          <cell r="G626">
            <v>0</v>
          </cell>
        </row>
        <row r="627">
          <cell r="B627" t="str">
            <v>03.10.335</v>
          </cell>
          <cell r="C627" t="str">
            <v>Thay cách điện polymer/ composite/ silicon đỡ đơn dây lèo. Hạng mục công việc 220kV. Chiều cao lắp chuỗi &lt;= 60m</v>
          </cell>
          <cell r="D627" t="str">
            <v>1 bộ cách điện</v>
          </cell>
          <cell r="E627">
            <v>1920</v>
          </cell>
          <cell r="F627">
            <v>487791.6</v>
          </cell>
          <cell r="G627">
            <v>0</v>
          </cell>
        </row>
        <row r="628">
          <cell r="B628" t="str">
            <v>03.10.336</v>
          </cell>
          <cell r="C628" t="str">
            <v>Thay cách điện polymer/ composite/ silicon đỡ đơn dây lèo. Hạng mục công việc 220kV. Chiều cao lắp chuỗi &lt;= 70m</v>
          </cell>
          <cell r="D628" t="str">
            <v>1 bộ cách điện</v>
          </cell>
          <cell r="E628">
            <v>1920</v>
          </cell>
          <cell r="F628">
            <v>536898.19999999995</v>
          </cell>
          <cell r="G628">
            <v>0</v>
          </cell>
        </row>
        <row r="629">
          <cell r="B629" t="str">
            <v>03.10.337</v>
          </cell>
          <cell r="C629" t="str">
            <v>Thay cách điện polymer/ composite/ silicon đỡ đơn dây lèo. Hạng mục công việc 220kV. Chiều cao lắp chuỗi &gt; 70m</v>
          </cell>
          <cell r="D629" t="str">
            <v>1 bộ cách điện</v>
          </cell>
          <cell r="E629">
            <v>1920</v>
          </cell>
          <cell r="F629">
            <v>589278.5</v>
          </cell>
          <cell r="G629">
            <v>0</v>
          </cell>
        </row>
        <row r="630">
          <cell r="B630" t="str">
            <v>03.10.342</v>
          </cell>
          <cell r="C630" t="str">
            <v>Thay cách điện polymer/ composite/ silicon đỡ đơn dây lèo. Hạng mục công việc 500kV. Chiều cao lắp chuỗi &lt;= 30m</v>
          </cell>
          <cell r="D630" t="str">
            <v>1 bộ cách điện</v>
          </cell>
          <cell r="E630">
            <v>3390</v>
          </cell>
          <cell r="F630">
            <v>631837.5</v>
          </cell>
          <cell r="G630">
            <v>0</v>
          </cell>
        </row>
        <row r="631">
          <cell r="B631" t="str">
            <v>03.10.343</v>
          </cell>
          <cell r="C631" t="str">
            <v>Thay cách điện polymer/ composite/ silicon đỡ đơn dây lèo. Hạng mục công việc 500kV. Chiều cao lắp chuỗi &lt;= 40m</v>
          </cell>
          <cell r="D631" t="str">
            <v>1 bộ cách điện</v>
          </cell>
          <cell r="E631">
            <v>3390</v>
          </cell>
          <cell r="F631">
            <v>687491.5</v>
          </cell>
          <cell r="G631">
            <v>0</v>
          </cell>
        </row>
        <row r="632">
          <cell r="B632" t="str">
            <v>03.10.344</v>
          </cell>
          <cell r="C632" t="str">
            <v>Thay cách điện polymer/ composite/ silicon đỡ đơn dây lèo. Hạng mục công việc 500kV. Chiều cao lắp chuỗi &lt;= 50m</v>
          </cell>
          <cell r="D632" t="str">
            <v>1 bộ cách điện</v>
          </cell>
          <cell r="E632">
            <v>3390</v>
          </cell>
          <cell r="F632">
            <v>788978.4</v>
          </cell>
          <cell r="G632">
            <v>0</v>
          </cell>
        </row>
        <row r="633">
          <cell r="B633" t="str">
            <v>03.10.345</v>
          </cell>
          <cell r="C633" t="str">
            <v>Thay cách điện polymer/ composite/ silicon đỡ đơn dây lèo. Hạng mục công việc 500kV. Chiều cao lắp chuỗi &lt;= 60m</v>
          </cell>
          <cell r="D633" t="str">
            <v>1 bộ cách điện</v>
          </cell>
          <cell r="E633">
            <v>3390</v>
          </cell>
          <cell r="F633">
            <v>877370.2</v>
          </cell>
          <cell r="G633">
            <v>0</v>
          </cell>
        </row>
        <row r="634">
          <cell r="B634" t="str">
            <v>03.10.346</v>
          </cell>
          <cell r="C634" t="str">
            <v>Thay cách điện polymer/ composite/ silicon đỡ đơn dây lèo. Hạng mục công việc 500kV. Chiều cao lắp chuỗi &lt;= 70m</v>
          </cell>
          <cell r="D634" t="str">
            <v>1 bộ cách điện</v>
          </cell>
          <cell r="E634">
            <v>3390</v>
          </cell>
          <cell r="F634">
            <v>965761.9</v>
          </cell>
          <cell r="G634">
            <v>0</v>
          </cell>
        </row>
        <row r="635">
          <cell r="B635" t="str">
            <v>03.10.347</v>
          </cell>
          <cell r="C635" t="str">
            <v>Thay cách điện polymer/ composite/ silicon đỡ đơn dây lèo. Hạng mục công việc 500kV. Chiều cao lắp chuỗi &gt; 70m</v>
          </cell>
          <cell r="D635" t="str">
            <v>1 bộ cách điện</v>
          </cell>
          <cell r="E635">
            <v>3390</v>
          </cell>
          <cell r="F635">
            <v>1063975</v>
          </cell>
          <cell r="G635">
            <v>0</v>
          </cell>
        </row>
        <row r="636">
          <cell r="B636" t="str">
            <v>03.10.411</v>
          </cell>
          <cell r="C636" t="str">
            <v>Thay cách điện polymer/ composite/ silicon néo đơn dây dẫn. Hạng mục công việc &lt;= 35kV. Chiều cao lắp chuỗi &lt;= 20m</v>
          </cell>
          <cell r="D636" t="str">
            <v>1 bộ cách điện</v>
          </cell>
          <cell r="E636">
            <v>825</v>
          </cell>
          <cell r="F636">
            <v>121129.5</v>
          </cell>
          <cell r="G636">
            <v>0</v>
          </cell>
        </row>
        <row r="637">
          <cell r="B637" t="str">
            <v>03.10.412</v>
          </cell>
          <cell r="C637" t="str">
            <v>Thay cách điện polymer/ composite/ silicon néo đơn dây dẫn. Hạng mục công việc &lt;= 35kV. Chiều cao lắp chuỗi &lt;= 30m</v>
          </cell>
          <cell r="D637" t="str">
            <v>1 bộ cách điện</v>
          </cell>
          <cell r="E637">
            <v>825</v>
          </cell>
          <cell r="F637">
            <v>127677</v>
          </cell>
          <cell r="G637">
            <v>0</v>
          </cell>
        </row>
        <row r="638">
          <cell r="B638" t="str">
            <v>03.10.413</v>
          </cell>
          <cell r="C638" t="str">
            <v>Thay cách điện polymer/ composite/ silicon néo đơn dây dẫn. Hạng mục công việc &lt;= 35kV. Chiều cao lắp chuỗi &lt;= 40m</v>
          </cell>
          <cell r="D638" t="str">
            <v>1 bộ cách điện</v>
          </cell>
          <cell r="E638">
            <v>825</v>
          </cell>
          <cell r="F638">
            <v>144045.79999999999</v>
          </cell>
          <cell r="G638">
            <v>0</v>
          </cell>
        </row>
        <row r="639">
          <cell r="B639" t="str">
            <v>03.10.414</v>
          </cell>
          <cell r="C639" t="str">
            <v>Thay cách điện polymer/ composite/ silicon néo đơn dây dẫn. Hạng mục công việc &lt;= 35kV. Chiều cao lắp chuỗi &lt;= 50m</v>
          </cell>
          <cell r="D639" t="str">
            <v>1 bộ cách điện</v>
          </cell>
          <cell r="E639">
            <v>825</v>
          </cell>
          <cell r="F639">
            <v>160414.70000000001</v>
          </cell>
          <cell r="G639">
            <v>0</v>
          </cell>
        </row>
        <row r="640">
          <cell r="B640" t="str">
            <v>03.10.415</v>
          </cell>
          <cell r="C640" t="str">
            <v>Thay cách điện polymer/ composite/ silicon néo đơn dây dẫn. Hạng mục công việc &lt;= 35kV. Chiều cao lắp chuỗi &lt;= 60m</v>
          </cell>
          <cell r="D640" t="str">
            <v>1 bộ cách điện</v>
          </cell>
          <cell r="E640">
            <v>825</v>
          </cell>
          <cell r="F640">
            <v>176783.5</v>
          </cell>
          <cell r="G640">
            <v>0</v>
          </cell>
        </row>
        <row r="641">
          <cell r="B641" t="str">
            <v>03.10.421</v>
          </cell>
          <cell r="C641" t="str">
            <v>Thay cách điện polymer/ composite/ silicon néo đơn dây dẫn. Hạng mục công việc 110kV. Chiều cao lắp chuỗi &lt;= 20m</v>
          </cell>
          <cell r="D641" t="str">
            <v>1 bộ cách điện</v>
          </cell>
          <cell r="E641">
            <v>1395</v>
          </cell>
          <cell r="F641">
            <v>274996.59999999998</v>
          </cell>
          <cell r="G641">
            <v>0</v>
          </cell>
        </row>
        <row r="642">
          <cell r="B642" t="str">
            <v>03.10.422</v>
          </cell>
          <cell r="C642" t="str">
            <v>Thay cách điện polymer/ composite/ silicon néo đơn dây dẫn. Hạng mục công việc 110kV. Chiều cao lắp chuỗi &lt;= 30m</v>
          </cell>
          <cell r="D642" t="str">
            <v>1 bộ cách điện</v>
          </cell>
          <cell r="E642">
            <v>1395</v>
          </cell>
          <cell r="F642">
            <v>291365.5</v>
          </cell>
          <cell r="G642">
            <v>0</v>
          </cell>
        </row>
        <row r="643">
          <cell r="B643" t="str">
            <v>03.10.423</v>
          </cell>
          <cell r="C643" t="str">
            <v>Thay cách điện polymer/ composite/ silicon néo đơn dây dẫn. Hạng mục công việc 110kV. Chiều cao lắp chuỗi &lt;= 40m</v>
          </cell>
          <cell r="D643" t="str">
            <v>1 bộ cách điện</v>
          </cell>
          <cell r="E643">
            <v>1395</v>
          </cell>
          <cell r="F643">
            <v>327376.90000000002</v>
          </cell>
          <cell r="G643">
            <v>0</v>
          </cell>
        </row>
        <row r="644">
          <cell r="B644" t="str">
            <v>03.10.424</v>
          </cell>
          <cell r="C644" t="str">
            <v>Thay cách điện polymer/ composite/ silicon néo đơn dây dẫn. Hạng mục công việc 110kV. Chiều cao lắp chuỗi &lt;= 50m</v>
          </cell>
          <cell r="D644" t="str">
            <v>1 bộ cách điện</v>
          </cell>
          <cell r="E644">
            <v>1395</v>
          </cell>
          <cell r="F644">
            <v>366662.2</v>
          </cell>
          <cell r="G644">
            <v>0</v>
          </cell>
        </row>
        <row r="645">
          <cell r="B645" t="str">
            <v>03.10.425</v>
          </cell>
          <cell r="C645" t="str">
            <v>Thay cách điện polymer/ composite/ silicon néo đơn dây dẫn. Hạng mục công việc 110kV. Chiều cao lắp chuỗi &lt;= 60m</v>
          </cell>
          <cell r="D645" t="str">
            <v>1 bộ cách điện</v>
          </cell>
          <cell r="E645">
            <v>1395</v>
          </cell>
          <cell r="F645">
            <v>399399.8</v>
          </cell>
          <cell r="G645">
            <v>0</v>
          </cell>
        </row>
        <row r="646">
          <cell r="B646" t="str">
            <v>03.10.426</v>
          </cell>
          <cell r="C646" t="str">
            <v>Thay cách điện polymer/ composite/ silicon néo đơn dây dẫn. Hạng mục công việc 110kV. Chiều cao lắp chuỗi &lt;= 70m</v>
          </cell>
          <cell r="D646" t="str">
            <v>1 bộ cách điện</v>
          </cell>
          <cell r="E646">
            <v>1395</v>
          </cell>
          <cell r="F646">
            <v>441958.8</v>
          </cell>
          <cell r="G646">
            <v>0</v>
          </cell>
        </row>
        <row r="647">
          <cell r="B647" t="str">
            <v>03.10.427</v>
          </cell>
          <cell r="C647" t="str">
            <v>Thay cách điện polymer/ composite/ silicon néo đơn dây dẫn. Hạng mục công việc 110kV. Chiều cao lắp chuỗi &gt; 70m</v>
          </cell>
          <cell r="D647" t="str">
            <v>1 bộ cách điện</v>
          </cell>
          <cell r="E647">
            <v>1395</v>
          </cell>
          <cell r="F647">
            <v>484517.8</v>
          </cell>
          <cell r="G647">
            <v>0</v>
          </cell>
        </row>
        <row r="648">
          <cell r="B648" t="str">
            <v>03.10.431</v>
          </cell>
          <cell r="C648" t="str">
            <v>Thay cách điện polymer/ composite/ silicon néo đơn dây dẫn. Hạng mục công việc 220kV. Chiều cao lắp chuỗi &lt;= 20m</v>
          </cell>
          <cell r="D648" t="str">
            <v>1 bộ cách điện</v>
          </cell>
          <cell r="E648">
            <v>1920</v>
          </cell>
          <cell r="F648">
            <v>415768.7</v>
          </cell>
          <cell r="G648">
            <v>0</v>
          </cell>
        </row>
        <row r="649">
          <cell r="B649" t="str">
            <v>03.10.432</v>
          </cell>
          <cell r="C649" t="str">
            <v>Thay cách điện polymer/ composite/ silicon néo đơn dây dẫn. Hạng mục công việc 220kV. Chiều cao lắp chuỗi &lt;= 30m</v>
          </cell>
          <cell r="D649" t="str">
            <v>1 bộ cách điện</v>
          </cell>
          <cell r="E649">
            <v>1920</v>
          </cell>
          <cell r="F649">
            <v>438685.1</v>
          </cell>
          <cell r="G649">
            <v>0</v>
          </cell>
        </row>
        <row r="650">
          <cell r="B650" t="str">
            <v>03.10.433</v>
          </cell>
          <cell r="C650" t="str">
            <v>Thay cách điện polymer/ composite/ silicon néo đơn dây dẫn. Hạng mục công việc 220kV. Chiều cao lắp chuỗi &lt;= 40m</v>
          </cell>
          <cell r="D650" t="str">
            <v>1 bộ cách điện</v>
          </cell>
          <cell r="E650">
            <v>1920</v>
          </cell>
          <cell r="F650">
            <v>497612.9</v>
          </cell>
          <cell r="G650">
            <v>0</v>
          </cell>
        </row>
        <row r="651">
          <cell r="B651" t="str">
            <v>03.10.434</v>
          </cell>
          <cell r="C651" t="str">
            <v>Thay cách điện polymer/ composite/ silicon néo đơn dây dẫn. Hạng mục công việc 220kV. Chiều cao lắp chuỗi &lt;= 50m</v>
          </cell>
          <cell r="D651" t="str">
            <v>1 bộ cách điện</v>
          </cell>
          <cell r="E651">
            <v>1920</v>
          </cell>
          <cell r="F651">
            <v>556540.80000000005</v>
          </cell>
          <cell r="G651">
            <v>0</v>
          </cell>
        </row>
        <row r="652">
          <cell r="B652" t="str">
            <v>03.10.435</v>
          </cell>
          <cell r="C652" t="str">
            <v>Thay cách điện polymer/ composite/ silicon néo đơn dây dẫn. Hạng mục công việc 220kV. Chiều cao lắp chuỗi &lt;= 60m</v>
          </cell>
          <cell r="D652" t="str">
            <v>1 bộ cách điện</v>
          </cell>
          <cell r="E652">
            <v>1920</v>
          </cell>
          <cell r="F652">
            <v>703860.4</v>
          </cell>
          <cell r="G652">
            <v>0</v>
          </cell>
        </row>
        <row r="653">
          <cell r="B653" t="str">
            <v>03.10.436</v>
          </cell>
          <cell r="C653" t="str">
            <v>Thay cách điện polymer/ composite/ silicon néo đơn dây dẫn. Hạng mục công việc 220kV. Chiều cao lắp chuỗi &lt;= 70m</v>
          </cell>
          <cell r="D653" t="str">
            <v>1 bộ cách điện</v>
          </cell>
          <cell r="E653">
            <v>1920</v>
          </cell>
          <cell r="F653">
            <v>775883.3</v>
          </cell>
          <cell r="G653">
            <v>0</v>
          </cell>
        </row>
        <row r="654">
          <cell r="B654" t="str">
            <v>03.10.437</v>
          </cell>
          <cell r="C654" t="str">
            <v>Thay cách điện polymer/ composite/ silicon néo đơn dây dẫn. Hạng mục công việc 220kV. Chiều cao lắp chuỗi &gt; 70m</v>
          </cell>
          <cell r="D654" t="str">
            <v>1 bộ cách điện</v>
          </cell>
          <cell r="E654">
            <v>1920</v>
          </cell>
          <cell r="F654">
            <v>851180</v>
          </cell>
          <cell r="G654">
            <v>0</v>
          </cell>
        </row>
        <row r="655">
          <cell r="B655" t="str">
            <v>03.10.441</v>
          </cell>
          <cell r="C655" t="str">
            <v>Thay cách điện polymer/ composite/ silicon néo đơn dây dẫn. Hạng mục công việc 500kV. Chiều cao lắp chuỗi &lt;= 20m</v>
          </cell>
          <cell r="D655" t="str">
            <v>1 bộ cách điện</v>
          </cell>
          <cell r="E655">
            <v>3390</v>
          </cell>
          <cell r="F655">
            <v>788978.4</v>
          </cell>
          <cell r="G655">
            <v>0</v>
          </cell>
        </row>
        <row r="656">
          <cell r="B656" t="str">
            <v>03.10.442</v>
          </cell>
          <cell r="C656" t="str">
            <v>Thay cách điện polymer/ composite/ silicon néo đơn dây dẫn. Hạng mục công việc 500kV. Chiều cao lắp chuỗi &lt;= 30m</v>
          </cell>
          <cell r="D656" t="str">
            <v>1 bộ cách điện</v>
          </cell>
          <cell r="E656">
            <v>3390</v>
          </cell>
          <cell r="F656">
            <v>897012.8</v>
          </cell>
          <cell r="G656">
            <v>0</v>
          </cell>
        </row>
        <row r="657">
          <cell r="B657" t="str">
            <v>03.10.443</v>
          </cell>
          <cell r="C657" t="str">
            <v>Thay cách điện polymer/ composite/ silicon néo đơn dây dẫn. Hạng mục công việc 500kV. Chiều cao lắp chuỗi &lt;= 40m</v>
          </cell>
          <cell r="D657" t="str">
            <v>1 bộ cách điện</v>
          </cell>
          <cell r="E657">
            <v>3390</v>
          </cell>
          <cell r="F657">
            <v>998499.6</v>
          </cell>
          <cell r="G657">
            <v>0</v>
          </cell>
        </row>
        <row r="658">
          <cell r="B658" t="str">
            <v>03.10.444</v>
          </cell>
          <cell r="C658" t="str">
            <v>Thay cách điện polymer/ composite/ silicon néo đơn dây dẫn. Hạng mục công việc 500kV. Chiều cao lắp chuỗi &lt;= 50m</v>
          </cell>
          <cell r="D658" t="str">
            <v>1 bộ cách điện</v>
          </cell>
          <cell r="E658">
            <v>3390</v>
          </cell>
          <cell r="F658">
            <v>1266948.7</v>
          </cell>
          <cell r="G658">
            <v>0</v>
          </cell>
        </row>
        <row r="659">
          <cell r="B659" t="str">
            <v>03.10.445</v>
          </cell>
          <cell r="C659" t="str">
            <v>Thay cách điện polymer/ composite/ silicon néo đơn dây dẫn. Hạng mục công việc 500kV. Chiều cao lắp chuỗi &lt;= 60m</v>
          </cell>
          <cell r="D659" t="str">
            <v>1 bộ cách điện</v>
          </cell>
          <cell r="E659">
            <v>3390</v>
          </cell>
          <cell r="F659">
            <v>1332424.1000000001</v>
          </cell>
          <cell r="G659">
            <v>0</v>
          </cell>
        </row>
        <row r="660">
          <cell r="B660" t="str">
            <v>03.10.446</v>
          </cell>
          <cell r="C660" t="str">
            <v>Thay cách điện polymer/ composite/ silicon néo đơn dây dẫn. Hạng mục công việc 500kV. Chiều cao lắp chuỗi &lt;= 70m</v>
          </cell>
          <cell r="D660" t="str">
            <v>1 bộ cách điện</v>
          </cell>
          <cell r="E660">
            <v>3390</v>
          </cell>
          <cell r="F660">
            <v>1394625.7</v>
          </cell>
          <cell r="G660">
            <v>0</v>
          </cell>
        </row>
        <row r="661">
          <cell r="B661" t="str">
            <v>03.10.447</v>
          </cell>
          <cell r="C661" t="str">
            <v>Thay cách điện polymer/ composite/ silicon néo đơn dây dẫn. Hạng mục công việc 500kV. Chiều cao lắp chuỗi &gt; 70m</v>
          </cell>
          <cell r="D661" t="str">
            <v>1 bộ cách điện</v>
          </cell>
          <cell r="E661">
            <v>3390</v>
          </cell>
          <cell r="F661">
            <v>1535397.8</v>
          </cell>
          <cell r="G661">
            <v>0</v>
          </cell>
        </row>
        <row r="662">
          <cell r="B662" t="str">
            <v>03.11.101</v>
          </cell>
          <cell r="C662" t="str">
            <v>Thay thanh cái dẹt 25x4</v>
          </cell>
          <cell r="D662" t="str">
            <v>10m</v>
          </cell>
          <cell r="E662">
            <v>18076.599999999999</v>
          </cell>
          <cell r="F662">
            <v>301186.8</v>
          </cell>
          <cell r="G662">
            <v>24258.1</v>
          </cell>
        </row>
        <row r="663">
          <cell r="B663" t="str">
            <v>03.11.102</v>
          </cell>
          <cell r="C663" t="str">
            <v>Thay thanh cái dẹt 40x4</v>
          </cell>
          <cell r="D663" t="str">
            <v>10m</v>
          </cell>
          <cell r="E663">
            <v>18241.599999999999</v>
          </cell>
          <cell r="F663">
            <v>422316.2</v>
          </cell>
          <cell r="G663">
            <v>24258.1</v>
          </cell>
        </row>
        <row r="664">
          <cell r="B664" t="str">
            <v>03.11.103</v>
          </cell>
          <cell r="C664" t="str">
            <v>Thay thanh cái dẹt 60x6</v>
          </cell>
          <cell r="D664" t="str">
            <v>10m</v>
          </cell>
          <cell r="E664">
            <v>18406.599999999999</v>
          </cell>
          <cell r="F664">
            <v>487791.6</v>
          </cell>
          <cell r="G664">
            <v>24258.1</v>
          </cell>
        </row>
        <row r="665">
          <cell r="B665" t="str">
            <v>03.11.104</v>
          </cell>
          <cell r="C665" t="str">
            <v>Thay thanh cái dẹt 80x8</v>
          </cell>
          <cell r="D665" t="str">
            <v>10m</v>
          </cell>
          <cell r="E665">
            <v>18505.599999999999</v>
          </cell>
          <cell r="F665">
            <v>592552.19999999995</v>
          </cell>
          <cell r="G665">
            <v>24258.1</v>
          </cell>
        </row>
        <row r="666">
          <cell r="B666" t="str">
            <v>03.11.105</v>
          </cell>
          <cell r="C666" t="str">
            <v>Thay thanh cái dẹt 100x10</v>
          </cell>
          <cell r="D666" t="str">
            <v>10m</v>
          </cell>
          <cell r="E666">
            <v>18637.599999999999</v>
          </cell>
          <cell r="F666">
            <v>861001.3</v>
          </cell>
          <cell r="G666">
            <v>24258.1</v>
          </cell>
        </row>
        <row r="667">
          <cell r="B667" t="str">
            <v>03.11.106</v>
          </cell>
          <cell r="C667" t="str">
            <v>Thay thanh cái dẹt 120x10</v>
          </cell>
          <cell r="D667" t="str">
            <v>10m</v>
          </cell>
          <cell r="E667">
            <v>18736.599999999999</v>
          </cell>
          <cell r="F667">
            <v>969035.7</v>
          </cell>
          <cell r="G667">
            <v>24258.1</v>
          </cell>
        </row>
        <row r="668">
          <cell r="B668" t="str">
            <v>03.11.201</v>
          </cell>
          <cell r="C668" t="str">
            <v>Thay thanh cái ống D &lt;= 80</v>
          </cell>
          <cell r="D668" t="str">
            <v>10m</v>
          </cell>
          <cell r="E668">
            <v>18637.599999999999</v>
          </cell>
          <cell r="F668">
            <v>752966.9</v>
          </cell>
          <cell r="G668">
            <v>24258.1</v>
          </cell>
        </row>
        <row r="669">
          <cell r="B669" t="str">
            <v>03.11.202</v>
          </cell>
          <cell r="C669" t="str">
            <v>Thay thanh cái ống D &lt;= 100</v>
          </cell>
          <cell r="D669" t="str">
            <v>10m</v>
          </cell>
          <cell r="E669">
            <v>18736.599999999999</v>
          </cell>
          <cell r="F669">
            <v>946119.3</v>
          </cell>
          <cell r="G669">
            <v>24258.1</v>
          </cell>
        </row>
        <row r="670">
          <cell r="B670" t="str">
            <v>03.11.203</v>
          </cell>
          <cell r="C670" t="str">
            <v>Thay thanh cái ống D &lt;= 150</v>
          </cell>
          <cell r="D670" t="str">
            <v>10m</v>
          </cell>
          <cell r="E670">
            <v>18901.599999999999</v>
          </cell>
          <cell r="F670">
            <v>1162188.1000000001</v>
          </cell>
          <cell r="G670">
            <v>24258.1</v>
          </cell>
        </row>
        <row r="671">
          <cell r="B671" t="str">
            <v>03.11.204</v>
          </cell>
          <cell r="C671" t="str">
            <v>Thay thanh cái ống D &lt;= 200</v>
          </cell>
          <cell r="D671" t="str">
            <v>10m</v>
          </cell>
          <cell r="E671">
            <v>19231.599999999999</v>
          </cell>
          <cell r="F671">
            <v>1505933.8</v>
          </cell>
          <cell r="G671">
            <v>24258.1</v>
          </cell>
        </row>
        <row r="672">
          <cell r="B672" t="str">
            <v>03.12.001</v>
          </cell>
          <cell r="C672" t="str">
            <v>Thay các loại phụ kiện trong phạm vi trạm. Tạ bù 50kg</v>
          </cell>
          <cell r="D672" t="str">
            <v>1 bộ</v>
          </cell>
          <cell r="E672">
            <v>165</v>
          </cell>
          <cell r="F672">
            <v>229163.8</v>
          </cell>
          <cell r="G672">
            <v>0</v>
          </cell>
        </row>
        <row r="673">
          <cell r="B673" t="str">
            <v>03.12.002</v>
          </cell>
          <cell r="C673" t="str">
            <v>Thay các loại phụ kiện trong phạm vi trạm. Chống rung</v>
          </cell>
          <cell r="D673" t="str">
            <v>1 bộ</v>
          </cell>
          <cell r="E673">
            <v>165</v>
          </cell>
          <cell r="F673">
            <v>180057.3</v>
          </cell>
          <cell r="G673">
            <v>0</v>
          </cell>
        </row>
        <row r="674">
          <cell r="B674" t="str">
            <v>03.12.003</v>
          </cell>
          <cell r="C674" t="str">
            <v>Thay các loại phụ kiện trong phạm vi trạm. Thu lôi ống</v>
          </cell>
          <cell r="D674" t="str">
            <v>1 bộ</v>
          </cell>
          <cell r="E674">
            <v>495</v>
          </cell>
          <cell r="F674">
            <v>235711.4</v>
          </cell>
          <cell r="G674">
            <v>0</v>
          </cell>
        </row>
        <row r="675">
          <cell r="B675" t="str">
            <v>03.12.004</v>
          </cell>
          <cell r="C675" t="str">
            <v>Thay các loại phụ kiện trong phạm vi trạm. M phỏng</v>
          </cell>
          <cell r="D675" t="str">
            <v>1 bộ</v>
          </cell>
          <cell r="E675">
            <v>495</v>
          </cell>
          <cell r="F675">
            <v>140772.1</v>
          </cell>
          <cell r="G675">
            <v>0</v>
          </cell>
        </row>
        <row r="676">
          <cell r="B676" t="str">
            <v>03.12.005</v>
          </cell>
          <cell r="C676" t="str">
            <v>Thay các loại phụ kiện trong phạm vi trạm. Khóa các loại</v>
          </cell>
          <cell r="D676" t="str">
            <v>1 bộ</v>
          </cell>
          <cell r="E676">
            <v>165</v>
          </cell>
          <cell r="F676">
            <v>235711.4</v>
          </cell>
          <cell r="G676">
            <v>0</v>
          </cell>
        </row>
        <row r="677">
          <cell r="B677" t="str">
            <v>03.12.006</v>
          </cell>
          <cell r="C677" t="str">
            <v>Thay các loại phụ kiện trong phạm vi trạm. Đầu cốt ép</v>
          </cell>
          <cell r="D677" t="str">
            <v>1 bộ</v>
          </cell>
          <cell r="E677">
            <v>165</v>
          </cell>
          <cell r="F677">
            <v>235711.4</v>
          </cell>
          <cell r="G677">
            <v>0</v>
          </cell>
        </row>
        <row r="678">
          <cell r="B678" t="str">
            <v>03.12.007</v>
          </cell>
          <cell r="C678" t="str">
            <v>Thay các loại phụ kiện trong phạm vi trạm. Kẹp các loại</v>
          </cell>
          <cell r="D678" t="str">
            <v>1 bộ</v>
          </cell>
          <cell r="E678">
            <v>165</v>
          </cell>
          <cell r="F678">
            <v>180057.3</v>
          </cell>
          <cell r="G678">
            <v>0</v>
          </cell>
        </row>
        <row r="679">
          <cell r="B679" t="str">
            <v>03.12.008</v>
          </cell>
          <cell r="C679" t="str">
            <v>Thay các loại phụ kiện trong phạm vi trạm. Khung định vị</v>
          </cell>
          <cell r="D679" t="str">
            <v>1 bộ</v>
          </cell>
          <cell r="E679">
            <v>165</v>
          </cell>
          <cell r="F679">
            <v>235711.4</v>
          </cell>
          <cell r="G679">
            <v>0</v>
          </cell>
        </row>
        <row r="680">
          <cell r="B680" t="str">
            <v>03.12.009</v>
          </cell>
          <cell r="C680" t="str">
            <v>Thay các loại phụ kiện trong phạm vi trạm. Phụ kiện thanh cái</v>
          </cell>
          <cell r="D680" t="str">
            <v>1 bộ</v>
          </cell>
          <cell r="E680">
            <v>165</v>
          </cell>
          <cell r="F680">
            <v>180057.3</v>
          </cell>
          <cell r="G680">
            <v>0</v>
          </cell>
        </row>
        <row r="681">
          <cell r="B681" t="str">
            <v>03.13.101</v>
          </cell>
          <cell r="C681" t="str">
            <v>Ép nối dây. Tiết diện dây &lt;= 120mm2</v>
          </cell>
          <cell r="D681" t="str">
            <v>1 mối</v>
          </cell>
          <cell r="E681">
            <v>10350</v>
          </cell>
          <cell r="F681">
            <v>248806.5</v>
          </cell>
          <cell r="G681">
            <v>97113</v>
          </cell>
        </row>
        <row r="682">
          <cell r="B682" t="str">
            <v>03.13.102</v>
          </cell>
          <cell r="C682" t="str">
            <v>Ép nối dây. Tiết diện dây &lt;= 150mm2</v>
          </cell>
          <cell r="D682" t="str">
            <v>1 mối</v>
          </cell>
          <cell r="E682">
            <v>10350</v>
          </cell>
          <cell r="F682">
            <v>314281.8</v>
          </cell>
          <cell r="G682">
            <v>97113</v>
          </cell>
        </row>
        <row r="683">
          <cell r="B683" t="str">
            <v>03.13.103</v>
          </cell>
          <cell r="C683" t="str">
            <v>Ép nối dây. Tiết diện dây &lt;= 185mm2</v>
          </cell>
          <cell r="D683" t="str">
            <v>1 mối</v>
          </cell>
          <cell r="E683">
            <v>10350</v>
          </cell>
          <cell r="F683">
            <v>386304.8</v>
          </cell>
          <cell r="G683">
            <v>97113</v>
          </cell>
        </row>
        <row r="684">
          <cell r="B684" t="str">
            <v>03.13.104</v>
          </cell>
          <cell r="C684" t="str">
            <v>Ép nối dây. Tiết diện dây &lt;= 240mm2</v>
          </cell>
          <cell r="D684" t="str">
            <v>1 mối</v>
          </cell>
          <cell r="E684">
            <v>13600</v>
          </cell>
          <cell r="F684">
            <v>504160.5</v>
          </cell>
          <cell r="G684">
            <v>121391.3</v>
          </cell>
        </row>
        <row r="685">
          <cell r="B685" t="str">
            <v>03.13.105</v>
          </cell>
          <cell r="C685" t="str">
            <v>Ép nối dây. Tiết diện dây &lt;= 300mm2</v>
          </cell>
          <cell r="D685" t="str">
            <v>1 mối</v>
          </cell>
          <cell r="E685">
            <v>13600</v>
          </cell>
          <cell r="F685">
            <v>536898.19999999995</v>
          </cell>
          <cell r="G685">
            <v>121391.3</v>
          </cell>
        </row>
        <row r="686">
          <cell r="B686" t="str">
            <v>03.13.106</v>
          </cell>
          <cell r="C686" t="str">
            <v>Ép nối dây. Tiết diện dây &lt;= 400mm2</v>
          </cell>
          <cell r="D686" t="str">
            <v>1 mối</v>
          </cell>
          <cell r="E686">
            <v>13600</v>
          </cell>
          <cell r="F686">
            <v>572909.6</v>
          </cell>
          <cell r="G686">
            <v>121391.3</v>
          </cell>
        </row>
        <row r="687">
          <cell r="B687" t="str">
            <v>03.13.107</v>
          </cell>
          <cell r="C687" t="str">
            <v>Ép nối dây. Tiết diện dây &lt;= 500mm2</v>
          </cell>
          <cell r="D687" t="str">
            <v>1 mối</v>
          </cell>
          <cell r="E687">
            <v>13600</v>
          </cell>
          <cell r="F687">
            <v>605647.30000000005</v>
          </cell>
          <cell r="G687">
            <v>121391.3</v>
          </cell>
        </row>
        <row r="688">
          <cell r="B688" t="str">
            <v>03.13.108</v>
          </cell>
          <cell r="C688" t="str">
            <v>Ép nối dây. Tiết diện dây &gt; 500mm2</v>
          </cell>
          <cell r="D688" t="str">
            <v>1 mối</v>
          </cell>
          <cell r="E688">
            <v>13600</v>
          </cell>
          <cell r="F688">
            <v>726776.8</v>
          </cell>
          <cell r="G688">
            <v>121391.3</v>
          </cell>
        </row>
        <row r="689">
          <cell r="B689" t="str">
            <v>03.13.201</v>
          </cell>
          <cell r="C689" t="str">
            <v>Ép khóa néo. Tiết diện dây &lt;= 120mm2</v>
          </cell>
          <cell r="D689" t="str">
            <v>1 mối</v>
          </cell>
          <cell r="E689">
            <v>10350</v>
          </cell>
          <cell r="F689">
            <v>134224.5</v>
          </cell>
          <cell r="G689">
            <v>97113</v>
          </cell>
        </row>
        <row r="690">
          <cell r="B690" t="str">
            <v>03.13.202</v>
          </cell>
          <cell r="C690" t="str">
            <v>Ép khóa néo. Tiết diện dây &lt;= 150mm2</v>
          </cell>
          <cell r="D690" t="str">
            <v>1 mối</v>
          </cell>
          <cell r="E690">
            <v>10350</v>
          </cell>
          <cell r="F690">
            <v>166962.20000000001</v>
          </cell>
          <cell r="G690">
            <v>97113</v>
          </cell>
        </row>
        <row r="691">
          <cell r="B691" t="str">
            <v>03.13.203</v>
          </cell>
          <cell r="C691" t="str">
            <v>Ép khóa néo. Tiết diện dây &lt;= 185mm2</v>
          </cell>
          <cell r="D691" t="str">
            <v>1 mối</v>
          </cell>
          <cell r="E691">
            <v>10350</v>
          </cell>
          <cell r="F691">
            <v>202973.7</v>
          </cell>
          <cell r="G691">
            <v>97113</v>
          </cell>
        </row>
        <row r="692">
          <cell r="B692" t="str">
            <v>03.13.204</v>
          </cell>
          <cell r="C692" t="str">
            <v>Ép khóa néo. Tiết diện dây &lt;= 240mm2</v>
          </cell>
          <cell r="D692" t="str">
            <v>1 mối</v>
          </cell>
          <cell r="E692">
            <v>13600</v>
          </cell>
          <cell r="F692">
            <v>265175.3</v>
          </cell>
          <cell r="G692">
            <v>121391.3</v>
          </cell>
        </row>
        <row r="693">
          <cell r="B693" t="str">
            <v>03.13.205</v>
          </cell>
          <cell r="C693" t="str">
            <v>Ép khóa néo. Tiết diện dây &lt;= 300mm2</v>
          </cell>
          <cell r="D693" t="str">
            <v>1 mối</v>
          </cell>
          <cell r="E693">
            <v>13600</v>
          </cell>
          <cell r="F693">
            <v>268449.09999999998</v>
          </cell>
          <cell r="G693">
            <v>121391.3</v>
          </cell>
        </row>
        <row r="694">
          <cell r="B694" t="str">
            <v>03.13.206</v>
          </cell>
          <cell r="C694" t="str">
            <v>Ép khóa néo. Tiết diện dây &lt;= 400mm2</v>
          </cell>
          <cell r="D694" t="str">
            <v>1 mối</v>
          </cell>
          <cell r="E694">
            <v>13600</v>
          </cell>
          <cell r="F694">
            <v>337198.2</v>
          </cell>
          <cell r="G694">
            <v>121391.3</v>
          </cell>
        </row>
        <row r="695">
          <cell r="B695" t="str">
            <v>03.13.207</v>
          </cell>
          <cell r="C695" t="str">
            <v>Ép khóa néo. Tiết diện dây &lt;= 500mm2</v>
          </cell>
          <cell r="D695" t="str">
            <v>1 mối</v>
          </cell>
          <cell r="E695">
            <v>13600</v>
          </cell>
          <cell r="F695">
            <v>402673.6</v>
          </cell>
          <cell r="G695">
            <v>121391.3</v>
          </cell>
        </row>
        <row r="696">
          <cell r="B696" t="str">
            <v>03.13.208</v>
          </cell>
          <cell r="C696" t="str">
            <v>Ép khóa néo. Tiết diện dây &gt; 500mm2</v>
          </cell>
          <cell r="D696" t="str">
            <v>1 mối</v>
          </cell>
          <cell r="E696">
            <v>13600</v>
          </cell>
          <cell r="F696">
            <v>484517.8</v>
          </cell>
          <cell r="G696">
            <v>121391.3</v>
          </cell>
        </row>
        <row r="697">
          <cell r="B697" t="str">
            <v>03.13.301</v>
          </cell>
          <cell r="C697" t="str">
            <v>Ép vá dây. Tiết diện dây &lt;= 120mm2</v>
          </cell>
          <cell r="D697" t="str">
            <v>1 mối</v>
          </cell>
          <cell r="E697">
            <v>10350</v>
          </cell>
          <cell r="F697">
            <v>124403.2</v>
          </cell>
          <cell r="G697">
            <v>97113</v>
          </cell>
        </row>
        <row r="698">
          <cell r="B698" t="str">
            <v>03.13.302</v>
          </cell>
          <cell r="C698" t="str">
            <v>Ép vá dây. Tiết diện dây &lt;= 150mm2</v>
          </cell>
          <cell r="D698" t="str">
            <v>1 mối</v>
          </cell>
          <cell r="E698">
            <v>10350</v>
          </cell>
          <cell r="F698">
            <v>157140.9</v>
          </cell>
          <cell r="G698">
            <v>97113</v>
          </cell>
        </row>
        <row r="699">
          <cell r="B699" t="str">
            <v>03.13.303</v>
          </cell>
          <cell r="C699" t="str">
            <v>Ép vá dây. Tiết diện dây &lt;= 185mm2</v>
          </cell>
          <cell r="D699" t="str">
            <v>1 mối</v>
          </cell>
          <cell r="E699">
            <v>10350</v>
          </cell>
          <cell r="F699">
            <v>189878.6</v>
          </cell>
          <cell r="G699">
            <v>97113</v>
          </cell>
        </row>
        <row r="700">
          <cell r="B700" t="str">
            <v>03.13.304</v>
          </cell>
          <cell r="C700" t="str">
            <v>Ép vá dây. Tiết diện dây &lt;= 240mm2</v>
          </cell>
          <cell r="D700" t="str">
            <v>1 mối</v>
          </cell>
          <cell r="E700">
            <v>13600</v>
          </cell>
          <cell r="F700">
            <v>248806.5</v>
          </cell>
          <cell r="G700">
            <v>121391.3</v>
          </cell>
        </row>
        <row r="701">
          <cell r="B701" t="str">
            <v>03.13.305</v>
          </cell>
          <cell r="C701" t="str">
            <v>Ép vá dây. Tiết diện dây &lt;= 300mm2</v>
          </cell>
          <cell r="D701" t="str">
            <v>1 mối</v>
          </cell>
          <cell r="E701">
            <v>13600</v>
          </cell>
          <cell r="F701">
            <v>261901.5</v>
          </cell>
          <cell r="G701">
            <v>121391.3</v>
          </cell>
        </row>
        <row r="702">
          <cell r="B702" t="str">
            <v>03.13.306</v>
          </cell>
          <cell r="C702" t="str">
            <v>Ép vá dây. Tiết diện dây &lt;= 400mm2</v>
          </cell>
          <cell r="D702" t="str">
            <v>1 mối</v>
          </cell>
          <cell r="E702">
            <v>13600</v>
          </cell>
          <cell r="F702">
            <v>320829.40000000002</v>
          </cell>
          <cell r="G702">
            <v>121391.3</v>
          </cell>
        </row>
        <row r="703">
          <cell r="B703" t="str">
            <v>03.13.307</v>
          </cell>
          <cell r="C703" t="str">
            <v>Ép vá dây. Tiết diện dây &lt;= 500mm2</v>
          </cell>
          <cell r="D703" t="str">
            <v>1 mối</v>
          </cell>
          <cell r="E703">
            <v>13600</v>
          </cell>
          <cell r="F703">
            <v>369935.9</v>
          </cell>
          <cell r="G703">
            <v>121391.3</v>
          </cell>
        </row>
        <row r="704">
          <cell r="B704" t="str">
            <v>03.13.308</v>
          </cell>
          <cell r="C704" t="str">
            <v>Ép vá dây. Tiết diện dây &gt; 500mm2</v>
          </cell>
          <cell r="D704" t="str">
            <v>1 mối</v>
          </cell>
          <cell r="E704">
            <v>13600</v>
          </cell>
          <cell r="F704">
            <v>445232.6</v>
          </cell>
          <cell r="G704">
            <v>121391.3</v>
          </cell>
        </row>
        <row r="705">
          <cell r="B705" t="str">
            <v>04.01.101</v>
          </cell>
          <cell r="C705" t="str">
            <v>Thay cột thép hình bằng thủ công. Từng chi tiết. Trọng lượng cột &lt;= 5 tấn</v>
          </cell>
          <cell r="D705" t="str">
            <v>tấn</v>
          </cell>
          <cell r="E705">
            <v>33763.599999999999</v>
          </cell>
          <cell r="F705">
            <v>3210192.2</v>
          </cell>
          <cell r="G705">
            <v>0</v>
          </cell>
        </row>
        <row r="706">
          <cell r="B706" t="str">
            <v>04.01.102</v>
          </cell>
          <cell r="C706" t="str">
            <v>Thay cột thép hình bằng thủ công. Từng chi tiết. Trọng lượng cột &lt;= 15 tấn</v>
          </cell>
          <cell r="D706" t="str">
            <v>tấn</v>
          </cell>
          <cell r="E706">
            <v>33763.599999999999</v>
          </cell>
          <cell r="F706">
            <v>2894987.4</v>
          </cell>
          <cell r="G706">
            <v>0</v>
          </cell>
        </row>
        <row r="707">
          <cell r="B707" t="str">
            <v>04.01.103</v>
          </cell>
          <cell r="C707" t="str">
            <v>Thay cột thép hình bằng thủ công. Từng chi tiết. Trọng lượng cột &lt;= 30 tấn</v>
          </cell>
          <cell r="D707" t="str">
            <v>tấn</v>
          </cell>
          <cell r="E707">
            <v>33763.599999999999</v>
          </cell>
          <cell r="F707">
            <v>2757276.6</v>
          </cell>
          <cell r="G707">
            <v>0</v>
          </cell>
        </row>
        <row r="708">
          <cell r="B708" t="str">
            <v>04.01.104</v>
          </cell>
          <cell r="C708" t="str">
            <v>Thay cột thép hình bằng thủ công. Từng chi tiết. Trọng lượng cột &gt; 30 tấn</v>
          </cell>
          <cell r="D708" t="str">
            <v>tấn</v>
          </cell>
          <cell r="E708">
            <v>33763.599999999999</v>
          </cell>
          <cell r="F708">
            <v>2613445.2999999998</v>
          </cell>
          <cell r="G708">
            <v>0</v>
          </cell>
        </row>
        <row r="709">
          <cell r="B709" t="str">
            <v>04.01.201</v>
          </cell>
          <cell r="C709" t="str">
            <v>Thay cột thép hình bằng thủ công. Từng đoạn. Trọng lượng cột &lt;= 5 tấn</v>
          </cell>
          <cell r="D709" t="str">
            <v>tấn</v>
          </cell>
          <cell r="E709">
            <v>33763.599999999999</v>
          </cell>
          <cell r="F709">
            <v>1511758.8</v>
          </cell>
          <cell r="G709">
            <v>0</v>
          </cell>
        </row>
        <row r="710">
          <cell r="B710" t="str">
            <v>04.01.202</v>
          </cell>
          <cell r="C710" t="str">
            <v>Thay cột thép hình bằng thủ công. Từng đoạn. Trọng lượng cột &lt;= 15 tấn</v>
          </cell>
          <cell r="D710" t="str">
            <v>tấn</v>
          </cell>
          <cell r="E710">
            <v>33763.599999999999</v>
          </cell>
          <cell r="F710">
            <v>1429132.3</v>
          </cell>
          <cell r="G710">
            <v>0</v>
          </cell>
        </row>
        <row r="711">
          <cell r="B711" t="str">
            <v>04.01.203</v>
          </cell>
          <cell r="C711" t="str">
            <v>Thay cột thép hình bằng thủ công. Từng đoạn. Trọng lượng cột &lt;= 30 tấn</v>
          </cell>
          <cell r="D711" t="str">
            <v>tấn</v>
          </cell>
          <cell r="E711">
            <v>33763.599999999999</v>
          </cell>
          <cell r="F711">
            <v>1346505.8</v>
          </cell>
          <cell r="G711">
            <v>0</v>
          </cell>
        </row>
        <row r="712">
          <cell r="B712" t="str">
            <v>04.01.204</v>
          </cell>
          <cell r="C712" t="str">
            <v>Thay cột thép hình bằng thủ công. Từng đoạn. Trọng lượng cột &gt; 30 tấn</v>
          </cell>
          <cell r="D712" t="str">
            <v>tấn</v>
          </cell>
          <cell r="E712">
            <v>33763.599999999999</v>
          </cell>
          <cell r="F712">
            <v>1269999.8</v>
          </cell>
          <cell r="G712">
            <v>0</v>
          </cell>
        </row>
        <row r="713">
          <cell r="B713" t="str">
            <v>04.02.101</v>
          </cell>
          <cell r="C713" t="str">
            <v>Thay cột bê tông. Chiều cao cột &lt;= 8,5m. Hoàn toàn bằng thủ công</v>
          </cell>
          <cell r="D713" t="str">
            <v>1 cột</v>
          </cell>
          <cell r="E713">
            <v>51737.8</v>
          </cell>
          <cell r="F713">
            <v>2084023.7</v>
          </cell>
          <cell r="G713">
            <v>0</v>
          </cell>
        </row>
        <row r="714">
          <cell r="B714" t="str">
            <v>04.02.102</v>
          </cell>
          <cell r="C714" t="str">
            <v>Thay cột bê tông. Chiều cao cột &lt;= 8,5m. Bằng cẩu kết hợp thủ công</v>
          </cell>
          <cell r="D714" t="str">
            <v>1 cột</v>
          </cell>
          <cell r="E714">
            <v>51737.8</v>
          </cell>
          <cell r="F714">
            <v>835445.6</v>
          </cell>
          <cell r="G714">
            <v>261433.9</v>
          </cell>
        </row>
        <row r="715">
          <cell r="B715" t="str">
            <v>04.02.201</v>
          </cell>
          <cell r="C715" t="str">
            <v>Thay cột bê tông. Chiều cao cột &lt;= 10,5m. Hoàn toàn bằng thủ công</v>
          </cell>
          <cell r="D715" t="str">
            <v>1 cột</v>
          </cell>
          <cell r="E715">
            <v>51737.8</v>
          </cell>
          <cell r="F715">
            <v>2243156.2000000002</v>
          </cell>
          <cell r="G715">
            <v>0</v>
          </cell>
        </row>
        <row r="716">
          <cell r="B716" t="str">
            <v>04.02.202</v>
          </cell>
          <cell r="C716" t="str">
            <v>Thay cột bê tông. Chiều cao cột &lt;= 10,5m. Bằng cẩu kết hợp thủ công</v>
          </cell>
          <cell r="D716" t="str">
            <v>1 cột</v>
          </cell>
          <cell r="E716">
            <v>51737.8</v>
          </cell>
          <cell r="F716">
            <v>896650.4</v>
          </cell>
          <cell r="G716">
            <v>261433.9</v>
          </cell>
        </row>
        <row r="717">
          <cell r="B717" t="str">
            <v>04.02.301</v>
          </cell>
          <cell r="C717" t="str">
            <v>Thay cột bê tông. Chiều cao cột &lt;= 12m. Hoàn toàn bằng thủ công</v>
          </cell>
          <cell r="D717" t="str">
            <v>1 cột</v>
          </cell>
          <cell r="E717">
            <v>51737.8</v>
          </cell>
          <cell r="F717">
            <v>2402288.7000000002</v>
          </cell>
          <cell r="G717">
            <v>0</v>
          </cell>
        </row>
        <row r="718">
          <cell r="B718" t="str">
            <v>04.02.302</v>
          </cell>
          <cell r="C718" t="str">
            <v>Thay cột bê tông. Chiều cao cột &lt;= 12m. Bằng cẩu kết hợp thủ công</v>
          </cell>
          <cell r="D718" t="str">
            <v>1 cột</v>
          </cell>
          <cell r="E718">
            <v>51737.8</v>
          </cell>
          <cell r="F718">
            <v>957855.2</v>
          </cell>
          <cell r="G718">
            <v>373477</v>
          </cell>
        </row>
        <row r="719">
          <cell r="B719" t="str">
            <v>04.02.401</v>
          </cell>
          <cell r="C719" t="str">
            <v>Thay cột bê tông. Chiều cao cột &lt;= 14m. Hoàn toàn bằng thủ công</v>
          </cell>
          <cell r="D719" t="str">
            <v>1 cột</v>
          </cell>
          <cell r="E719">
            <v>51737.8</v>
          </cell>
          <cell r="F719">
            <v>2989854.9</v>
          </cell>
          <cell r="G719">
            <v>0</v>
          </cell>
        </row>
        <row r="720">
          <cell r="B720" t="str">
            <v>04.02.402</v>
          </cell>
          <cell r="C720" t="str">
            <v>Thay cột bê tông. Chiều cao cột &lt;= 14m. Bằng cẩu kết hợp thủ công</v>
          </cell>
          <cell r="D720" t="str">
            <v>1 cột</v>
          </cell>
          <cell r="E720">
            <v>51737.8</v>
          </cell>
          <cell r="F720">
            <v>1193493.8</v>
          </cell>
          <cell r="G720">
            <v>373477</v>
          </cell>
        </row>
        <row r="721">
          <cell r="B721" t="str">
            <v>04.02.501</v>
          </cell>
          <cell r="C721" t="str">
            <v>Thay cột bê tông. Chiều cao cột &lt;= 16m. Hoàn toàn bằng thủ công</v>
          </cell>
          <cell r="D721" t="str">
            <v>1 cột</v>
          </cell>
          <cell r="E721">
            <v>58828.800000000003</v>
          </cell>
          <cell r="F721">
            <v>3253035.5</v>
          </cell>
          <cell r="G721">
            <v>0</v>
          </cell>
        </row>
        <row r="722">
          <cell r="B722" t="str">
            <v>04.02.502</v>
          </cell>
          <cell r="C722" t="str">
            <v>Thay cột bê tông. Chiều cao cột &lt;= 16m. Bằng cẩu kết hợp thủ công</v>
          </cell>
          <cell r="D722" t="str">
            <v>1 cột</v>
          </cell>
          <cell r="E722">
            <v>58828.800000000003</v>
          </cell>
          <cell r="F722">
            <v>1303662.3999999999</v>
          </cell>
          <cell r="G722">
            <v>608480.30000000005</v>
          </cell>
        </row>
        <row r="723">
          <cell r="B723" t="str">
            <v>04.02.503</v>
          </cell>
          <cell r="C723" t="str">
            <v>Thay cột bê tông. Chiều cao cột &lt;= 16m. Bằng máy kéo kết hợp thủ công</v>
          </cell>
          <cell r="D723" t="str">
            <v>1 cột</v>
          </cell>
          <cell r="E723">
            <v>58828.800000000003</v>
          </cell>
          <cell r="F723">
            <v>1465855.1</v>
          </cell>
          <cell r="G723">
            <v>288922.7</v>
          </cell>
        </row>
        <row r="724">
          <cell r="B724" t="str">
            <v>04.02.601</v>
          </cell>
          <cell r="C724" t="str">
            <v>Thay cột bê tông. Chiều cao cột &lt;= 18m. Hoàn toàn bằng thủ công</v>
          </cell>
          <cell r="D724" t="str">
            <v>1 cột</v>
          </cell>
          <cell r="E724">
            <v>58828.800000000003</v>
          </cell>
          <cell r="F724">
            <v>4238432.9000000004</v>
          </cell>
          <cell r="G724">
            <v>0</v>
          </cell>
        </row>
        <row r="725">
          <cell r="B725" t="str">
            <v>04.02.602</v>
          </cell>
          <cell r="C725" t="str">
            <v>Thay cột bê tông. Chiều cao cột &lt;= 18m. Bằng cẩu kết hợp thủ công</v>
          </cell>
          <cell r="D725" t="str">
            <v>1 cột</v>
          </cell>
          <cell r="E725">
            <v>58828.800000000003</v>
          </cell>
          <cell r="F725">
            <v>1530120.2</v>
          </cell>
          <cell r="G725">
            <v>608480.30000000005</v>
          </cell>
        </row>
        <row r="726">
          <cell r="B726" t="str">
            <v>04.02.603</v>
          </cell>
          <cell r="C726" t="str">
            <v>Thay cột bê tông. Chiều cao cột &lt;= 18m. Bằng máy kéo kết hợp thủ công</v>
          </cell>
          <cell r="D726" t="str">
            <v>1 cột</v>
          </cell>
          <cell r="E726">
            <v>58828.800000000003</v>
          </cell>
          <cell r="F726">
            <v>1909590</v>
          </cell>
          <cell r="G726">
            <v>288922.7</v>
          </cell>
        </row>
        <row r="727">
          <cell r="B727" t="str">
            <v>04.02.701</v>
          </cell>
          <cell r="C727" t="str">
            <v>Thay cột bê tông. Chiều cao cột &lt;= 20m. Hoàn toàn bằng thủ công</v>
          </cell>
          <cell r="D727" t="str">
            <v>1 cột</v>
          </cell>
          <cell r="E727">
            <v>58828.800000000003</v>
          </cell>
          <cell r="F727">
            <v>4939228</v>
          </cell>
          <cell r="G727">
            <v>0</v>
          </cell>
        </row>
        <row r="728">
          <cell r="B728" t="str">
            <v>04.02.702</v>
          </cell>
          <cell r="C728" t="str">
            <v>Thay cột bê tông. Chiều cao cột &lt;= 20m. Bằng cẩu kết hợp thủ công</v>
          </cell>
          <cell r="D728" t="str">
            <v>1 cột</v>
          </cell>
          <cell r="E728">
            <v>58828.800000000003</v>
          </cell>
          <cell r="F728">
            <v>1777999.7</v>
          </cell>
          <cell r="G728">
            <v>870070</v>
          </cell>
        </row>
        <row r="729">
          <cell r="B729" t="str">
            <v>04.02.703</v>
          </cell>
          <cell r="C729" t="str">
            <v>Thay cột bê tông. Chiều cao cột &lt;= 20m. Bằng máy kéo kết hợp thủ công</v>
          </cell>
          <cell r="D729" t="str">
            <v>1 cột</v>
          </cell>
          <cell r="E729">
            <v>58828.800000000003</v>
          </cell>
          <cell r="F729">
            <v>2221734.5</v>
          </cell>
          <cell r="G729">
            <v>443014.9</v>
          </cell>
        </row>
        <row r="730">
          <cell r="B730" t="str">
            <v>04.02.801</v>
          </cell>
          <cell r="C730" t="str">
            <v>Thay cột bê tông. Chiều cao cột &gt; 20m. Hoàn toàn bằng thủ công</v>
          </cell>
          <cell r="D730" t="str">
            <v>1 cột</v>
          </cell>
          <cell r="E730">
            <v>58828.800000000003</v>
          </cell>
          <cell r="F730">
            <v>5392143.5999999996</v>
          </cell>
          <cell r="G730">
            <v>0</v>
          </cell>
        </row>
        <row r="731">
          <cell r="B731" t="str">
            <v>04.02.802</v>
          </cell>
          <cell r="C731" t="str">
            <v>Thay cột bê tông. Chiều cao cột &gt; 20m. Bằng cẩu kết hợp thủ công</v>
          </cell>
          <cell r="D731" t="str">
            <v>1 cột</v>
          </cell>
          <cell r="E731">
            <v>58828.800000000003</v>
          </cell>
          <cell r="F731">
            <v>1940192.4</v>
          </cell>
          <cell r="G731">
            <v>870070</v>
          </cell>
        </row>
        <row r="732">
          <cell r="B732" t="str">
            <v>04.02.803</v>
          </cell>
          <cell r="C732" t="str">
            <v>Thay cột bê tông. Chiều cao cột &gt; 20m. Bằng máy kéo kết hợp thủ công</v>
          </cell>
          <cell r="D732" t="str">
            <v>1 cột</v>
          </cell>
          <cell r="E732">
            <v>58828.800000000003</v>
          </cell>
          <cell r="F732">
            <v>2423710.4</v>
          </cell>
          <cell r="G732">
            <v>443014.9</v>
          </cell>
        </row>
        <row r="733">
          <cell r="B733" t="str">
            <v>04.03.101</v>
          </cell>
          <cell r="C733" t="str">
            <v>Thay xà, chụp đầu cột. Trọng lượng xà 15kg. Thay xà thép các loại cột : Đỡ</v>
          </cell>
          <cell r="D733" t="str">
            <v>1 bộ</v>
          </cell>
          <cell r="E733">
            <v>0</v>
          </cell>
          <cell r="F733">
            <v>229518</v>
          </cell>
          <cell r="G733">
            <v>0</v>
          </cell>
        </row>
        <row r="734">
          <cell r="B734" t="str">
            <v>04.03.111</v>
          </cell>
          <cell r="C734" t="str">
            <v>Thay xà, chụp đầu cột. Trọng lượng xà 25kg. Thay xà thép các loại cột : Đỡ</v>
          </cell>
          <cell r="D734" t="str">
            <v>1 bộ</v>
          </cell>
          <cell r="E734">
            <v>0</v>
          </cell>
          <cell r="F734">
            <v>385590.3</v>
          </cell>
          <cell r="G734">
            <v>0</v>
          </cell>
        </row>
        <row r="735">
          <cell r="B735" t="str">
            <v>04.03.121</v>
          </cell>
          <cell r="C735" t="str">
            <v>Thay xà, chụp đầu cột. Trọng lượng xà 50kg. Thay xà thép các loại cột : Đỡ</v>
          </cell>
          <cell r="D735" t="str">
            <v>1 bộ</v>
          </cell>
          <cell r="E735">
            <v>0</v>
          </cell>
          <cell r="F735">
            <v>520240.9</v>
          </cell>
          <cell r="G735">
            <v>0</v>
          </cell>
        </row>
        <row r="736">
          <cell r="B736" t="str">
            <v>04.03.131</v>
          </cell>
          <cell r="C736" t="str">
            <v>Thay xà, chụp đầu cột. Trọng lượng xà 100kg. Thay xà thép các loại cột : Đỡ</v>
          </cell>
          <cell r="D736" t="str">
            <v>1 bộ</v>
          </cell>
          <cell r="E736">
            <v>0</v>
          </cell>
          <cell r="F736">
            <v>700795</v>
          </cell>
          <cell r="G736">
            <v>0</v>
          </cell>
        </row>
        <row r="737">
          <cell r="B737" t="str">
            <v>04.03.141</v>
          </cell>
          <cell r="C737" t="str">
            <v>Thay xà, chụp đầu cột. Trọng lượng xà 140kg. Thay xà thép các loại cột : Đỡ</v>
          </cell>
          <cell r="D737" t="str">
            <v>1 bộ</v>
          </cell>
          <cell r="E737">
            <v>0</v>
          </cell>
          <cell r="F737">
            <v>841566.1</v>
          </cell>
          <cell r="G737">
            <v>0</v>
          </cell>
        </row>
        <row r="738">
          <cell r="B738" t="str">
            <v>04.03.151</v>
          </cell>
          <cell r="C738" t="str">
            <v>Thay xà, chụp đầu cột. Trọng lượng xà 230kg. Thay xà thép các loại cột : Đỡ</v>
          </cell>
          <cell r="D738" t="str">
            <v>1 bộ</v>
          </cell>
          <cell r="E738">
            <v>0</v>
          </cell>
          <cell r="F738">
            <v>1162891.3</v>
          </cell>
          <cell r="G738">
            <v>0</v>
          </cell>
        </row>
        <row r="739">
          <cell r="B739" t="str">
            <v>04.03.161</v>
          </cell>
          <cell r="C739" t="str">
            <v>Thay xà, chụp đầu cột. Trọng lượng xà 320kg. Thay xà thép các loại cột : Đỡ</v>
          </cell>
          <cell r="D739" t="str">
            <v>1 bộ</v>
          </cell>
          <cell r="E739">
            <v>0</v>
          </cell>
          <cell r="F739">
            <v>1484216.6</v>
          </cell>
          <cell r="G739">
            <v>0</v>
          </cell>
        </row>
        <row r="740">
          <cell r="B740" t="str">
            <v>04.03.171</v>
          </cell>
          <cell r="C740" t="str">
            <v>Thay xà, chụp đầu cột. Trọng lượng xà 410kg. Thay xà thép các loại cột : Đỡ</v>
          </cell>
          <cell r="D740" t="str">
            <v>1 bộ</v>
          </cell>
          <cell r="E740">
            <v>0</v>
          </cell>
          <cell r="F740">
            <v>1750457.5</v>
          </cell>
          <cell r="G740">
            <v>0</v>
          </cell>
        </row>
        <row r="741">
          <cell r="B741" t="str">
            <v>04.03.181</v>
          </cell>
          <cell r="C741" t="str">
            <v>Thay xà, chụp đầu cột. Trọng lượng xà 500kg. Thay xà thép các loại cột : Đỡ</v>
          </cell>
          <cell r="D741" t="str">
            <v>1 bộ</v>
          </cell>
          <cell r="E741">
            <v>0</v>
          </cell>
          <cell r="F741">
            <v>2065662.3</v>
          </cell>
          <cell r="G741">
            <v>0</v>
          </cell>
        </row>
        <row r="742">
          <cell r="B742" t="str">
            <v>04.03.102</v>
          </cell>
          <cell r="C742" t="str">
            <v>Thay xà, chụp đầu cột. Trọng lượng xà 15kg. Thay xà thép các loại cột : Néo</v>
          </cell>
          <cell r="D742" t="str">
            <v>1 bộ</v>
          </cell>
          <cell r="E742">
            <v>0</v>
          </cell>
          <cell r="F742">
            <v>306024</v>
          </cell>
          <cell r="G742">
            <v>0</v>
          </cell>
        </row>
        <row r="743">
          <cell r="B743" t="str">
            <v>04.03.112</v>
          </cell>
          <cell r="C743" t="str">
            <v>Thay xà, chụp đầu cột. Trọng lượng xà 25kg. Thay xà thép các loại cột : Néo</v>
          </cell>
          <cell r="D743" t="str">
            <v>1 bộ</v>
          </cell>
          <cell r="E743">
            <v>0</v>
          </cell>
          <cell r="F743">
            <v>511060.1</v>
          </cell>
          <cell r="G743">
            <v>0</v>
          </cell>
        </row>
        <row r="744">
          <cell r="B744" t="str">
            <v>04.03.122</v>
          </cell>
          <cell r="C744" t="str">
            <v>Thay xà, chụp đầu cột. Trọng lượng xà 50kg. Thay xà thép các loại cột : Néo</v>
          </cell>
          <cell r="D744" t="str">
            <v>1 bộ</v>
          </cell>
          <cell r="E744">
            <v>0</v>
          </cell>
          <cell r="F744">
            <v>691614.3</v>
          </cell>
          <cell r="G744">
            <v>0</v>
          </cell>
        </row>
        <row r="745">
          <cell r="B745" t="str">
            <v>04.03.132</v>
          </cell>
          <cell r="C745" t="str">
            <v>Thay xà, chụp đầu cột. Trọng lượng xà 100kg. Thay xà thép các loại cột : Néo</v>
          </cell>
          <cell r="D745" t="str">
            <v>1 bộ</v>
          </cell>
          <cell r="E745">
            <v>0</v>
          </cell>
          <cell r="F745">
            <v>930313.1</v>
          </cell>
          <cell r="G745">
            <v>0</v>
          </cell>
        </row>
        <row r="746">
          <cell r="B746" t="str">
            <v>04.03.142</v>
          </cell>
          <cell r="C746" t="str">
            <v>Thay xà, chụp đầu cột. Trọng lượng xà 140kg. Thay xà thép các loại cột : Néo</v>
          </cell>
          <cell r="D746" t="str">
            <v>1 bộ</v>
          </cell>
          <cell r="E746">
            <v>0</v>
          </cell>
          <cell r="F746">
            <v>1116987.7</v>
          </cell>
          <cell r="G746">
            <v>0</v>
          </cell>
        </row>
        <row r="747">
          <cell r="B747" t="str">
            <v>04.03.152</v>
          </cell>
          <cell r="C747" t="str">
            <v>Thay xà, chụp đầu cột. Trọng lượng xà 230kg. Thay xà thép các loại cột : Néo</v>
          </cell>
          <cell r="D747" t="str">
            <v>1 bộ</v>
          </cell>
          <cell r="E747">
            <v>0</v>
          </cell>
          <cell r="F747">
            <v>1542361.2</v>
          </cell>
          <cell r="G747">
            <v>0</v>
          </cell>
        </row>
        <row r="748">
          <cell r="B748" t="str">
            <v>04.03.162</v>
          </cell>
          <cell r="C748" t="str">
            <v>Thay xà, chụp đầu cột. Trọng lượng xà 320kg. Thay xà thép các loại cột : Néo</v>
          </cell>
          <cell r="D748" t="str">
            <v>1 bộ</v>
          </cell>
          <cell r="E748">
            <v>0</v>
          </cell>
          <cell r="F748">
            <v>1970794.8</v>
          </cell>
          <cell r="G748">
            <v>0</v>
          </cell>
        </row>
        <row r="749">
          <cell r="B749" t="str">
            <v>04.03.172</v>
          </cell>
          <cell r="C749" t="str">
            <v>Thay xà, chụp đầu cột. Trọng lượng xà 410kg. Thay xà thép các loại cột : Néo</v>
          </cell>
          <cell r="D749" t="str">
            <v>1 bộ</v>
          </cell>
          <cell r="E749">
            <v>0</v>
          </cell>
          <cell r="F749">
            <v>2325782.7000000002</v>
          </cell>
          <cell r="G749">
            <v>0</v>
          </cell>
        </row>
        <row r="750">
          <cell r="B750" t="str">
            <v>04.03.182</v>
          </cell>
          <cell r="C750" t="str">
            <v>Thay xà, chụp đầu cột. Trọng lượng xà 500kg. Thay xà thép các loại cột : Néo</v>
          </cell>
          <cell r="D750" t="str">
            <v>1 bộ</v>
          </cell>
          <cell r="E750">
            <v>0</v>
          </cell>
          <cell r="F750">
            <v>2745035.6</v>
          </cell>
          <cell r="G750">
            <v>0</v>
          </cell>
        </row>
        <row r="751">
          <cell r="B751" t="str">
            <v>04.03.143</v>
          </cell>
          <cell r="C751" t="str">
            <v>Thay xà, chụp đầu cột. Trọng lượng xà 140kg. Thay xà thép các loại cột : Đúp</v>
          </cell>
          <cell r="D751" t="str">
            <v>1 bộ</v>
          </cell>
          <cell r="E751">
            <v>0</v>
          </cell>
          <cell r="F751">
            <v>948674.5</v>
          </cell>
          <cell r="G751">
            <v>0</v>
          </cell>
        </row>
        <row r="752">
          <cell r="B752" t="str">
            <v>04.03.153</v>
          </cell>
          <cell r="C752" t="str">
            <v>Thay xà, chụp đầu cột. Trọng lượng xà 230kg. Thay xà thép các loại cột : Đúp</v>
          </cell>
          <cell r="D752" t="str">
            <v>1 bộ</v>
          </cell>
          <cell r="E752">
            <v>0</v>
          </cell>
          <cell r="F752">
            <v>1352626.3</v>
          </cell>
          <cell r="G752">
            <v>0</v>
          </cell>
        </row>
        <row r="753">
          <cell r="B753" t="str">
            <v>04.03.163</v>
          </cell>
          <cell r="C753" t="str">
            <v>Thay xà, chụp đầu cột. Trọng lượng xà 320kg. Thay xà thép các loại cột : Đúp</v>
          </cell>
          <cell r="D753" t="str">
            <v>1 bộ</v>
          </cell>
          <cell r="E753">
            <v>0</v>
          </cell>
          <cell r="F753">
            <v>1695373.2</v>
          </cell>
          <cell r="G753">
            <v>0</v>
          </cell>
        </row>
        <row r="754">
          <cell r="B754" t="str">
            <v>04.03.173</v>
          </cell>
          <cell r="C754" t="str">
            <v>Thay xà, chụp đầu cột. Trọng lượng xà 410kg. Thay xà thép các loại cột : Đúp</v>
          </cell>
          <cell r="D754" t="str">
            <v>1 bộ</v>
          </cell>
          <cell r="E754">
            <v>0</v>
          </cell>
          <cell r="F754">
            <v>1872867.1</v>
          </cell>
          <cell r="G754">
            <v>0</v>
          </cell>
        </row>
        <row r="755">
          <cell r="B755" t="str">
            <v>04.03.183</v>
          </cell>
          <cell r="C755" t="str">
            <v>Thay xà, chụp đầu cột. Trọng lượng xà 500kg. Thay xà thép các loại cột : Đúp</v>
          </cell>
          <cell r="D755" t="str">
            <v>1 bộ</v>
          </cell>
          <cell r="E755">
            <v>0</v>
          </cell>
          <cell r="F755">
            <v>2044240.6</v>
          </cell>
          <cell r="G755">
            <v>0</v>
          </cell>
        </row>
        <row r="756">
          <cell r="B756" t="str">
            <v>04.03.193</v>
          </cell>
          <cell r="C756" t="str">
            <v>Thay xà, chụp đầu cột. Trọng lượng xà 750kg. Thay xà thép các loại cột : Đúp</v>
          </cell>
          <cell r="D756" t="str">
            <v>1 bộ</v>
          </cell>
          <cell r="E756">
            <v>0</v>
          </cell>
          <cell r="F756">
            <v>2619565.7999999998</v>
          </cell>
          <cell r="G756">
            <v>0</v>
          </cell>
        </row>
        <row r="757">
          <cell r="B757" t="str">
            <v>04.03.203</v>
          </cell>
          <cell r="C757" t="str">
            <v>Thay xà, chụp đầu cột. Trọng lượng xà 1000kg. Thay xà thép các loại cột : Đúp</v>
          </cell>
          <cell r="D757" t="str">
            <v>1 bộ</v>
          </cell>
          <cell r="E757">
            <v>0</v>
          </cell>
          <cell r="F757">
            <v>3087782.5</v>
          </cell>
          <cell r="G757">
            <v>0</v>
          </cell>
        </row>
        <row r="758">
          <cell r="B758" t="str">
            <v>04.03.144</v>
          </cell>
          <cell r="C758" t="str">
            <v>Thay xà, chụp đầu cột. Trọng lượng xà 140kg. Thay xà thép các loại cột : Hình II; A</v>
          </cell>
          <cell r="D758" t="str">
            <v>1 bộ</v>
          </cell>
          <cell r="E758">
            <v>0</v>
          </cell>
          <cell r="F758">
            <v>1052722.7</v>
          </cell>
          <cell r="G758">
            <v>0</v>
          </cell>
        </row>
        <row r="759">
          <cell r="B759" t="str">
            <v>04.03.154</v>
          </cell>
          <cell r="C759" t="str">
            <v>Thay xà, chụp đầu cột. Trọng lượng xà 230kg. Thay xà thép các loại cột : Hình II; A</v>
          </cell>
          <cell r="D759" t="str">
            <v>1 bộ</v>
          </cell>
          <cell r="E759">
            <v>0</v>
          </cell>
          <cell r="F759">
            <v>1505638.3</v>
          </cell>
          <cell r="G759">
            <v>0</v>
          </cell>
        </row>
        <row r="760">
          <cell r="B760" t="str">
            <v>04.03.164</v>
          </cell>
          <cell r="C760" t="str">
            <v>Thay xà, chụp đầu cột. Trọng lượng xà 320kg. Thay xà thép các loại cột : Hình II; A</v>
          </cell>
          <cell r="D760" t="str">
            <v>1 bộ</v>
          </cell>
          <cell r="E760">
            <v>0</v>
          </cell>
          <cell r="F760">
            <v>1885108.1</v>
          </cell>
          <cell r="G760">
            <v>0</v>
          </cell>
        </row>
        <row r="761">
          <cell r="B761" t="str">
            <v>04.03.174</v>
          </cell>
          <cell r="C761" t="str">
            <v>Thay xà, chụp đầu cột. Trọng lượng xà 410kg. Thay xà thép các loại cột : Hình II; A</v>
          </cell>
          <cell r="D761" t="str">
            <v>1 bộ</v>
          </cell>
          <cell r="E761">
            <v>0</v>
          </cell>
          <cell r="F761">
            <v>2080963.5</v>
          </cell>
          <cell r="G761">
            <v>0</v>
          </cell>
        </row>
        <row r="762">
          <cell r="B762" t="str">
            <v>04.03.184</v>
          </cell>
          <cell r="C762" t="str">
            <v>Thay xà, chụp đầu cột. Trọng lượng xà 500kg. Thay xà thép các loại cột : Hình II; A</v>
          </cell>
          <cell r="D762" t="str">
            <v>1 bộ</v>
          </cell>
          <cell r="E762">
            <v>0</v>
          </cell>
          <cell r="F762">
            <v>2270698.4</v>
          </cell>
          <cell r="G762">
            <v>0</v>
          </cell>
        </row>
        <row r="763">
          <cell r="B763" t="str">
            <v>04.03.194</v>
          </cell>
          <cell r="C763" t="str">
            <v>Thay xà, chụp đầu cột. Trọng lượng xà 750kg. Thay xà thép các loại cột : Hình II; A</v>
          </cell>
          <cell r="D763" t="str">
            <v>1 bộ</v>
          </cell>
          <cell r="E763">
            <v>0</v>
          </cell>
          <cell r="F763">
            <v>2907228.4</v>
          </cell>
          <cell r="G763">
            <v>0</v>
          </cell>
        </row>
        <row r="764">
          <cell r="B764" t="str">
            <v>04.03.204</v>
          </cell>
          <cell r="C764" t="str">
            <v>Thay xà, chụp đầu cột. Trọng lượng xà 1000kg. Thay xà thép các loại cột : Hình II; A</v>
          </cell>
          <cell r="D764" t="str">
            <v>1 bộ</v>
          </cell>
          <cell r="E764">
            <v>0</v>
          </cell>
          <cell r="F764">
            <v>3433589.7</v>
          </cell>
          <cell r="G764">
            <v>0</v>
          </cell>
        </row>
        <row r="765">
          <cell r="B765" t="str">
            <v>04.04.001</v>
          </cell>
          <cell r="C765" t="str">
            <v>Thay cột thép ống thi công dùng máy cẩu. Chiều cao cột thép &lt;= 15m</v>
          </cell>
          <cell r="D765" t="str">
            <v>cột</v>
          </cell>
          <cell r="E765">
            <v>216981.8</v>
          </cell>
          <cell r="F765">
            <v>2647107.9</v>
          </cell>
          <cell r="G765">
            <v>261433.9</v>
          </cell>
        </row>
        <row r="766">
          <cell r="B766" t="str">
            <v>04.04.002</v>
          </cell>
          <cell r="C766" t="str">
            <v>Thay cột thép ống thi công dùng máy cẩu. Chiều cao cột thép &lt;= 25m</v>
          </cell>
          <cell r="D766" t="str">
            <v>cột</v>
          </cell>
          <cell r="E766">
            <v>289309.09999999998</v>
          </cell>
          <cell r="F766">
            <v>4688288.3</v>
          </cell>
          <cell r="G766">
            <v>341203.9</v>
          </cell>
        </row>
        <row r="767">
          <cell r="B767" t="str">
            <v>04.04.003</v>
          </cell>
          <cell r="C767" t="str">
            <v>Thay cột thép ống thi công dùng máy cẩu. Chiều cao cột thép &lt;= 35m</v>
          </cell>
          <cell r="D767" t="str">
            <v>cột</v>
          </cell>
          <cell r="E767">
            <v>289309.09999999998</v>
          </cell>
          <cell r="F767">
            <v>5765492.9000000004</v>
          </cell>
          <cell r="G767">
            <v>568673.19999999995</v>
          </cell>
        </row>
        <row r="768">
          <cell r="B768" t="str">
            <v>04.04.004</v>
          </cell>
          <cell r="C768" t="str">
            <v>Thay cột thép ống thi công dùng máy cẩu. Chiều cao cột thép &lt;= 45m</v>
          </cell>
          <cell r="D768" t="str">
            <v>cột</v>
          </cell>
          <cell r="E768">
            <v>433963.6</v>
          </cell>
          <cell r="F768">
            <v>9269468.0999999996</v>
          </cell>
          <cell r="G768">
            <v>1086530.3999999999</v>
          </cell>
        </row>
        <row r="769">
          <cell r="B769" t="str">
            <v>04.04.005</v>
          </cell>
          <cell r="C769" t="str">
            <v>Thay cột thép ống thi công dùng máy cẩu. Chiều cao cột thép &lt;= 50m</v>
          </cell>
          <cell r="D769" t="str">
            <v>cột</v>
          </cell>
          <cell r="E769">
            <v>578618.19999999995</v>
          </cell>
          <cell r="F769">
            <v>16506936.6</v>
          </cell>
          <cell r="G769">
            <v>1546216.3</v>
          </cell>
        </row>
        <row r="770">
          <cell r="B770" t="str">
            <v>04.04.006</v>
          </cell>
          <cell r="C770" t="str">
            <v>Thay cột thép ống thi công dùng máy cẩu. Chiều cao cột thép &lt;= 80m</v>
          </cell>
          <cell r="D770" t="str">
            <v>cột</v>
          </cell>
          <cell r="E770">
            <v>940254.6</v>
          </cell>
          <cell r="F770">
            <v>18985731.300000001</v>
          </cell>
          <cell r="G770">
            <v>2111307.1</v>
          </cell>
        </row>
        <row r="771">
          <cell r="B771" t="str">
            <v>04.04.007</v>
          </cell>
          <cell r="C771" t="str">
            <v>Thay cột thép ống thi công dùng máy cẩu. Chiều cao cột thép &gt; 80m</v>
          </cell>
          <cell r="D771" t="str">
            <v>cột</v>
          </cell>
          <cell r="E771">
            <v>1446545.4</v>
          </cell>
          <cell r="F771">
            <v>20880020.100000001</v>
          </cell>
          <cell r="G771">
            <v>2432592.9</v>
          </cell>
        </row>
        <row r="772">
          <cell r="B772" t="str">
            <v>04.05.001</v>
          </cell>
          <cell r="C772" t="str">
            <v>Thay móng đà cản của cột bê tông ly tâm. Trọng lượng cấu kiện &lt;= 100kg</v>
          </cell>
          <cell r="D772" t="str">
            <v>cái</v>
          </cell>
          <cell r="E772">
            <v>0</v>
          </cell>
          <cell r="F772">
            <v>45832.800000000003</v>
          </cell>
          <cell r="G772">
            <v>0</v>
          </cell>
        </row>
        <row r="773">
          <cell r="B773" t="str">
            <v>04.05.002</v>
          </cell>
          <cell r="C773" t="str">
            <v>Thay móng đà cản của cột bê tông ly tâm. Trọng lượng cấu kiện &lt;= 150kg</v>
          </cell>
          <cell r="D773" t="str">
            <v>cái</v>
          </cell>
          <cell r="E773">
            <v>0</v>
          </cell>
          <cell r="F773">
            <v>81844.2</v>
          </cell>
          <cell r="G773">
            <v>0</v>
          </cell>
        </row>
        <row r="774">
          <cell r="B774" t="str">
            <v>04.05.003</v>
          </cell>
          <cell r="C774" t="str">
            <v>Thay móng đà cản của cột bê tông ly tâm. Trọng lượng cấu kiện &lt;= 200kg</v>
          </cell>
          <cell r="D774" t="str">
            <v>cái</v>
          </cell>
          <cell r="E774">
            <v>0</v>
          </cell>
          <cell r="F774">
            <v>124403.2</v>
          </cell>
          <cell r="G774">
            <v>0</v>
          </cell>
        </row>
        <row r="775">
          <cell r="B775" t="str">
            <v>04.05.004</v>
          </cell>
          <cell r="C775" t="str">
            <v>Thay móng đà cản của cột bê tông ly tâm. Trọng lượng cấu kiện &lt;= 250kg</v>
          </cell>
          <cell r="D775" t="str">
            <v>cái</v>
          </cell>
          <cell r="E775">
            <v>0</v>
          </cell>
          <cell r="F775">
            <v>209521.2</v>
          </cell>
          <cell r="G775">
            <v>0</v>
          </cell>
        </row>
        <row r="776">
          <cell r="B776" t="str">
            <v>04.06.101</v>
          </cell>
          <cell r="C776" t="str">
            <v>Thay cột thép hình bằng thủ công kết hợp cơ giới. Chiều cao cột &lt;= 15m</v>
          </cell>
          <cell r="D776" t="str">
            <v>tấn</v>
          </cell>
          <cell r="E776">
            <v>14882.7</v>
          </cell>
          <cell r="F776">
            <v>4367208.2</v>
          </cell>
          <cell r="G776">
            <v>82569.2</v>
          </cell>
        </row>
        <row r="777">
          <cell r="B777" t="str">
            <v>04.06.201</v>
          </cell>
          <cell r="C777" t="str">
            <v>Thay cột thép hình bằng thủ công kết hợp cơ giới. Chiều cao cột &lt;= 30m</v>
          </cell>
          <cell r="D777" t="str">
            <v>tấn</v>
          </cell>
          <cell r="E777">
            <v>25175.4</v>
          </cell>
          <cell r="F777">
            <v>5021962</v>
          </cell>
          <cell r="G777">
            <v>91743.6</v>
          </cell>
        </row>
        <row r="778">
          <cell r="B778" t="str">
            <v>04.06.301</v>
          </cell>
          <cell r="C778" t="str">
            <v>Thay cột thép hình bằng thủ công kết hợp cơ giới. Chiều cao cột &lt;= 40m</v>
          </cell>
          <cell r="D778" t="str">
            <v>tấn</v>
          </cell>
          <cell r="E778">
            <v>29765.4</v>
          </cell>
          <cell r="F778">
            <v>5522848.7000000002</v>
          </cell>
          <cell r="G778">
            <v>110092.3</v>
          </cell>
        </row>
        <row r="779">
          <cell r="B779" t="str">
            <v>04.06.401</v>
          </cell>
          <cell r="C779" t="str">
            <v>Thay cột thép hình bằng thủ công kết hợp cơ giới. Chiều cao cột &lt;= 50m</v>
          </cell>
          <cell r="D779" t="str">
            <v>tấn</v>
          </cell>
          <cell r="E779">
            <v>45760.9</v>
          </cell>
          <cell r="F779">
            <v>6072841.9000000004</v>
          </cell>
          <cell r="G779">
            <v>125382.9</v>
          </cell>
        </row>
        <row r="780">
          <cell r="B780" t="str">
            <v>04.06.501</v>
          </cell>
          <cell r="C780" t="str">
            <v>Thay cột thép hình bằng thủ công kết hợp cơ giới. Chiều cao cột &lt;= 60m</v>
          </cell>
          <cell r="D780" t="str">
            <v>tấn</v>
          </cell>
          <cell r="E780">
            <v>45760.9</v>
          </cell>
          <cell r="F780">
            <v>6678489.2000000002</v>
          </cell>
          <cell r="G780">
            <v>137615.4</v>
          </cell>
        </row>
        <row r="781">
          <cell r="B781" t="str">
            <v>04.06.601</v>
          </cell>
          <cell r="C781" t="str">
            <v>Thay cột thép hình bằng thủ công kết hợp cơ giới. Chiều cao cột &lt;= 70m</v>
          </cell>
          <cell r="D781" t="str">
            <v>tấn</v>
          </cell>
          <cell r="E781">
            <v>47290.9</v>
          </cell>
          <cell r="F781">
            <v>7313600.5</v>
          </cell>
          <cell r="G781">
            <v>137615.4</v>
          </cell>
        </row>
        <row r="782">
          <cell r="B782" t="str">
            <v>04.06.701</v>
          </cell>
          <cell r="C782" t="str">
            <v>Thay cột thép hình bằng thủ công kết hợp cơ giới. Chiều cao cột &lt;= 85m</v>
          </cell>
          <cell r="D782" t="str">
            <v>tấn</v>
          </cell>
          <cell r="E782">
            <v>48820.9</v>
          </cell>
          <cell r="F782">
            <v>8400491.8000000007</v>
          </cell>
          <cell r="G782">
            <v>165138.5</v>
          </cell>
        </row>
        <row r="783">
          <cell r="B783" t="str">
            <v>04.06.801</v>
          </cell>
          <cell r="C783" t="str">
            <v>Thay cột thép hình bằng thủ công kết hợp cơ giới. Chiều cao cột &lt;= 100m</v>
          </cell>
          <cell r="D783" t="str">
            <v>tấn</v>
          </cell>
          <cell r="E783">
            <v>48820.9</v>
          </cell>
          <cell r="F783">
            <v>9664166.8000000007</v>
          </cell>
          <cell r="G783">
            <v>165138.5</v>
          </cell>
        </row>
        <row r="784">
          <cell r="B784" t="str">
            <v>05.01.101</v>
          </cell>
          <cell r="C784" t="str">
            <v>Thay dây bằng thủ công. Dây nhôm lõi thép (AC, ACSR,...). Tiết diện dây &lt;=16mm2</v>
          </cell>
          <cell r="D784" t="str">
            <v>1km / 1dây</v>
          </cell>
          <cell r="E784">
            <v>231750</v>
          </cell>
          <cell r="F784">
            <v>4385177.2</v>
          </cell>
          <cell r="G784">
            <v>0</v>
          </cell>
        </row>
        <row r="785">
          <cell r="B785" t="str">
            <v>05.01.102</v>
          </cell>
          <cell r="C785" t="str">
            <v>Thay dây bằng thủ công. Dây nhôm lõi thép (AC, ACSR,...). Tiết diện dây &lt;= 25mm2</v>
          </cell>
          <cell r="D785" t="str">
            <v>1km / 1dây</v>
          </cell>
          <cell r="E785">
            <v>231750</v>
          </cell>
          <cell r="F785">
            <v>5778861.0999999996</v>
          </cell>
          <cell r="G785">
            <v>0</v>
          </cell>
        </row>
        <row r="786">
          <cell r="B786" t="str">
            <v>05.01.103</v>
          </cell>
          <cell r="C786" t="str">
            <v>Thay dây bằng thủ công. Dây nhôm lõi thép (AC, ACSR,...). Tiết diện dây &lt;= 35mm2</v>
          </cell>
          <cell r="D786" t="str">
            <v>1km / 1dây</v>
          </cell>
          <cell r="E786">
            <v>231750</v>
          </cell>
          <cell r="F786">
            <v>6345485.0999999996</v>
          </cell>
          <cell r="G786">
            <v>0</v>
          </cell>
        </row>
        <row r="787">
          <cell r="B787" t="str">
            <v>05.01.104</v>
          </cell>
          <cell r="C787" t="str">
            <v>Thay dây bằng thủ công. Dây nhôm lõi thép (AC, ACSR,...). Tiết diện dây &lt;= 50mm2</v>
          </cell>
          <cell r="D787" t="str">
            <v>1km / 1dây</v>
          </cell>
          <cell r="E787">
            <v>233250</v>
          </cell>
          <cell r="F787">
            <v>8358584.0999999996</v>
          </cell>
          <cell r="G787">
            <v>0</v>
          </cell>
        </row>
        <row r="788">
          <cell r="B788" t="str">
            <v>05.01.105</v>
          </cell>
          <cell r="C788" t="str">
            <v>Thay dây bằng thủ công. Dây nhôm lõi thép (AC, ACSR,...). Tiết diện dây &lt;= 70mm2</v>
          </cell>
          <cell r="D788" t="str">
            <v>1km / 1dây</v>
          </cell>
          <cell r="E788">
            <v>233250</v>
          </cell>
          <cell r="F788">
            <v>11167068.4</v>
          </cell>
          <cell r="G788">
            <v>0</v>
          </cell>
        </row>
        <row r="789">
          <cell r="B789" t="str">
            <v>05.01.106</v>
          </cell>
          <cell r="C789" t="str">
            <v>Thay dây bằng thủ công. Dây nhôm lõi thép (AC, ACSR,...). Tiết diện dây &lt;= 95mm2</v>
          </cell>
          <cell r="D789" t="str">
            <v>1km / 1dây</v>
          </cell>
          <cell r="E789">
            <v>233250</v>
          </cell>
          <cell r="F789">
            <v>15207344</v>
          </cell>
          <cell r="G789">
            <v>0</v>
          </cell>
        </row>
        <row r="790">
          <cell r="B790" t="str">
            <v>05.01.107</v>
          </cell>
          <cell r="C790" t="str">
            <v>Thay dây bằng thủ công. Dây nhôm lõi thép (AC, ACSR,...). Tiết diện dây &lt;= 120mm2</v>
          </cell>
          <cell r="D790" t="str">
            <v>1km / 1dây</v>
          </cell>
          <cell r="E790">
            <v>333000</v>
          </cell>
          <cell r="F790">
            <v>17086705.699999999</v>
          </cell>
          <cell r="G790">
            <v>0</v>
          </cell>
        </row>
        <row r="791">
          <cell r="B791" t="str">
            <v>05.01.108</v>
          </cell>
          <cell r="C791" t="str">
            <v>Thay dây bằng thủ công. Dây nhôm lõi thép (AC, ACSR,...). Tiết diện dây &lt;= 150mm2</v>
          </cell>
          <cell r="D791" t="str">
            <v>1km / 1dây</v>
          </cell>
          <cell r="E791">
            <v>333000</v>
          </cell>
          <cell r="F791">
            <v>20672978.199999999</v>
          </cell>
          <cell r="G791">
            <v>0</v>
          </cell>
        </row>
        <row r="792">
          <cell r="B792" t="str">
            <v>05.01.109</v>
          </cell>
          <cell r="C792" t="str">
            <v>Thay dây bằng thủ công. Dây nhôm lõi thép (AC, ACSR,...). Tiết diện dây &lt;= 185mm2</v>
          </cell>
          <cell r="D792" t="str">
            <v>1km / 1dây</v>
          </cell>
          <cell r="E792">
            <v>333000</v>
          </cell>
          <cell r="F792">
            <v>24396507.5</v>
          </cell>
          <cell r="G792">
            <v>0</v>
          </cell>
        </row>
        <row r="793">
          <cell r="B793" t="str">
            <v>05.01.110</v>
          </cell>
          <cell r="C793" t="str">
            <v>Thay dây bằng thủ công. Dây nhôm lõi thép (AC, ACSR,...). Tiết diện dây &lt;= 240mm2</v>
          </cell>
          <cell r="D793" t="str">
            <v>1km / 1dây</v>
          </cell>
          <cell r="E793">
            <v>333000</v>
          </cell>
          <cell r="F793">
            <v>26831934.899999999</v>
          </cell>
          <cell r="G793">
            <v>0</v>
          </cell>
        </row>
        <row r="794">
          <cell r="B794" t="str">
            <v>05.01.111</v>
          </cell>
          <cell r="C794" t="str">
            <v>Thay dây bằng thủ công. Dây nhôm lõi thép (AC, ACSR,...). Tiết diện dây &lt;= 300mm2</v>
          </cell>
          <cell r="D794" t="str">
            <v>1km / 1dây</v>
          </cell>
          <cell r="E794">
            <v>399000</v>
          </cell>
          <cell r="F794">
            <v>33839068</v>
          </cell>
          <cell r="G794">
            <v>0</v>
          </cell>
        </row>
        <row r="795">
          <cell r="B795" t="str">
            <v>05.01.112</v>
          </cell>
          <cell r="C795" t="str">
            <v>Thay dây bằng thủ công. Dây nhôm lõi thép (AC, ACSR,...). Tiết diện dây &lt;= 400mm2</v>
          </cell>
          <cell r="D795" t="str">
            <v>1km / 1dây</v>
          </cell>
          <cell r="E795">
            <v>399000</v>
          </cell>
          <cell r="F795">
            <v>44696428.799999997</v>
          </cell>
          <cell r="G795">
            <v>0</v>
          </cell>
        </row>
        <row r="796">
          <cell r="B796" t="str">
            <v>05.01.113</v>
          </cell>
          <cell r="C796" t="str">
            <v>Thay dây bằng thủ công. Dây nhôm lõi thép (AC, ACSR,...). Tiết diện dây &lt;= 500mm2</v>
          </cell>
          <cell r="D796" t="str">
            <v>1km / 1dây</v>
          </cell>
          <cell r="E796">
            <v>399000</v>
          </cell>
          <cell r="F796">
            <v>52372248.600000001</v>
          </cell>
          <cell r="G796">
            <v>0</v>
          </cell>
        </row>
        <row r="797">
          <cell r="B797" t="str">
            <v>05.01.114</v>
          </cell>
          <cell r="C797" t="str">
            <v>Thay dây bằng thủ công. Dây nhôm lõi thép (AC, ACSR,...). Tiết diện dây &gt; 500mm2</v>
          </cell>
          <cell r="D797" t="str">
            <v>1km / 1dây</v>
          </cell>
          <cell r="E797">
            <v>399000</v>
          </cell>
          <cell r="F797">
            <v>68075828.599999994</v>
          </cell>
          <cell r="G797">
            <v>0</v>
          </cell>
        </row>
        <row r="798">
          <cell r="B798" t="str">
            <v>05.01.201</v>
          </cell>
          <cell r="C798" t="str">
            <v>Thay dây bằng thủ công. Dây nhôm (A). Tiết diện dây &lt;= 16mm2</v>
          </cell>
          <cell r="D798" t="str">
            <v>1km / 1dây</v>
          </cell>
          <cell r="E798">
            <v>231750</v>
          </cell>
          <cell r="F798">
            <v>2963338</v>
          </cell>
          <cell r="G798">
            <v>0</v>
          </cell>
        </row>
        <row r="799">
          <cell r="B799" t="str">
            <v>05.01.202</v>
          </cell>
          <cell r="C799" t="str">
            <v>Thay dây bằng thủ công. Dây nhôm (A). Tiết diện dây &lt;= 25mm2</v>
          </cell>
          <cell r="D799" t="str">
            <v>1km / 1dây</v>
          </cell>
          <cell r="E799">
            <v>231750</v>
          </cell>
          <cell r="F799">
            <v>3899499.5</v>
          </cell>
          <cell r="G799">
            <v>0</v>
          </cell>
        </row>
        <row r="800">
          <cell r="B800" t="str">
            <v>05.01.203</v>
          </cell>
          <cell r="C800" t="str">
            <v>Thay dây bằng thủ công. Dây nhôm (A). Tiết diện dây &lt;= 35mm2</v>
          </cell>
          <cell r="D800" t="str">
            <v>1km / 1dây</v>
          </cell>
          <cell r="E800">
            <v>231750</v>
          </cell>
          <cell r="F800">
            <v>5096096.8</v>
          </cell>
          <cell r="G800">
            <v>0</v>
          </cell>
        </row>
        <row r="801">
          <cell r="B801" t="str">
            <v>05.01.204</v>
          </cell>
          <cell r="C801" t="str">
            <v>Thay dây bằng thủ công. Dây nhôm (A). Tiết diện dây &lt;= 50mm2</v>
          </cell>
          <cell r="D801" t="str">
            <v>1km / 1dây</v>
          </cell>
          <cell r="E801">
            <v>233250</v>
          </cell>
          <cell r="F801">
            <v>6658712.0999999996</v>
          </cell>
          <cell r="G801">
            <v>0</v>
          </cell>
        </row>
        <row r="802">
          <cell r="B802" t="str">
            <v>05.01.205</v>
          </cell>
          <cell r="C802" t="str">
            <v>Thay dây bằng thủ công. Dây nhôm (A). Tiết diện dây &lt;= 70mm2</v>
          </cell>
          <cell r="D802" t="str">
            <v>1km / 1dây</v>
          </cell>
          <cell r="E802">
            <v>233250</v>
          </cell>
          <cell r="F802">
            <v>8946324.5999999996</v>
          </cell>
          <cell r="G802">
            <v>0</v>
          </cell>
        </row>
        <row r="803">
          <cell r="B803" t="str">
            <v>05.01.206</v>
          </cell>
          <cell r="C803" t="str">
            <v>Thay dây bằng thủ công. Dây nhôm (A). Tiết diện dây &lt;= 95mm2</v>
          </cell>
          <cell r="D803" t="str">
            <v>1km / 1dây</v>
          </cell>
          <cell r="E803">
            <v>233250</v>
          </cell>
          <cell r="F803">
            <v>12222889.6</v>
          </cell>
          <cell r="G803">
            <v>0</v>
          </cell>
        </row>
        <row r="804">
          <cell r="B804" t="str">
            <v>05.01.207</v>
          </cell>
          <cell r="C804" t="str">
            <v>Thay dây bằng thủ công. Dây nhôm (A). Tiết diện dây &lt;= 120mm2</v>
          </cell>
          <cell r="D804" t="str">
            <v>1km / 1dây</v>
          </cell>
          <cell r="E804">
            <v>333000</v>
          </cell>
          <cell r="F804">
            <v>13940358.6</v>
          </cell>
          <cell r="G804">
            <v>0</v>
          </cell>
        </row>
        <row r="805">
          <cell r="B805" t="str">
            <v>05.01.208</v>
          </cell>
          <cell r="C805" t="str">
            <v>Thay dây bằng thủ công. Dây nhôm (A). Tiết diện dây &lt;= 150mm2</v>
          </cell>
          <cell r="D805" t="str">
            <v>1km / 1dây</v>
          </cell>
          <cell r="E805">
            <v>333000</v>
          </cell>
          <cell r="F805">
            <v>16537678.699999999</v>
          </cell>
          <cell r="G805">
            <v>0</v>
          </cell>
        </row>
        <row r="806">
          <cell r="B806" t="str">
            <v>05.01.209</v>
          </cell>
          <cell r="C806" t="str">
            <v>Thay dây bằng thủ công. Dây nhôm (A). Tiết diện dây &lt;= 185mm2</v>
          </cell>
          <cell r="D806" t="str">
            <v>1km / 1dây</v>
          </cell>
          <cell r="E806">
            <v>333000</v>
          </cell>
          <cell r="F806">
            <v>19518613.699999999</v>
          </cell>
          <cell r="G806">
            <v>0</v>
          </cell>
        </row>
        <row r="807">
          <cell r="B807" t="str">
            <v>05.01.210</v>
          </cell>
          <cell r="C807" t="str">
            <v>Thay dây bằng thủ công. Dây nhôm (A). Tiết diện dây &lt;= 240mm2</v>
          </cell>
          <cell r="D807" t="str">
            <v>1km / 1dây</v>
          </cell>
          <cell r="E807">
            <v>333000</v>
          </cell>
          <cell r="F807">
            <v>21464844.100000001</v>
          </cell>
          <cell r="G807">
            <v>0</v>
          </cell>
        </row>
        <row r="808">
          <cell r="B808" t="str">
            <v>05.01.211</v>
          </cell>
          <cell r="C808" t="str">
            <v>Thay dây bằng thủ công. Dây nhôm (A). Tiết diện dây &lt;= 300mm2</v>
          </cell>
          <cell r="D808" t="str">
            <v>1km / 1dây</v>
          </cell>
          <cell r="E808">
            <v>399000</v>
          </cell>
          <cell r="F808">
            <v>27071254.399999999</v>
          </cell>
          <cell r="G808">
            <v>0</v>
          </cell>
        </row>
        <row r="809">
          <cell r="B809" t="str">
            <v>05.01.212</v>
          </cell>
          <cell r="C809" t="str">
            <v>Thay dây bằng thủ công. Dây nhôm (A). Tiết diện dây &lt;= 400mm2</v>
          </cell>
          <cell r="D809" t="str">
            <v>1km / 1dây</v>
          </cell>
          <cell r="E809">
            <v>399000</v>
          </cell>
          <cell r="F809">
            <v>35757143.100000001</v>
          </cell>
          <cell r="G809">
            <v>0</v>
          </cell>
        </row>
        <row r="810">
          <cell r="B810" t="str">
            <v>05.01.213</v>
          </cell>
          <cell r="C810" t="str">
            <v>Thay dây bằng thủ công. Dây nhôm (A). Tiết diện dây &lt;= 500mm2</v>
          </cell>
          <cell r="D810" t="str">
            <v>1km / 1dây</v>
          </cell>
          <cell r="E810">
            <v>399000</v>
          </cell>
          <cell r="F810">
            <v>41898502.799999997</v>
          </cell>
          <cell r="G810">
            <v>0</v>
          </cell>
        </row>
        <row r="811">
          <cell r="B811" t="str">
            <v>05.01.214</v>
          </cell>
          <cell r="C811" t="str">
            <v>Thay dây bằng thủ công. Dây nhôm (A). Tiết diện dây &gt; 500mm2</v>
          </cell>
          <cell r="D811" t="str">
            <v>1km / 1dây</v>
          </cell>
          <cell r="E811">
            <v>399000</v>
          </cell>
          <cell r="F811">
            <v>54466293.899999999</v>
          </cell>
          <cell r="G811">
            <v>0</v>
          </cell>
        </row>
        <row r="812">
          <cell r="B812" t="str">
            <v>05.01.301</v>
          </cell>
          <cell r="C812" t="str">
            <v>Thay dây bằng thủ công. Dây thép. Tiết diện dây &lt;= 16mm2</v>
          </cell>
          <cell r="D812" t="str">
            <v>1km / 1dây</v>
          </cell>
          <cell r="E812">
            <v>231750</v>
          </cell>
          <cell r="F812">
            <v>8460646.8000000007</v>
          </cell>
          <cell r="G812">
            <v>0</v>
          </cell>
        </row>
        <row r="813">
          <cell r="B813" t="str">
            <v>05.01.302</v>
          </cell>
          <cell r="C813" t="str">
            <v>Thay dây bằng thủ công. Dây thép. Tiết diện dây &lt;= 25mm2</v>
          </cell>
          <cell r="D813" t="str">
            <v>1km / 1dây</v>
          </cell>
          <cell r="E813">
            <v>231750</v>
          </cell>
          <cell r="F813">
            <v>10403357.800000001</v>
          </cell>
          <cell r="G813">
            <v>0</v>
          </cell>
        </row>
        <row r="814">
          <cell r="B814" t="str">
            <v>05.01.303</v>
          </cell>
          <cell r="C814" t="str">
            <v>Thay dây bằng thủ công. Dây thép. Tiết diện dây &lt;= 35mm2</v>
          </cell>
          <cell r="D814" t="str">
            <v>1km / 1dây</v>
          </cell>
          <cell r="E814">
            <v>231750</v>
          </cell>
          <cell r="F814">
            <v>11694979</v>
          </cell>
          <cell r="G814">
            <v>0</v>
          </cell>
        </row>
        <row r="815">
          <cell r="B815" t="str">
            <v>05.01.304</v>
          </cell>
          <cell r="C815" t="str">
            <v>Thay dây bằng thủ công. Dây thép. Tiết diện dây &lt;= 50mm2</v>
          </cell>
          <cell r="D815" t="str">
            <v>1km / 1dây</v>
          </cell>
          <cell r="E815">
            <v>233250</v>
          </cell>
          <cell r="F815">
            <v>13106259.9</v>
          </cell>
          <cell r="G815">
            <v>0</v>
          </cell>
        </row>
        <row r="816">
          <cell r="B816" t="str">
            <v>05.01.305</v>
          </cell>
          <cell r="C816" t="str">
            <v>Thay dây bằng thủ công. Dây thép. Tiết diện dây &lt;= 70mm2</v>
          </cell>
          <cell r="D816" t="str">
            <v>1km / 1dây</v>
          </cell>
          <cell r="E816">
            <v>233250</v>
          </cell>
          <cell r="F816">
            <v>15728215.800000001</v>
          </cell>
          <cell r="G816">
            <v>0</v>
          </cell>
        </row>
        <row r="817">
          <cell r="B817" t="str">
            <v>05.01.401</v>
          </cell>
          <cell r="C817" t="str">
            <v>Thay dây bằng thủ công. Dây đồng (M). Tiết diện dây &lt;= 16mm2</v>
          </cell>
          <cell r="D817" t="str">
            <v>1km / 1dây</v>
          </cell>
          <cell r="E817">
            <v>231750</v>
          </cell>
          <cell r="F817">
            <v>5799977.5</v>
          </cell>
          <cell r="G817">
            <v>0</v>
          </cell>
        </row>
        <row r="818">
          <cell r="B818" t="str">
            <v>05.01.402</v>
          </cell>
          <cell r="C818" t="str">
            <v>Thay dây bằng thủ công. Dây đồng (M). Tiết diện dây &lt;= 25mm2</v>
          </cell>
          <cell r="D818" t="str">
            <v>1km / 1dây</v>
          </cell>
          <cell r="E818">
            <v>231750</v>
          </cell>
          <cell r="F818">
            <v>7524485.4000000004</v>
          </cell>
          <cell r="G818">
            <v>0</v>
          </cell>
        </row>
        <row r="819">
          <cell r="B819" t="str">
            <v>05.01.403</v>
          </cell>
          <cell r="C819" t="str">
            <v>Thay dây bằng thủ công. Dây đồng (M). Tiết diện dây &lt;= 35mm2</v>
          </cell>
          <cell r="D819" t="str">
            <v>1km / 1dây</v>
          </cell>
          <cell r="E819">
            <v>231750</v>
          </cell>
          <cell r="F819">
            <v>8249482.5999999996</v>
          </cell>
          <cell r="G819">
            <v>0</v>
          </cell>
        </row>
        <row r="820">
          <cell r="B820" t="str">
            <v>05.01.404</v>
          </cell>
          <cell r="C820" t="str">
            <v>Thay dây bằng thủ công. Dây đồng (M). Tiết diện dây &lt;= 50mm2</v>
          </cell>
          <cell r="D820" t="str">
            <v>1km / 1dây</v>
          </cell>
          <cell r="E820">
            <v>233250</v>
          </cell>
          <cell r="F820">
            <v>10776414.6</v>
          </cell>
          <cell r="G820">
            <v>0</v>
          </cell>
        </row>
        <row r="821">
          <cell r="B821" t="str">
            <v>05.01.405</v>
          </cell>
          <cell r="C821" t="str">
            <v>Thay dây bằng thủ công. Dây đồng (M). Tiết diện dây &lt;= 70mm2</v>
          </cell>
          <cell r="D821" t="str">
            <v>1km / 1dây</v>
          </cell>
          <cell r="E821">
            <v>233250</v>
          </cell>
          <cell r="F821">
            <v>14517540.9</v>
          </cell>
          <cell r="G821">
            <v>0</v>
          </cell>
        </row>
        <row r="822">
          <cell r="B822" t="str">
            <v>05.01.406</v>
          </cell>
          <cell r="C822" t="str">
            <v>Thay dây bằng thủ công. Dây đồng (M). Tiết diện dây &lt;= 95mm2</v>
          </cell>
          <cell r="D822" t="str">
            <v>1km / 1dây</v>
          </cell>
          <cell r="E822">
            <v>233250</v>
          </cell>
          <cell r="F822">
            <v>19786088.399999999</v>
          </cell>
          <cell r="G822">
            <v>0</v>
          </cell>
        </row>
        <row r="823">
          <cell r="B823" t="str">
            <v>05.01.407</v>
          </cell>
          <cell r="C823" t="str">
            <v>Thay dây bằng thủ công. Dây đồng (M). Tiết diện dây &lt;= 120mm2</v>
          </cell>
          <cell r="D823" t="str">
            <v>1km / 1dây</v>
          </cell>
          <cell r="E823">
            <v>333000</v>
          </cell>
          <cell r="F823">
            <v>22056103.899999999</v>
          </cell>
          <cell r="G823">
            <v>0</v>
          </cell>
        </row>
        <row r="824">
          <cell r="B824" t="str">
            <v>05.01.408</v>
          </cell>
          <cell r="C824" t="str">
            <v>Thay dây bằng thủ công. Dây đồng (M). Tiết diện dây &lt;= 150mm2</v>
          </cell>
          <cell r="D824" t="str">
            <v>1km / 1dây</v>
          </cell>
          <cell r="E824">
            <v>333000</v>
          </cell>
          <cell r="F824">
            <v>26867129</v>
          </cell>
          <cell r="G824">
            <v>0</v>
          </cell>
        </row>
        <row r="825">
          <cell r="B825" t="str">
            <v>05.01.409</v>
          </cell>
          <cell r="C825" t="str">
            <v>Thay dây bằng thủ công. Dây đồng (M). Tiết diện dây &lt;= 185mm2</v>
          </cell>
          <cell r="D825" t="str">
            <v>1km / 1dây</v>
          </cell>
          <cell r="E825">
            <v>333000</v>
          </cell>
          <cell r="F825">
            <v>31716867.5</v>
          </cell>
          <cell r="G825">
            <v>0</v>
          </cell>
        </row>
        <row r="826">
          <cell r="B826" t="str">
            <v>05.01.410</v>
          </cell>
          <cell r="C826" t="str">
            <v>Thay dây bằng thủ công. Dây đồng (M). Tiết diện dây &lt;= 240mm2</v>
          </cell>
          <cell r="D826" t="str">
            <v>1km / 1dây</v>
          </cell>
          <cell r="E826">
            <v>333000</v>
          </cell>
          <cell r="F826">
            <v>34884330.899999999</v>
          </cell>
          <cell r="G826">
            <v>0</v>
          </cell>
        </row>
        <row r="827">
          <cell r="B827" t="str">
            <v>05.02.101</v>
          </cell>
          <cell r="C827" t="str">
            <v>Thay dây bằng thủ công kết hợp cơ giới (sử dụng cáp mồi). Dây nhôm lõi thép (AC, ACSR, AACSR...). Tiết diện dây &lt;= 70mm2</v>
          </cell>
          <cell r="D827" t="str">
            <v>1km / 1dây</v>
          </cell>
          <cell r="E827">
            <v>43930</v>
          </cell>
          <cell r="F827">
            <v>4540031</v>
          </cell>
          <cell r="G827">
            <v>255904.3</v>
          </cell>
        </row>
        <row r="828">
          <cell r="B828" t="str">
            <v>05.02.102</v>
          </cell>
          <cell r="C828" t="str">
            <v>Thay dây bằng thủ công kết hợp cơ giới (sử dụng cáp mồi). Dây nhôm lõi thép (AC, ACSR, AACSR...). Tiết diện dây &lt;= 95mm2</v>
          </cell>
          <cell r="D828" t="str">
            <v>1km / 1dây</v>
          </cell>
          <cell r="E828">
            <v>62000</v>
          </cell>
          <cell r="F828">
            <v>5187601.3</v>
          </cell>
          <cell r="G828">
            <v>343909.7</v>
          </cell>
        </row>
        <row r="829">
          <cell r="B829" t="str">
            <v>05.02.103</v>
          </cell>
          <cell r="C829" t="str">
            <v>Thay dây bằng thủ công kết hợp cơ giới (sử dụng cáp mồi). Dây nhôm lõi thép (AC, ACSR, AACSR...). Tiết diện dây &lt;= 120mm2</v>
          </cell>
          <cell r="D829" t="str">
            <v>1km / 1dây</v>
          </cell>
          <cell r="E829">
            <v>62000</v>
          </cell>
          <cell r="F829">
            <v>5838691</v>
          </cell>
          <cell r="G829">
            <v>343909.7</v>
          </cell>
        </row>
        <row r="830">
          <cell r="B830" t="str">
            <v>05.02.104</v>
          </cell>
          <cell r="C830" t="str">
            <v>Thay dây bằng thủ công kết hợp cơ giới (sử dụng cáp mồi). Dây nhôm lõi thép (AC, ACSR, AACSR...). Tiết diện dây &lt;= 150mm2</v>
          </cell>
          <cell r="D830" t="str">
            <v>1km / 1dây</v>
          </cell>
          <cell r="E830">
            <v>70000</v>
          </cell>
          <cell r="F830">
            <v>6616479.2000000002</v>
          </cell>
          <cell r="G830">
            <v>448138.6</v>
          </cell>
        </row>
        <row r="831">
          <cell r="B831" t="str">
            <v>05.02.105</v>
          </cell>
          <cell r="C831" t="str">
            <v>Thay dây bằng thủ công kết hợp cơ giới (sử dụng cáp mồi). Dây nhôm lõi thép (AC, ACSR, AACSR...). Tiết diện dây &lt;= 185mm2</v>
          </cell>
          <cell r="D831" t="str">
            <v>1km / 1dây</v>
          </cell>
          <cell r="E831">
            <v>62000</v>
          </cell>
          <cell r="F831">
            <v>7524485.4000000004</v>
          </cell>
          <cell r="G831">
            <v>360744.1</v>
          </cell>
        </row>
        <row r="832">
          <cell r="B832" t="str">
            <v>05.02.106</v>
          </cell>
          <cell r="C832" t="str">
            <v>Thay dây bằng thủ công kết hợp cơ giới (sử dụng cáp mồi). Dây nhôm lõi thép (AC, ACSR, AACSR...). Tiết diện dây &lt;= 240mm2</v>
          </cell>
          <cell r="D832" t="str">
            <v>1km / 1dây</v>
          </cell>
          <cell r="E832">
            <v>62000</v>
          </cell>
          <cell r="F832">
            <v>8949844</v>
          </cell>
          <cell r="G832">
            <v>470466.4</v>
          </cell>
        </row>
        <row r="833">
          <cell r="B833" t="str">
            <v>05.02.107</v>
          </cell>
          <cell r="C833" t="str">
            <v>Thay dây bằng thủ công kết hợp cơ giới (sử dụng cáp mồi). Dây nhôm lõi thép (AC, ACSR, AACSR...). Tiết diện dây &lt;= 300mm2</v>
          </cell>
          <cell r="D833" t="str">
            <v>1km / 1dây</v>
          </cell>
          <cell r="E833">
            <v>78000</v>
          </cell>
          <cell r="F833">
            <v>10508939.9</v>
          </cell>
          <cell r="G833">
            <v>585406.19999999995</v>
          </cell>
        </row>
        <row r="834">
          <cell r="B834" t="str">
            <v>05.02.108</v>
          </cell>
          <cell r="C834" t="str">
            <v>Thay dây bằng thủ công kết hợp cơ giới (sử dụng cáp mồi). Dây nhôm lõi thép (AC, ACSR, AACSR...). Tiết diện dây &lt;= 400mm2</v>
          </cell>
          <cell r="D834" t="str">
            <v>1km / 1dây</v>
          </cell>
          <cell r="E834">
            <v>93600</v>
          </cell>
          <cell r="F834">
            <v>13102740.5</v>
          </cell>
          <cell r="G834">
            <v>770982</v>
          </cell>
        </row>
        <row r="835">
          <cell r="B835" t="str">
            <v>05.02.109</v>
          </cell>
          <cell r="C835" t="str">
            <v>Thay dây bằng thủ công kết hợp cơ giới (sử dụng cáp mồi). Dây nhôm lõi thép (AC, ACSR, AACSR...). Tiết diện dây &lt;= 500mm2</v>
          </cell>
          <cell r="D835" t="str">
            <v>1km / 1dây</v>
          </cell>
          <cell r="E835">
            <v>93600</v>
          </cell>
          <cell r="F835">
            <v>15696541.199999999</v>
          </cell>
          <cell r="G835">
            <v>921239.9</v>
          </cell>
        </row>
        <row r="836">
          <cell r="B836" t="str">
            <v>05.02.110</v>
          </cell>
          <cell r="C836" t="str">
            <v>Thay dây bằng thủ công kết hợp cơ giới (sử dụng cáp mồi). Dây nhôm lõi thép (AC, ACSR, AACSR...). Tiết diện dây &gt; 500mm2</v>
          </cell>
          <cell r="D836" t="str">
            <v>1km / 1dây</v>
          </cell>
          <cell r="E836">
            <v>103500</v>
          </cell>
          <cell r="F836">
            <v>19859995.899999999</v>
          </cell>
          <cell r="G836">
            <v>1095506.3999999999</v>
          </cell>
        </row>
        <row r="837">
          <cell r="B837" t="str">
            <v>05.02.201</v>
          </cell>
          <cell r="C837" t="str">
            <v>Thay dây bằng thủ công kết hợp cơ giới (sử dụng cáp mồi). Dây nhôm (A). Tiết diện dây &lt;= 70mm2</v>
          </cell>
          <cell r="D837" t="str">
            <v>1km / 1dây</v>
          </cell>
          <cell r="E837">
            <v>43930</v>
          </cell>
          <cell r="F837">
            <v>4311269.7</v>
          </cell>
          <cell r="G837">
            <v>232742.39999999999</v>
          </cell>
        </row>
        <row r="838">
          <cell r="B838" t="str">
            <v>05.02.202</v>
          </cell>
          <cell r="C838" t="str">
            <v>Thay dây bằng thủ công kết hợp cơ giới (sử dụng cáp mồi). Dây nhôm (A). Tiết diện dây &lt;= 95mm2</v>
          </cell>
          <cell r="D838" t="str">
            <v>1km / 1dây</v>
          </cell>
          <cell r="E838">
            <v>62000</v>
          </cell>
          <cell r="F838">
            <v>4927165.4000000004</v>
          </cell>
          <cell r="G838">
            <v>313809.2</v>
          </cell>
        </row>
        <row r="839">
          <cell r="B839" t="str">
            <v>05.02.203</v>
          </cell>
          <cell r="C839" t="str">
            <v>Thay dây bằng thủ công kết hợp cơ giới (sử dụng cáp mồi). Dây nhôm (A). Tiết diện dây &lt;= 120mm2</v>
          </cell>
          <cell r="D839" t="str">
            <v>1km / 1dây</v>
          </cell>
          <cell r="E839">
            <v>62000</v>
          </cell>
          <cell r="F839">
            <v>5543061.0999999996</v>
          </cell>
          <cell r="G839">
            <v>313809.2</v>
          </cell>
        </row>
        <row r="840">
          <cell r="B840" t="str">
            <v>05.02.204</v>
          </cell>
          <cell r="C840" t="str">
            <v>Thay dây bằng thủ công kết hợp cơ giới (sử dụng cáp mồi). Dây nhôm (A). Tiết diện dây &lt;= 150mm2</v>
          </cell>
          <cell r="D840" t="str">
            <v>1km / 1dây</v>
          </cell>
          <cell r="E840">
            <v>70000</v>
          </cell>
          <cell r="F840">
            <v>6285655.2999999998</v>
          </cell>
          <cell r="G840">
            <v>401814.6</v>
          </cell>
        </row>
        <row r="841">
          <cell r="B841" t="str">
            <v>05.02.205</v>
          </cell>
          <cell r="C841" t="str">
            <v>Thay dây bằng thủ công kết hợp cơ giới (sử dụng cáp mồi). Dây nhôm (A). Tiết diện dây &lt;= 185mm2</v>
          </cell>
          <cell r="D841" t="str">
            <v>1km / 1dây</v>
          </cell>
          <cell r="E841">
            <v>62000</v>
          </cell>
          <cell r="F841">
            <v>7147909.2000000002</v>
          </cell>
          <cell r="G841">
            <v>321956.8</v>
          </cell>
        </row>
        <row r="842">
          <cell r="B842" t="str">
            <v>05.02.206</v>
          </cell>
          <cell r="C842" t="str">
            <v>Thay dây bằng thủ công kết hợp cơ giới (sử dụng cáp mồi). Dây nhôm (A). Tiết diện dây &lt;= 240mm2</v>
          </cell>
          <cell r="D842" t="str">
            <v>1km / 1dây</v>
          </cell>
          <cell r="E842">
            <v>62000</v>
          </cell>
          <cell r="F842">
            <v>8502879.6999999993</v>
          </cell>
          <cell r="G842">
            <v>418924.79999999999</v>
          </cell>
        </row>
        <row r="843">
          <cell r="B843" t="str">
            <v>05.02.207</v>
          </cell>
          <cell r="C843" t="str">
            <v>Thay dây bằng thủ công kết hợp cơ giới (sử dụng cáp mồi). Dây nhôm (A). Tiết diện dây &lt;= 300mm2</v>
          </cell>
          <cell r="D843" t="str">
            <v>1km / 1dây</v>
          </cell>
          <cell r="E843">
            <v>78000</v>
          </cell>
          <cell r="F843">
            <v>9981029.3000000007</v>
          </cell>
          <cell r="G843">
            <v>522582.9</v>
          </cell>
        </row>
        <row r="844">
          <cell r="B844" t="str">
            <v>05.02.208</v>
          </cell>
          <cell r="C844" t="str">
            <v>Thay dây bằng thủ công kết hợp cơ giới (sử dụng cáp mồi). Dây nhôm (A). Tiết diện dây &lt;= 400mm2</v>
          </cell>
          <cell r="D844" t="str">
            <v>1km / 1dây</v>
          </cell>
          <cell r="E844">
            <v>93600</v>
          </cell>
          <cell r="F844">
            <v>12444612</v>
          </cell>
          <cell r="G844">
            <v>680653.3</v>
          </cell>
        </row>
        <row r="845">
          <cell r="B845" t="str">
            <v>05.02.209</v>
          </cell>
          <cell r="C845" t="str">
            <v>Thay dây bằng thủ công kết hợp cơ giới (sử dụng cáp mồi). Dây nhôm (A). Tiết diện dây &lt;= 500mm2</v>
          </cell>
          <cell r="D845" t="str">
            <v>1km / 1dây</v>
          </cell>
          <cell r="E845">
            <v>93600</v>
          </cell>
          <cell r="F845">
            <v>14911714.1</v>
          </cell>
          <cell r="G845">
            <v>823098.6</v>
          </cell>
        </row>
        <row r="846">
          <cell r="B846" t="str">
            <v>05.02.210</v>
          </cell>
          <cell r="C846" t="str">
            <v>Thay dây bằng thủ công kết hợp cơ giới (sử dụng cáp mồi). Dây nhôm (A). Tiết diện dây &gt; 500mm2</v>
          </cell>
          <cell r="D846" t="str">
            <v>1km / 1dây</v>
          </cell>
          <cell r="E846">
            <v>103500</v>
          </cell>
          <cell r="F846">
            <v>18864004.600000001</v>
          </cell>
          <cell r="G846">
            <v>574397.19999999995</v>
          </cell>
        </row>
        <row r="847">
          <cell r="B847" t="str">
            <v>05.02.301</v>
          </cell>
          <cell r="C847" t="str">
            <v>Thay dây bằng thủ công kết hợp cơ giới (sử dụng cáp mồi). Dây thép. Tiết diện dây &lt;= 70mm2</v>
          </cell>
          <cell r="D847" t="str">
            <v>1km / 1dây</v>
          </cell>
          <cell r="E847">
            <v>43930</v>
          </cell>
          <cell r="F847">
            <v>6947303.2000000002</v>
          </cell>
          <cell r="G847">
            <v>255904.3</v>
          </cell>
        </row>
        <row r="848">
          <cell r="B848" t="str">
            <v>05.02.302</v>
          </cell>
          <cell r="C848" t="str">
            <v>Thay dây bằng thủ công kết hợp cơ giới (sử dụng cáp mồi). Dây thép. Tiết diện dây &lt;= 95mm2</v>
          </cell>
          <cell r="D848" t="str">
            <v>1km / 1dây</v>
          </cell>
          <cell r="E848">
            <v>62000</v>
          </cell>
          <cell r="F848">
            <v>7939775.0999999996</v>
          </cell>
          <cell r="G848">
            <v>343909.7</v>
          </cell>
        </row>
        <row r="849">
          <cell r="B849" t="str">
            <v>05.02.401</v>
          </cell>
          <cell r="C849" t="str">
            <v>Thay dây bằng thủ công kết hợp cơ giới (sử dụng cáp mồi). Dây đồng (M). Tiết diện dây &lt;= 70mm2</v>
          </cell>
          <cell r="D849" t="str">
            <v>1km / 1dây</v>
          </cell>
          <cell r="E849">
            <v>43930</v>
          </cell>
          <cell r="F849">
            <v>4990514.7</v>
          </cell>
          <cell r="G849">
            <v>267485.3</v>
          </cell>
        </row>
        <row r="850">
          <cell r="B850" t="str">
            <v>05.02.402</v>
          </cell>
          <cell r="C850" t="str">
            <v>Thay dây bằng thủ công kết hợp cơ giới (sử dụng cáp mồi). Dây đồng (M). Tiết diện dây &lt;= 95mm2</v>
          </cell>
          <cell r="D850" t="str">
            <v>1km / 1dây</v>
          </cell>
          <cell r="E850">
            <v>62000</v>
          </cell>
          <cell r="F850">
            <v>5704953.5999999996</v>
          </cell>
          <cell r="G850">
            <v>358959.9</v>
          </cell>
        </row>
        <row r="851">
          <cell r="B851" t="str">
            <v>05.02.403</v>
          </cell>
          <cell r="C851" t="str">
            <v>Thay dây bằng thủ công kết hợp cơ giới (sử dụng cáp mồi). Dây đồng (M). Tiết diện dây &lt;= 120mm2</v>
          </cell>
          <cell r="D851" t="str">
            <v>1km / 1dây</v>
          </cell>
          <cell r="E851">
            <v>62000</v>
          </cell>
          <cell r="F851">
            <v>6419392.5999999996</v>
          </cell>
          <cell r="G851">
            <v>358959.9</v>
          </cell>
        </row>
        <row r="852">
          <cell r="B852" t="str">
            <v>05.02.404</v>
          </cell>
          <cell r="C852" t="str">
            <v>Thay dây bằng thủ công kết hợp cơ giới (sử dụng cáp mồi). Dây đồng (M). Tiết diện dây &lt;= 150mm2</v>
          </cell>
          <cell r="D852" t="str">
            <v>1km / 1dây</v>
          </cell>
          <cell r="E852">
            <v>70000</v>
          </cell>
          <cell r="F852">
            <v>7274607.7999999998</v>
          </cell>
          <cell r="G852">
            <v>471300.6</v>
          </cell>
        </row>
        <row r="853">
          <cell r="B853" t="str">
            <v>05.02.405</v>
          </cell>
          <cell r="C853" t="str">
            <v>Thay dây bằng thủ công kết hợp cơ giới (sử dụng cáp mồi). Dây đồng (M). Tiết diện dây &lt;= 185mm2</v>
          </cell>
          <cell r="D853" t="str">
            <v>1km / 1dây</v>
          </cell>
          <cell r="E853">
            <v>62000</v>
          </cell>
          <cell r="F853">
            <v>8270599</v>
          </cell>
          <cell r="G853">
            <v>376668.4</v>
          </cell>
        </row>
        <row r="854">
          <cell r="B854" t="str">
            <v>05.02.406</v>
          </cell>
          <cell r="C854" t="str">
            <v>Thay dây bằng thủ công kết hợp cơ giới (sử dụng cáp mồi). Dây đồng (M). Tiết diện dây &lt;= 240mm2</v>
          </cell>
          <cell r="D854" t="str">
            <v>1km / 1dây</v>
          </cell>
          <cell r="E854">
            <v>62000</v>
          </cell>
          <cell r="F854">
            <v>9840253.1999999993</v>
          </cell>
          <cell r="G854">
            <v>489859.8</v>
          </cell>
        </row>
        <row r="855">
          <cell r="B855" t="str">
            <v>05.03.01</v>
          </cell>
          <cell r="C855" t="str">
            <v>Thay dây cáp quang kết hợp dây chống sét bằng thủ công kết hợp cơ giới (có sử dụng dây mồi). Tiết diện &lt;= 70mm2</v>
          </cell>
          <cell r="D855" t="str">
            <v>1km/ 1dây</v>
          </cell>
          <cell r="E855">
            <v>43930</v>
          </cell>
          <cell r="F855">
            <v>6947303.2000000002</v>
          </cell>
          <cell r="G855">
            <v>244804.8</v>
          </cell>
        </row>
        <row r="856">
          <cell r="B856" t="str">
            <v>05.03.02</v>
          </cell>
          <cell r="C856" t="str">
            <v>Thay dây cáp quang kết hợp dây chống sét bằng thủ công kết hợp cơ giới (có sử dụng dây mồi). Tiết diện &lt;= 90mm2</v>
          </cell>
          <cell r="D856" t="str">
            <v>1km/ 1dây</v>
          </cell>
          <cell r="E856">
            <v>62000</v>
          </cell>
          <cell r="F856">
            <v>7742688.5</v>
          </cell>
          <cell r="G856">
            <v>278314.59999999998</v>
          </cell>
        </row>
        <row r="857">
          <cell r="B857" t="str">
            <v>05.03.03</v>
          </cell>
          <cell r="C857" t="str">
            <v>Thay dây cáp quang kết hợp dây chống sét bằng thủ công kết hợp cơ giới (có sử dụng dây mồi). Tiết diện &lt;= 120mm2</v>
          </cell>
          <cell r="D857" t="str">
            <v>1km/ 1dây</v>
          </cell>
          <cell r="E857">
            <v>62000</v>
          </cell>
          <cell r="F857">
            <v>8932247</v>
          </cell>
          <cell r="G857">
            <v>329110.40000000002</v>
          </cell>
        </row>
        <row r="858">
          <cell r="B858" t="str">
            <v>05.03.04</v>
          </cell>
          <cell r="C858" t="str">
            <v>Thay dây cáp quang kết hợp dây chống sét bằng thủ công kết hợp cơ giới (có sử dụng dây mồi). Tiết diện &lt;= 150mm2</v>
          </cell>
          <cell r="D858" t="str">
            <v>1km/ 1dây</v>
          </cell>
          <cell r="E858">
            <v>62000</v>
          </cell>
          <cell r="F858">
            <v>10125324.9</v>
          </cell>
          <cell r="G858">
            <v>368736.3</v>
          </cell>
        </row>
        <row r="859">
          <cell r="B859" t="str">
            <v>05.04.101</v>
          </cell>
          <cell r="C859" t="str">
            <v>Căng lại dây bằng thủ công. Dây nhôm lõi thép (AC, ACSR,...), tiết diện dây &lt;= 16mm2</v>
          </cell>
          <cell r="D859" t="str">
            <v>1km / 1dây</v>
          </cell>
          <cell r="E859">
            <v>6000</v>
          </cell>
          <cell r="F859">
            <v>2039558.2</v>
          </cell>
          <cell r="G859">
            <v>0</v>
          </cell>
        </row>
        <row r="860">
          <cell r="B860" t="str">
            <v>05.04.102</v>
          </cell>
          <cell r="C860" t="str">
            <v>Căng lại dây bằng thủ công. Dây nhôm lõi thép (AC, ACSR,...), tiết diện dây &lt;= 25mm2</v>
          </cell>
          <cell r="D860" t="str">
            <v>1km / 1dây</v>
          </cell>
          <cell r="E860">
            <v>6000</v>
          </cell>
          <cell r="F860">
            <v>2687764.5</v>
          </cell>
          <cell r="G860">
            <v>0</v>
          </cell>
        </row>
        <row r="861">
          <cell r="B861" t="str">
            <v>05.04.103</v>
          </cell>
          <cell r="C861" t="str">
            <v>Căng lại dây bằng thủ công. Dây nhôm lõi thép (AC, ACSR,...), tiết diện dây &lt;= 35mm2</v>
          </cell>
          <cell r="D861" t="str">
            <v>1km / 1dây</v>
          </cell>
          <cell r="E861">
            <v>6000</v>
          </cell>
          <cell r="F861">
            <v>2949666.1</v>
          </cell>
          <cell r="G861">
            <v>0</v>
          </cell>
        </row>
        <row r="862">
          <cell r="B862" t="str">
            <v>05.04.104</v>
          </cell>
          <cell r="C862" t="str">
            <v>Căng lại dây bằng thủ công. Dây nhôm lõi thép (AC, ACSR,...), tiết diện dây &lt;= 50mm2</v>
          </cell>
          <cell r="D862" t="str">
            <v>1km / 1dây</v>
          </cell>
          <cell r="E862">
            <v>7500</v>
          </cell>
          <cell r="F862">
            <v>3885964.1</v>
          </cell>
          <cell r="G862">
            <v>0</v>
          </cell>
        </row>
        <row r="863">
          <cell r="B863" t="str">
            <v>05.04.105</v>
          </cell>
          <cell r="C863" t="str">
            <v>Căng lại dây bằng thủ công. Dây nhôm lõi thép (AC, ACSR,...), tiết diện dây &lt;= 70mm2</v>
          </cell>
          <cell r="D863" t="str">
            <v>1km / 1dây</v>
          </cell>
          <cell r="E863">
            <v>7500</v>
          </cell>
          <cell r="F863">
            <v>5192198</v>
          </cell>
          <cell r="G863">
            <v>0</v>
          </cell>
        </row>
        <row r="864">
          <cell r="B864" t="str">
            <v>05.04.106</v>
          </cell>
          <cell r="C864" t="str">
            <v>Căng lại dây bằng thủ công. Dây nhôm lõi thép (AC, ACSR,...), tiết diện dây &lt;= 95mm2</v>
          </cell>
          <cell r="D864" t="str">
            <v>1km / 1dây</v>
          </cell>
          <cell r="E864">
            <v>7500</v>
          </cell>
          <cell r="F864">
            <v>7074615.2999999998</v>
          </cell>
          <cell r="G864">
            <v>0</v>
          </cell>
        </row>
        <row r="865">
          <cell r="B865" t="str">
            <v>05.04.107</v>
          </cell>
          <cell r="C865" t="str">
            <v>Căng lại dây bằng thủ công. Dây nhôm lõi thép (AC, ACSR,...), tiết diện dây &lt;= 120mm2</v>
          </cell>
          <cell r="D865" t="str">
            <v>1km / 1dây</v>
          </cell>
          <cell r="E865">
            <v>9000</v>
          </cell>
          <cell r="F865">
            <v>7945437.9000000004</v>
          </cell>
          <cell r="G865">
            <v>0</v>
          </cell>
        </row>
        <row r="866">
          <cell r="B866" t="str">
            <v>05.04.108</v>
          </cell>
          <cell r="C866" t="str">
            <v>Căng lại dây bằng thủ công. Dây nhôm lõi thép (AC, ACSR,...), tiết diện dây &lt;= 150mm2</v>
          </cell>
          <cell r="D866" t="str">
            <v>1km / 1dây</v>
          </cell>
          <cell r="E866">
            <v>9000</v>
          </cell>
          <cell r="F866">
            <v>9615060.1999999993</v>
          </cell>
          <cell r="G866">
            <v>0</v>
          </cell>
        </row>
        <row r="867">
          <cell r="B867" t="str">
            <v>05.04.109</v>
          </cell>
          <cell r="C867" t="str">
            <v>Căng lại dây bằng thủ công. Dây nhôm lõi thép (AC, ACSR,...), tiết diện dây &lt;= 185mm2</v>
          </cell>
          <cell r="D867" t="str">
            <v>1km / 1dây</v>
          </cell>
          <cell r="E867">
            <v>9000</v>
          </cell>
          <cell r="F867">
            <v>11346884.199999999</v>
          </cell>
          <cell r="G867">
            <v>0</v>
          </cell>
        </row>
        <row r="868">
          <cell r="B868" t="str">
            <v>05.04.110</v>
          </cell>
          <cell r="C868" t="str">
            <v>Căng lại dây bằng thủ công. Dây nhôm lõi thép (AC, ACSR,...), tiết diện dây &lt;= 240mm2</v>
          </cell>
          <cell r="D868" t="str">
            <v>1km / 1dây</v>
          </cell>
          <cell r="E868">
            <v>9000</v>
          </cell>
          <cell r="F868">
            <v>12479608.300000001</v>
          </cell>
          <cell r="G868">
            <v>0</v>
          </cell>
        </row>
        <row r="869">
          <cell r="B869" t="str">
            <v>05.04.111</v>
          </cell>
          <cell r="C869" t="str">
            <v>Căng lại dây bằng thủ công. Dây nhôm lõi thép (AC, ACSR,...), tiết diện dây &lt;= 300mm2</v>
          </cell>
          <cell r="D869" t="str">
            <v>1km / 1dây</v>
          </cell>
          <cell r="E869">
            <v>10500</v>
          </cell>
          <cell r="F869">
            <v>15737008.699999999</v>
          </cell>
          <cell r="G869">
            <v>0</v>
          </cell>
        </row>
        <row r="870">
          <cell r="B870" t="str">
            <v>05.04.112</v>
          </cell>
          <cell r="C870" t="str">
            <v>Căng lại dây bằng thủ công. Dây nhôm lõi thép (AC, ACSR,...), tiết diện dây &lt;= 400mm2</v>
          </cell>
          <cell r="D870" t="str">
            <v>1km / 1dây</v>
          </cell>
          <cell r="E870">
            <v>10500</v>
          </cell>
          <cell r="F870">
            <v>20788434.600000001</v>
          </cell>
          <cell r="G870">
            <v>0</v>
          </cell>
        </row>
        <row r="871">
          <cell r="B871" t="str">
            <v>05.04.113</v>
          </cell>
          <cell r="C871" t="str">
            <v>Căng lại dây bằng thủ công. Dây nhôm lõi thép (AC, ACSR,...), tiết diện dây &lt;= 500mm2</v>
          </cell>
          <cell r="D871" t="str">
            <v>1km / 1dây</v>
          </cell>
          <cell r="E871">
            <v>10500</v>
          </cell>
          <cell r="F871">
            <v>24360116.800000001</v>
          </cell>
          <cell r="G871">
            <v>0</v>
          </cell>
        </row>
        <row r="872">
          <cell r="B872" t="str">
            <v>05.04.114</v>
          </cell>
          <cell r="C872" t="str">
            <v>Căng lại dây bằng thủ công. Dây nhôm lõi thép (AC, ACSR,...), tiết diện dây &gt; 500mm2</v>
          </cell>
          <cell r="D872" t="str">
            <v>1km / 1dây</v>
          </cell>
          <cell r="E872">
            <v>10500</v>
          </cell>
          <cell r="F872">
            <v>31663896</v>
          </cell>
          <cell r="G872">
            <v>0</v>
          </cell>
        </row>
        <row r="873">
          <cell r="B873" t="str">
            <v>05.04.201</v>
          </cell>
          <cell r="C873" t="str">
            <v>Căng lại dây bằng thủ công. Dây nhôm (A), tiết diện dây &lt;= 16mm2</v>
          </cell>
          <cell r="D873" t="str">
            <v>1km / 1dây</v>
          </cell>
          <cell r="E873">
            <v>6000</v>
          </cell>
          <cell r="F873">
            <v>1378256.8</v>
          </cell>
          <cell r="G873">
            <v>0</v>
          </cell>
        </row>
        <row r="874">
          <cell r="B874" t="str">
            <v>05.04.202</v>
          </cell>
          <cell r="C874" t="str">
            <v>Căng lại dây bằng thủ công. Dây nhôm (A), tiết diện dây &lt;= 25mm2</v>
          </cell>
          <cell r="D874" t="str">
            <v>1km / 1dây</v>
          </cell>
          <cell r="E874">
            <v>6000</v>
          </cell>
          <cell r="F874">
            <v>1813668.2</v>
          </cell>
          <cell r="G874">
            <v>0</v>
          </cell>
        </row>
        <row r="875">
          <cell r="B875" t="str">
            <v>05.04.203</v>
          </cell>
          <cell r="C875" t="str">
            <v>Căng lại dây bằng thủ công. Dây nhôm (A), tiết diện dây &lt;= 35mm2</v>
          </cell>
          <cell r="D875" t="str">
            <v>1km / 1dây</v>
          </cell>
          <cell r="E875">
            <v>6000</v>
          </cell>
          <cell r="F875">
            <v>2370208.9</v>
          </cell>
          <cell r="G875">
            <v>0</v>
          </cell>
        </row>
        <row r="876">
          <cell r="B876" t="str">
            <v>05.04.204</v>
          </cell>
          <cell r="C876" t="str">
            <v>Căng lại dây bằng thủ công. Dây nhôm (A), tiết diện dây &lt;= 50mm2</v>
          </cell>
          <cell r="D876" t="str">
            <v>1km / 1dây</v>
          </cell>
          <cell r="E876">
            <v>7500</v>
          </cell>
          <cell r="F876">
            <v>3096985.7</v>
          </cell>
          <cell r="G876">
            <v>0</v>
          </cell>
        </row>
        <row r="877">
          <cell r="B877" t="str">
            <v>05.04.205</v>
          </cell>
          <cell r="C877" t="str">
            <v>Căng lại dây bằng thủ công. Dây nhôm (A), tiết diện dây &lt;= 70mm2</v>
          </cell>
          <cell r="D877" t="str">
            <v>1km / 1dây</v>
          </cell>
          <cell r="E877">
            <v>7500</v>
          </cell>
          <cell r="F877">
            <v>4160960.7</v>
          </cell>
          <cell r="G877">
            <v>0</v>
          </cell>
        </row>
        <row r="878">
          <cell r="B878" t="str">
            <v>05.04.206</v>
          </cell>
          <cell r="C878" t="str">
            <v>Căng lại dây bằng thủ công. Dây nhôm (A), tiết diện dây &lt;= 95mm2</v>
          </cell>
          <cell r="D878" t="str">
            <v>1km / 1dây</v>
          </cell>
          <cell r="E878">
            <v>7500</v>
          </cell>
          <cell r="F878">
            <v>5683263.4000000004</v>
          </cell>
          <cell r="G878">
            <v>0</v>
          </cell>
        </row>
        <row r="879">
          <cell r="B879" t="str">
            <v>05.04.207</v>
          </cell>
          <cell r="C879" t="str">
            <v>Căng lại dây bằng thủ công. Dây nhôm (A), tiết diện dây &lt;= 120mm2</v>
          </cell>
          <cell r="D879" t="str">
            <v>1km / 1dây</v>
          </cell>
          <cell r="E879">
            <v>9000</v>
          </cell>
          <cell r="F879">
            <v>6482063.0999999996</v>
          </cell>
          <cell r="G879">
            <v>0</v>
          </cell>
        </row>
        <row r="880">
          <cell r="B880" t="str">
            <v>05.04.208</v>
          </cell>
          <cell r="C880" t="str">
            <v>Căng lại dây bằng thủ công. Dây nhôm (A), tiết diện dây &lt;= 150mm2</v>
          </cell>
          <cell r="D880" t="str">
            <v>1km / 1dây</v>
          </cell>
          <cell r="E880">
            <v>9000</v>
          </cell>
          <cell r="F880">
            <v>7693357.7000000002</v>
          </cell>
          <cell r="G880">
            <v>0</v>
          </cell>
        </row>
        <row r="881">
          <cell r="B881" t="str">
            <v>05.04.209</v>
          </cell>
          <cell r="C881" t="str">
            <v>Căng lại dây bằng thủ công. Dây nhôm (A), tiết diện dây &lt;= 185mm2</v>
          </cell>
          <cell r="D881" t="str">
            <v>1km / 1dây</v>
          </cell>
          <cell r="E881">
            <v>9000</v>
          </cell>
          <cell r="F881">
            <v>9078162.0999999996</v>
          </cell>
          <cell r="G881">
            <v>0</v>
          </cell>
        </row>
        <row r="882">
          <cell r="B882" t="str">
            <v>05.04.210</v>
          </cell>
          <cell r="C882" t="str">
            <v>Căng lại dây bằng thủ công. Dây nhôm (A), tiết diện dây &lt;= 240mm2</v>
          </cell>
          <cell r="D882" t="str">
            <v>1km / 1dây</v>
          </cell>
          <cell r="E882">
            <v>9000</v>
          </cell>
          <cell r="F882">
            <v>9981722.4000000004</v>
          </cell>
          <cell r="G882">
            <v>0</v>
          </cell>
        </row>
        <row r="883">
          <cell r="B883" t="str">
            <v>05.04.211</v>
          </cell>
          <cell r="C883" t="str">
            <v>Căng lại dây bằng thủ công. Dây nhôm (A), tiết diện dây &lt;= 300mm2</v>
          </cell>
          <cell r="D883" t="str">
            <v>1km / 1dây</v>
          </cell>
          <cell r="E883">
            <v>10500</v>
          </cell>
          <cell r="F883">
            <v>12590916.5</v>
          </cell>
          <cell r="G883">
            <v>0</v>
          </cell>
        </row>
        <row r="884">
          <cell r="B884" t="str">
            <v>05.04.212</v>
          </cell>
          <cell r="C884" t="str">
            <v>Căng lại dây bằng thủ công. Dây nhôm (A), tiết diện dây &lt;= 400mm2</v>
          </cell>
          <cell r="D884" t="str">
            <v>1km / 1dây</v>
          </cell>
          <cell r="E884">
            <v>10500</v>
          </cell>
          <cell r="F884">
            <v>16630747.699999999</v>
          </cell>
          <cell r="G884">
            <v>0</v>
          </cell>
        </row>
        <row r="885">
          <cell r="B885" t="str">
            <v>05.04.213</v>
          </cell>
          <cell r="C885" t="str">
            <v>Căng lại dây bằng thủ công. Dây nhôm (A), tiết diện dây &lt;= 500mm2</v>
          </cell>
          <cell r="D885" t="str">
            <v>1km / 1dây</v>
          </cell>
          <cell r="E885">
            <v>10500</v>
          </cell>
          <cell r="F885">
            <v>19488748.199999999</v>
          </cell>
          <cell r="G885">
            <v>0</v>
          </cell>
        </row>
        <row r="886">
          <cell r="B886" t="str">
            <v>05.04.214</v>
          </cell>
          <cell r="C886" t="str">
            <v>Căng lại dây bằng thủ công. Dây nhôm (A), tiết diện dây &gt; 500mm2</v>
          </cell>
          <cell r="D886" t="str">
            <v>1km / 1dây</v>
          </cell>
          <cell r="E886">
            <v>10500</v>
          </cell>
          <cell r="F886">
            <v>25332426.300000001</v>
          </cell>
          <cell r="G886">
            <v>0</v>
          </cell>
        </row>
        <row r="887">
          <cell r="B887" t="str">
            <v>05.04.301</v>
          </cell>
          <cell r="C887" t="str">
            <v>Căng lại dây bằng thủ công. Dây thép, tiết diện dây &lt;= 16mm2</v>
          </cell>
          <cell r="D887" t="str">
            <v>1km / 1dây</v>
          </cell>
          <cell r="E887">
            <v>6000</v>
          </cell>
          <cell r="F887">
            <v>3935070.6</v>
          </cell>
          <cell r="G887">
            <v>0</v>
          </cell>
        </row>
        <row r="888">
          <cell r="B888" t="str">
            <v>05.04.302</v>
          </cell>
          <cell r="C888" t="str">
            <v>Căng lại dây bằng thủ công. Dây thép, tiết diện dây &lt;= 25mm2</v>
          </cell>
          <cell r="D888" t="str">
            <v>1km / 1dây</v>
          </cell>
          <cell r="E888">
            <v>6000</v>
          </cell>
          <cell r="F888">
            <v>4838630.9000000004</v>
          </cell>
          <cell r="G888">
            <v>0</v>
          </cell>
        </row>
        <row r="889">
          <cell r="B889" t="str">
            <v>05.04.303</v>
          </cell>
          <cell r="C889" t="str">
            <v>Căng lại dây bằng thủ công. Dây thép, tiết diện dây &lt;= 35mm2</v>
          </cell>
          <cell r="D889" t="str">
            <v>1km / 1dây</v>
          </cell>
          <cell r="E889">
            <v>6000</v>
          </cell>
          <cell r="F889">
            <v>5441004.5</v>
          </cell>
          <cell r="G889">
            <v>0</v>
          </cell>
        </row>
        <row r="890">
          <cell r="B890" t="str">
            <v>05.04.304</v>
          </cell>
          <cell r="C890" t="str">
            <v>Căng lại dây bằng thủ công. Dây thép, tiết diện dây &lt;= 50mm2</v>
          </cell>
          <cell r="D890" t="str">
            <v>1km / 1dây</v>
          </cell>
          <cell r="E890">
            <v>7500</v>
          </cell>
          <cell r="F890">
            <v>6095758.2999999998</v>
          </cell>
          <cell r="G890">
            <v>0</v>
          </cell>
        </row>
        <row r="891">
          <cell r="B891" t="str">
            <v>05.04.305</v>
          </cell>
          <cell r="C891" t="str">
            <v>Căng lại dây bằng thủ công. Dây thép, tiết diện dây &lt;= 70mm2</v>
          </cell>
          <cell r="D891" t="str">
            <v>1km / 1dây</v>
          </cell>
          <cell r="E891">
            <v>7500</v>
          </cell>
          <cell r="F891">
            <v>7313600.5</v>
          </cell>
          <cell r="G891">
            <v>0</v>
          </cell>
        </row>
        <row r="892">
          <cell r="B892" t="str">
            <v>05.04.401</v>
          </cell>
          <cell r="C892" t="str">
            <v>Căng lại dây bằng thủ công. Dây đồng (M), tiết diện dây &lt;= 16mm2</v>
          </cell>
          <cell r="D892" t="str">
            <v>1km / 1dây</v>
          </cell>
          <cell r="E892">
            <v>6000</v>
          </cell>
          <cell r="F892">
            <v>2776156.3</v>
          </cell>
          <cell r="G892">
            <v>0</v>
          </cell>
        </row>
        <row r="893">
          <cell r="B893" t="str">
            <v>05.04.402</v>
          </cell>
          <cell r="C893" t="str">
            <v>Căng lại dây bằng thủ công. Dây đồng (M), tiết diện dây &lt;= 25mm2</v>
          </cell>
          <cell r="D893" t="str">
            <v>1km / 1dây</v>
          </cell>
          <cell r="E893">
            <v>6000</v>
          </cell>
          <cell r="F893">
            <v>3499659.3</v>
          </cell>
          <cell r="G893">
            <v>0</v>
          </cell>
        </row>
        <row r="894">
          <cell r="B894" t="str">
            <v>05.04.403</v>
          </cell>
          <cell r="C894" t="str">
            <v>Căng lại dây bằng thủ công. Dây đồng (M), tiết diện dây &lt;= 35mm2</v>
          </cell>
          <cell r="D894" t="str">
            <v>1km / 1dây</v>
          </cell>
          <cell r="E894">
            <v>6000</v>
          </cell>
          <cell r="F894">
            <v>3836857.5</v>
          </cell>
          <cell r="G894">
            <v>0</v>
          </cell>
        </row>
        <row r="895">
          <cell r="B895" t="str">
            <v>05.04.404</v>
          </cell>
          <cell r="C895" t="str">
            <v>Căng lại dây bằng thủ công. Dây đồng (M), tiết diện dây &lt;= 50mm2</v>
          </cell>
          <cell r="D895" t="str">
            <v>1km / 1dây</v>
          </cell>
          <cell r="E895">
            <v>7500</v>
          </cell>
          <cell r="F895">
            <v>5012140.7</v>
          </cell>
          <cell r="G895">
            <v>0</v>
          </cell>
        </row>
        <row r="896">
          <cell r="B896" t="str">
            <v>05.04.405</v>
          </cell>
          <cell r="C896" t="str">
            <v>Căng lại dây bằng thủ công. Dây đồng (M), tiết diện dây &lt;= 70mm2</v>
          </cell>
          <cell r="D896" t="str">
            <v>1km / 1dây</v>
          </cell>
          <cell r="E896">
            <v>7500</v>
          </cell>
          <cell r="F896">
            <v>6750512.2000000002</v>
          </cell>
          <cell r="G896">
            <v>0</v>
          </cell>
        </row>
        <row r="897">
          <cell r="B897" t="str">
            <v>05.04.406</v>
          </cell>
          <cell r="C897" t="str">
            <v>Căng lại dây bằng thủ công. Dây đồng (M), tiết diện dây &lt;= 95mm2</v>
          </cell>
          <cell r="D897" t="str">
            <v>1km / 1dây</v>
          </cell>
          <cell r="E897">
            <v>7500</v>
          </cell>
          <cell r="F897">
            <v>9202565.3000000007</v>
          </cell>
          <cell r="G897">
            <v>0</v>
          </cell>
        </row>
        <row r="898">
          <cell r="B898" t="str">
            <v>05.04.407</v>
          </cell>
          <cell r="C898" t="str">
            <v>Căng lại dây bằng thủ công. Dây đồng (M), tiết diện dây &lt;= 120mm2</v>
          </cell>
          <cell r="D898" t="str">
            <v>1km / 1dây</v>
          </cell>
          <cell r="E898">
            <v>9000</v>
          </cell>
          <cell r="F898">
            <v>10259992.800000001</v>
          </cell>
          <cell r="G898">
            <v>0</v>
          </cell>
        </row>
        <row r="899">
          <cell r="B899" t="str">
            <v>05.04.408</v>
          </cell>
          <cell r="C899" t="str">
            <v>Căng lại dây bằng thủ công. Dây đồng (M), tiết diện dây &lt;= 150mm2</v>
          </cell>
          <cell r="D899" t="str">
            <v>1km / 1dây</v>
          </cell>
          <cell r="E899">
            <v>9000</v>
          </cell>
          <cell r="F899">
            <v>12495977.199999999</v>
          </cell>
          <cell r="G899">
            <v>0</v>
          </cell>
        </row>
        <row r="900">
          <cell r="B900" t="str">
            <v>05.04.409</v>
          </cell>
          <cell r="C900" t="str">
            <v>Căng lại dây bằng thủ công. Dây đồng (M), tiết diện dây &lt;= 185mm2</v>
          </cell>
          <cell r="D900" t="str">
            <v>1km / 1dây</v>
          </cell>
          <cell r="E900">
            <v>9000</v>
          </cell>
          <cell r="F900">
            <v>14751604.199999999</v>
          </cell>
          <cell r="G900">
            <v>0</v>
          </cell>
        </row>
        <row r="901">
          <cell r="B901" t="str">
            <v>05.04.410</v>
          </cell>
          <cell r="C901" t="str">
            <v>Căng lại dây bằng thủ công. Dây đồng (M), tiết diện dây &lt;= 240mm2</v>
          </cell>
          <cell r="D901" t="str">
            <v>1km / 1dây</v>
          </cell>
          <cell r="E901">
            <v>9000</v>
          </cell>
          <cell r="F901">
            <v>16224800.300000001</v>
          </cell>
          <cell r="G901">
            <v>0</v>
          </cell>
        </row>
        <row r="902">
          <cell r="B902" t="str">
            <v>05.05.101</v>
          </cell>
          <cell r="C902" t="str">
            <v>Căng lại dây bằng thủ công kết hợp cơ giới. Dây nhôm lõi thép (AC, ACSR,...). Tiết diện dây chống sét &lt;= 70mm2</v>
          </cell>
          <cell r="D902" t="str">
            <v>1km / 1dây</v>
          </cell>
          <cell r="E902">
            <v>16000</v>
          </cell>
          <cell r="F902">
            <v>2270015.5</v>
          </cell>
          <cell r="G902">
            <v>129686.7</v>
          </cell>
        </row>
        <row r="903">
          <cell r="B903" t="str">
            <v>05.05.102</v>
          </cell>
          <cell r="C903" t="str">
            <v>Căng lại dây bằng thủ công kết hợp cơ giới. Dây nhôm lõi thép (AC, ACSR,...). Tiết diện dây chống sét &lt;= 95mm2</v>
          </cell>
          <cell r="D903" t="str">
            <v>1km / 1dây</v>
          </cell>
          <cell r="E903">
            <v>24000</v>
          </cell>
          <cell r="F903">
            <v>3082997.8</v>
          </cell>
          <cell r="G903">
            <v>176010.7</v>
          </cell>
        </row>
        <row r="904">
          <cell r="B904" t="str">
            <v>05.05.103</v>
          </cell>
          <cell r="C904" t="str">
            <v>Căng lại dây bằng thủ công kết hợp cơ giới. Dây nhôm lõi thép (AC, ACSR,...). Tiết diện dây chống sét &lt;= 120mm2</v>
          </cell>
          <cell r="D904" t="str">
            <v>1km / 1dây</v>
          </cell>
          <cell r="E904">
            <v>24000</v>
          </cell>
          <cell r="F904">
            <v>4219765.2</v>
          </cell>
          <cell r="G904">
            <v>176010.7</v>
          </cell>
        </row>
        <row r="905">
          <cell r="B905" t="str">
            <v>05.05.104</v>
          </cell>
          <cell r="C905" t="str">
            <v>Căng lại dây bằng thủ công kết hợp cơ giới. Dây nhôm lõi thép (AC, ACSR,...). Tiết diện dây chống sét &lt;= 150mm2</v>
          </cell>
          <cell r="D905" t="str">
            <v>1km / 1dây</v>
          </cell>
          <cell r="E905">
            <v>32000</v>
          </cell>
          <cell r="F905">
            <v>4789908.5999999996</v>
          </cell>
          <cell r="G905">
            <v>225803.9</v>
          </cell>
        </row>
        <row r="906">
          <cell r="B906" t="str">
            <v>05.05.105</v>
          </cell>
          <cell r="C906" t="str">
            <v>Căng lại dây bằng thủ công kết hợp cơ giới. Dây nhôm lõi thép (AC, ACSR,...). Tiết diện dây chống sét &lt;= 185mm2</v>
          </cell>
          <cell r="D906" t="str">
            <v>1km / 1dây</v>
          </cell>
          <cell r="E906">
            <v>24000</v>
          </cell>
          <cell r="F906">
            <v>5004592.3</v>
          </cell>
          <cell r="G906">
            <v>178637.4</v>
          </cell>
        </row>
        <row r="907">
          <cell r="B907" t="str">
            <v>05.05.106</v>
          </cell>
          <cell r="C907" t="str">
            <v>Căng lại dây bằng thủ công kết hợp cơ giới. Dây nhôm lõi thép (AC, ACSR,...). Tiết diện dây chống sét &lt;= 240mm2</v>
          </cell>
          <cell r="D907" t="str">
            <v>1km / 1dây</v>
          </cell>
          <cell r="E907">
            <v>32000</v>
          </cell>
          <cell r="F907">
            <v>5599371.5</v>
          </cell>
          <cell r="G907">
            <v>233348.9</v>
          </cell>
        </row>
        <row r="908">
          <cell r="B908" t="str">
            <v>05.05.107</v>
          </cell>
          <cell r="C908" t="str">
            <v>Căng lại dây bằng thủ công kết hợp cơ giới. Dây nhôm lõi thép (AC, ACSR,...). Tiết diện dây chống sét &lt;= 300mm2</v>
          </cell>
          <cell r="D908" t="str">
            <v>1km / 1dây</v>
          </cell>
          <cell r="E908">
            <v>40000</v>
          </cell>
          <cell r="F908">
            <v>6158956.7000000002</v>
          </cell>
          <cell r="G908">
            <v>292703.2</v>
          </cell>
        </row>
        <row r="909">
          <cell r="B909" t="str">
            <v>05.05.108</v>
          </cell>
          <cell r="C909" t="str">
            <v>Căng lại dây bằng thủ công kết hợp cơ giới. Dây nhôm lõi thép (AC, ACSR,...). Tiết diện dây chống sét &lt;= 400mm2</v>
          </cell>
          <cell r="D909" t="str">
            <v>1km / 1dây</v>
          </cell>
          <cell r="E909">
            <v>48000</v>
          </cell>
          <cell r="F909">
            <v>7763804.9000000004</v>
          </cell>
          <cell r="G909">
            <v>380137.6</v>
          </cell>
        </row>
        <row r="910">
          <cell r="B910" t="str">
            <v>05.05.109</v>
          </cell>
          <cell r="C910" t="str">
            <v>Căng lại dây bằng thủ công kết hợp cơ giới. Dây nhôm lõi thép (AC, ACSR,...). Tiết diện dây chống sét &lt;= 500mm2</v>
          </cell>
          <cell r="D910" t="str">
            <v>1km / 1dây</v>
          </cell>
          <cell r="E910">
            <v>48000</v>
          </cell>
          <cell r="F910">
            <v>10259062.199999999</v>
          </cell>
          <cell r="G910">
            <v>458885.4</v>
          </cell>
        </row>
        <row r="911">
          <cell r="B911" t="str">
            <v>05.05.110</v>
          </cell>
          <cell r="C911" t="str">
            <v>Căng lại dây bằng thủ công kết hợp cơ giới. Dây nhôm lõi thép (AC, ACSR,...). Tiết diện dây chống sét &gt; 500mm2</v>
          </cell>
          <cell r="D911" t="str">
            <v>1km / 1dây</v>
          </cell>
          <cell r="E911">
            <v>56000</v>
          </cell>
          <cell r="F911">
            <v>13549704.800000001</v>
          </cell>
          <cell r="G911">
            <v>545445.69999999995</v>
          </cell>
        </row>
        <row r="912">
          <cell r="B912" t="str">
            <v>05.05.201</v>
          </cell>
          <cell r="C912" t="str">
            <v>Căng lại dây bằng thủ công kết hợp cơ giới. Dây nhôm (A). Tiết diện dây chống sét &lt;= 70mm2</v>
          </cell>
          <cell r="D912" t="str">
            <v>1km / 1dây</v>
          </cell>
          <cell r="E912">
            <v>16000</v>
          </cell>
          <cell r="F912">
            <v>2153875.2000000002</v>
          </cell>
          <cell r="G912">
            <v>118105.7</v>
          </cell>
        </row>
        <row r="913">
          <cell r="B913" t="str">
            <v>05.05.202</v>
          </cell>
          <cell r="C913" t="str">
            <v>Căng lại dây bằng thủ công kết hợp cơ giới. Dây nhôm (A). Tiết diện dây chống sét &lt;= 95mm2</v>
          </cell>
          <cell r="D913" t="str">
            <v>1km / 1dây</v>
          </cell>
          <cell r="E913">
            <v>24000</v>
          </cell>
          <cell r="F913">
            <v>2928144</v>
          </cell>
          <cell r="G913">
            <v>160960.6</v>
          </cell>
        </row>
        <row r="914">
          <cell r="B914" t="str">
            <v>05.05.203</v>
          </cell>
          <cell r="C914" t="str">
            <v>Căng lại dây bằng thủ công kết hợp cơ giới. Dây nhôm (A). Tiết diện dây chống sét &lt;= 120mm2</v>
          </cell>
          <cell r="D914" t="str">
            <v>1km / 1dây</v>
          </cell>
          <cell r="E914">
            <v>24000</v>
          </cell>
          <cell r="F914">
            <v>4012120.4</v>
          </cell>
          <cell r="G914">
            <v>160960.6</v>
          </cell>
        </row>
        <row r="915">
          <cell r="B915" t="str">
            <v>05.05.204</v>
          </cell>
          <cell r="C915" t="str">
            <v>Căng lại dây bằng thủ công kết hợp cơ giới. Dây nhôm (A). Tiết diện dây chống sét &lt;= 150mm2</v>
          </cell>
          <cell r="D915" t="str">
            <v>1km / 1dây</v>
          </cell>
          <cell r="E915">
            <v>32000</v>
          </cell>
          <cell r="F915">
            <v>4550589.2</v>
          </cell>
          <cell r="G915">
            <v>202641.9</v>
          </cell>
        </row>
        <row r="916">
          <cell r="B916" t="str">
            <v>05.05.205</v>
          </cell>
          <cell r="C916" t="str">
            <v>Căng lại dây bằng thủ công kết hợp cơ giới. Dây nhôm (A). Tiết diện dây chống sét &lt;= 185mm2</v>
          </cell>
          <cell r="D916" t="str">
            <v>1km / 1dây</v>
          </cell>
          <cell r="E916">
            <v>24000</v>
          </cell>
          <cell r="F916">
            <v>4754714.5999999996</v>
          </cell>
          <cell r="G916">
            <v>162713</v>
          </cell>
        </row>
        <row r="917">
          <cell r="B917" t="str">
            <v>05.05.206</v>
          </cell>
          <cell r="C917" t="str">
            <v>Căng lại dây bằng thủ công kết hợp cơ giới. Dây nhôm (A). Tiết diện dây chống sét &lt;= 240mm2</v>
          </cell>
          <cell r="D917" t="str">
            <v>1km / 1dây</v>
          </cell>
          <cell r="E917">
            <v>32000</v>
          </cell>
          <cell r="F917">
            <v>5317819.2</v>
          </cell>
          <cell r="G917">
            <v>213955.4</v>
          </cell>
        </row>
        <row r="918">
          <cell r="B918" t="str">
            <v>05.05.207</v>
          </cell>
          <cell r="C918" t="str">
            <v>Căng lại dây bằng thủ công kết hợp cơ giới. Dây nhôm (A). Tiết diện dây chống sét &lt;= 300mm2</v>
          </cell>
          <cell r="D918" t="str">
            <v>1km / 1dây</v>
          </cell>
          <cell r="E918">
            <v>40000</v>
          </cell>
          <cell r="F918">
            <v>5852768.5999999996</v>
          </cell>
          <cell r="G918">
            <v>260854.3</v>
          </cell>
        </row>
        <row r="919">
          <cell r="B919" t="str">
            <v>05.05.208</v>
          </cell>
          <cell r="C919" t="str">
            <v>Căng lại dây bằng thủ công kết hợp cơ giới. Dây nhôm (A). Tiết diện dây chống sét &lt;= 400mm2</v>
          </cell>
          <cell r="D919" t="str">
            <v>1km / 1dây</v>
          </cell>
          <cell r="E919">
            <v>48000</v>
          </cell>
          <cell r="F919">
            <v>7376670.5</v>
          </cell>
          <cell r="G919">
            <v>344819.7</v>
          </cell>
        </row>
        <row r="920">
          <cell r="B920" t="str">
            <v>05.05.209</v>
          </cell>
          <cell r="C920" t="str">
            <v>Căng lại dây bằng thủ công kết hợp cơ giới. Dây nhôm (A). Tiết diện dây chống sét &lt;= 500mm2</v>
          </cell>
          <cell r="D920" t="str">
            <v>1km / 1dây</v>
          </cell>
          <cell r="E920">
            <v>48000</v>
          </cell>
          <cell r="F920">
            <v>9745229.3000000007</v>
          </cell>
          <cell r="G920">
            <v>411112.1</v>
          </cell>
        </row>
        <row r="921">
          <cell r="B921" t="str">
            <v>05.05.210</v>
          </cell>
          <cell r="C921" t="str">
            <v>Căng lại dây bằng thủ công kết hợp cơ giới. Dây nhôm (A). Tiết diện dây chống sét &gt; 500mm2</v>
          </cell>
          <cell r="D921" t="str">
            <v>1km / 1dây</v>
          </cell>
          <cell r="E921">
            <v>56000</v>
          </cell>
          <cell r="F921">
            <v>12873979.300000001</v>
          </cell>
          <cell r="G921">
            <v>494203.3</v>
          </cell>
        </row>
        <row r="922">
          <cell r="B922" t="str">
            <v>05.05.301</v>
          </cell>
          <cell r="C922" t="str">
            <v>Căng lại dây bằng thủ công kết hợp cơ giới. Dây thép. Tiết diện dây chống sét &lt;= 70mm2</v>
          </cell>
          <cell r="D922" t="str">
            <v>1km / 1dây</v>
          </cell>
          <cell r="E922">
            <v>16000</v>
          </cell>
          <cell r="F922">
            <v>3473651.6</v>
          </cell>
          <cell r="G922">
            <v>129686.7</v>
          </cell>
        </row>
        <row r="923">
          <cell r="B923" t="str">
            <v>05.05.302</v>
          </cell>
          <cell r="C923" t="str">
            <v>Căng lại dây bằng thủ công kết hợp cơ giới. Dây thép. Tiết diện dây chống sét &lt;= 95mm2</v>
          </cell>
          <cell r="D923" t="str">
            <v>1km / 1dây</v>
          </cell>
          <cell r="E923">
            <v>24000</v>
          </cell>
          <cell r="F923">
            <v>4716001.2</v>
          </cell>
          <cell r="G923">
            <v>176010.7</v>
          </cell>
        </row>
        <row r="924">
          <cell r="B924" t="str">
            <v>05.05.401</v>
          </cell>
          <cell r="C924" t="str">
            <v>Căng lại dây bằng thủ công kết hợp cơ giới. Dây đồng (M). Tiết diện dây chống sét &lt;= 70mm2</v>
          </cell>
          <cell r="D924" t="str">
            <v>1km / 1dây</v>
          </cell>
          <cell r="E924">
            <v>16000</v>
          </cell>
          <cell r="F924">
            <v>2495257.2999999998</v>
          </cell>
          <cell r="G924">
            <v>129686.7</v>
          </cell>
        </row>
        <row r="925">
          <cell r="B925" t="str">
            <v>05.05.402</v>
          </cell>
          <cell r="C925" t="str">
            <v>Căng lại dây bằng thủ công kết hợp cơ giới. Dây đồng (M). Tiết diện dây chống sét &lt;= 95mm2</v>
          </cell>
          <cell r="D925" t="str">
            <v>1km / 1dây</v>
          </cell>
          <cell r="E925">
            <v>24000</v>
          </cell>
          <cell r="F925">
            <v>3392705.3</v>
          </cell>
          <cell r="G925">
            <v>179479.9</v>
          </cell>
        </row>
        <row r="926">
          <cell r="B926" t="str">
            <v>05.05.403</v>
          </cell>
          <cell r="C926" t="str">
            <v>Căng lại dây bằng thủ công kết hợp cơ giới. Dây đồng (M). Tiết diện dây chống sét &lt;= 120mm2</v>
          </cell>
          <cell r="D926" t="str">
            <v>1km / 1dây</v>
          </cell>
          <cell r="E926">
            <v>24000</v>
          </cell>
          <cell r="F926">
            <v>4642093.7</v>
          </cell>
          <cell r="G926">
            <v>179479.9</v>
          </cell>
        </row>
        <row r="927">
          <cell r="B927" t="str">
            <v>05.05.404</v>
          </cell>
          <cell r="C927" t="str">
            <v>Căng lại dây bằng thủ công kết hợp cơ giới. Dây đồng (M). Tiết diện dây chống sét &lt;= 150mm2</v>
          </cell>
          <cell r="D927" t="str">
            <v>1km / 1dây</v>
          </cell>
          <cell r="E927">
            <v>32000</v>
          </cell>
          <cell r="F927">
            <v>5268547.5999999996</v>
          </cell>
          <cell r="G927">
            <v>237384.8</v>
          </cell>
        </row>
        <row r="928">
          <cell r="B928" t="str">
            <v>05.05.405</v>
          </cell>
          <cell r="C928" t="str">
            <v>Căng lại dây bằng thủ công kết hợp cơ giới. Dây đồng (M). Tiết diện dây chống sét &lt;= 185mm2</v>
          </cell>
          <cell r="D928" t="str">
            <v>1km / 1dây</v>
          </cell>
          <cell r="E928">
            <v>24000</v>
          </cell>
          <cell r="F928">
            <v>5507867</v>
          </cell>
          <cell r="G928">
            <v>185575.9</v>
          </cell>
        </row>
        <row r="929">
          <cell r="B929" t="str">
            <v>05.05.406</v>
          </cell>
          <cell r="C929" t="str">
            <v>Căng lại dây bằng thủ công kết hợp cơ giới. Dây đồng (M). Tiết diện dây chống sét &lt;= 240mm2</v>
          </cell>
          <cell r="D929" t="str">
            <v>1km / 1dây</v>
          </cell>
          <cell r="E929">
            <v>32000</v>
          </cell>
          <cell r="F929">
            <v>6158956.7000000002</v>
          </cell>
          <cell r="G929">
            <v>244929.9</v>
          </cell>
        </row>
        <row r="930">
          <cell r="B930" t="str">
            <v>05.06.001</v>
          </cell>
          <cell r="C930" t="str">
            <v>Căng lại dây cáp quang kết hợp dây chống sét bằng cơ giới kết hợp với thủ công. Tiết diện dây &lt;= 70mm2</v>
          </cell>
          <cell r="D930" t="str">
            <v>1km/ 1dây</v>
          </cell>
          <cell r="E930">
            <v>16000</v>
          </cell>
          <cell r="F930">
            <v>3473651.6</v>
          </cell>
          <cell r="G930">
            <v>123931.5</v>
          </cell>
        </row>
        <row r="931">
          <cell r="B931" t="str">
            <v>05.06.002</v>
          </cell>
          <cell r="C931" t="str">
            <v>Căng lại dây cáp quang kết hợp dây chống sét bằng cơ giới kết hợp với thủ công. Tiết diện dây &lt;= 90mm2</v>
          </cell>
          <cell r="D931" t="str">
            <v>1km/ 1dây</v>
          </cell>
          <cell r="E931">
            <v>24000</v>
          </cell>
          <cell r="F931">
            <v>4019159.2</v>
          </cell>
          <cell r="G931">
            <v>168611.1</v>
          </cell>
        </row>
        <row r="932">
          <cell r="B932" t="str">
            <v>05.06.003</v>
          </cell>
          <cell r="C932" t="str">
            <v>Căng lại dây cáp quang kết hợp dây chống sét bằng cơ giới kết hợp với thủ công. Tiết diện dây &lt;= 120mm2</v>
          </cell>
          <cell r="D932" t="str">
            <v>1km/ 1dây</v>
          </cell>
          <cell r="E932">
            <v>24000</v>
          </cell>
          <cell r="F932">
            <v>4652651.9000000004</v>
          </cell>
          <cell r="G932">
            <v>168611.1</v>
          </cell>
        </row>
        <row r="933">
          <cell r="B933" t="str">
            <v>05.06.004</v>
          </cell>
          <cell r="C933" t="str">
            <v>Căng lại dây cáp quang kết hợp dây chống sét bằng cơ giới kết hợp với thủ công. Tiết diện dây &lt;= 150mm2</v>
          </cell>
          <cell r="D933" t="str">
            <v>1km/ 1dây</v>
          </cell>
          <cell r="E933">
            <v>32000</v>
          </cell>
          <cell r="F933">
            <v>5384687.9000000004</v>
          </cell>
          <cell r="G933">
            <v>185897.2</v>
          </cell>
        </row>
        <row r="934">
          <cell r="B934" t="str">
            <v>05.07.101</v>
          </cell>
          <cell r="C934" t="str">
            <v>Thay cáp vặn xoắn. Loại cáp &lt;= 4x16</v>
          </cell>
          <cell r="D934" t="str">
            <v>1km/ 1dây (4 sợi)</v>
          </cell>
          <cell r="E934">
            <v>7122.2</v>
          </cell>
          <cell r="F934">
            <v>6239804.2000000002</v>
          </cell>
          <cell r="G934">
            <v>0</v>
          </cell>
        </row>
        <row r="935">
          <cell r="B935" t="str">
            <v>05.07.102</v>
          </cell>
          <cell r="C935" t="str">
            <v>Thay cáp vặn xoắn. Loại cáp &lt;= 4x25</v>
          </cell>
          <cell r="D935" t="str">
            <v>1km/ 1dây (4 sợi)</v>
          </cell>
          <cell r="E935">
            <v>7122.2</v>
          </cell>
          <cell r="F935">
            <v>8485609.8000000007</v>
          </cell>
          <cell r="G935">
            <v>0</v>
          </cell>
        </row>
        <row r="936">
          <cell r="B936" t="str">
            <v>05.07.103</v>
          </cell>
          <cell r="C936" t="str">
            <v>Thay cáp vặn xoắn. Loại cáp &lt;= 4x35</v>
          </cell>
          <cell r="D936" t="str">
            <v>1km/ 1dây (4 sợi)</v>
          </cell>
          <cell r="E936">
            <v>7122.2</v>
          </cell>
          <cell r="F936">
            <v>9533216</v>
          </cell>
          <cell r="G936">
            <v>0</v>
          </cell>
        </row>
        <row r="937">
          <cell r="B937" t="str">
            <v>05.07.104</v>
          </cell>
          <cell r="C937" t="str">
            <v>Thay cáp vặn xoắn. Loại cáp &lt;= 4x50</v>
          </cell>
          <cell r="D937" t="str">
            <v>1km/ 1dây (4 sợi)</v>
          </cell>
          <cell r="E937">
            <v>7900</v>
          </cell>
          <cell r="F937">
            <v>11540036.5</v>
          </cell>
          <cell r="G937">
            <v>0</v>
          </cell>
        </row>
        <row r="938">
          <cell r="B938" t="str">
            <v>05.07.205</v>
          </cell>
          <cell r="C938" t="str">
            <v>Thay cáp vặn xoắn. Loại cáp &lt;= 4x70</v>
          </cell>
          <cell r="D938" t="str">
            <v>1km/ 1dây (4 sợi)</v>
          </cell>
          <cell r="E938">
            <v>8150</v>
          </cell>
          <cell r="F938">
            <v>13618880</v>
          </cell>
          <cell r="G938">
            <v>0</v>
          </cell>
        </row>
        <row r="939">
          <cell r="B939" t="str">
            <v>05.07.206</v>
          </cell>
          <cell r="C939" t="str">
            <v>Thay cáp vặn xoắn. Loại cáp &lt;= 4x95</v>
          </cell>
          <cell r="D939" t="str">
            <v>1km/ 1dây (4 sợi)</v>
          </cell>
          <cell r="E939">
            <v>8927.7999999999993</v>
          </cell>
          <cell r="F939">
            <v>19000956.600000001</v>
          </cell>
          <cell r="G939">
            <v>0</v>
          </cell>
        </row>
        <row r="940">
          <cell r="B940" t="str">
            <v>05.07.207</v>
          </cell>
          <cell r="C940" t="str">
            <v>Thay cáp vặn xoắn. Loại cáp &lt;= 4x120</v>
          </cell>
          <cell r="D940" t="str">
            <v>1km/ 1dây (4 sợi)</v>
          </cell>
          <cell r="E940">
            <v>8927.7999999999993</v>
          </cell>
          <cell r="F940">
            <v>24916657.600000001</v>
          </cell>
          <cell r="G940">
            <v>0</v>
          </cell>
        </row>
        <row r="941">
          <cell r="B941" t="str">
            <v>05.07.208</v>
          </cell>
          <cell r="C941" t="str">
            <v>Thay cáp vặn xoắn. Loại cáp &gt; 4x120</v>
          </cell>
          <cell r="D941" t="str">
            <v>1km/ 1dây (4 sợi)</v>
          </cell>
          <cell r="E941">
            <v>8927.7999999999993</v>
          </cell>
          <cell r="F941">
            <v>29922250.800000001</v>
          </cell>
          <cell r="G941">
            <v>0</v>
          </cell>
        </row>
        <row r="942">
          <cell r="B942" t="str">
            <v>05.08.101</v>
          </cell>
          <cell r="C942" t="str">
            <v>Thay dây nhôm, dây nhôm lõi thép dẫn xuống thiết bị. Tiết diện dây &lt;= 95mm2</v>
          </cell>
          <cell r="D942" t="str">
            <v>m</v>
          </cell>
          <cell r="E942">
            <v>1512.5</v>
          </cell>
          <cell r="F942">
            <v>13095.1</v>
          </cell>
          <cell r="G942">
            <v>0</v>
          </cell>
        </row>
        <row r="943">
          <cell r="B943" t="str">
            <v>05.08.102</v>
          </cell>
          <cell r="C943" t="str">
            <v>Thay dây nhôm, dây nhôm lõi thép dẫn xuống thiết bị. Tiết diện dây &lt;= 150mm2</v>
          </cell>
          <cell r="D943" t="str">
            <v>m</v>
          </cell>
          <cell r="E943">
            <v>1512.5</v>
          </cell>
          <cell r="F943">
            <v>26190.2</v>
          </cell>
          <cell r="G943">
            <v>0</v>
          </cell>
        </row>
        <row r="944">
          <cell r="B944" t="str">
            <v>05.08.103</v>
          </cell>
          <cell r="C944" t="str">
            <v>Thay dây nhôm, dây nhôm lõi thép dẫn xuống thiết bị. Tiết diện dây &lt;= 240mm2</v>
          </cell>
          <cell r="D944" t="str">
            <v>m</v>
          </cell>
          <cell r="E944">
            <v>1611.5</v>
          </cell>
          <cell r="F944">
            <v>39285.199999999997</v>
          </cell>
          <cell r="G944">
            <v>0</v>
          </cell>
        </row>
        <row r="945">
          <cell r="B945" t="str">
            <v>05.08.104</v>
          </cell>
          <cell r="C945" t="str">
            <v>Thay dây nhôm, dây nhôm lõi thép dẫn xuống thiết bị. Tiết diện dây &lt;= 400mm2</v>
          </cell>
          <cell r="D945" t="str">
            <v>m</v>
          </cell>
          <cell r="E945">
            <v>1677.5</v>
          </cell>
          <cell r="F945">
            <v>65475.4</v>
          </cell>
          <cell r="G945">
            <v>0</v>
          </cell>
        </row>
        <row r="946">
          <cell r="B946" t="str">
            <v>05.08.105</v>
          </cell>
          <cell r="C946" t="str">
            <v>Thay dây nhôm, dây nhôm lõi thép dẫn xuống thiết bị. Tiết diện dây &lt;= 800mm2</v>
          </cell>
          <cell r="D946" t="str">
            <v>m</v>
          </cell>
          <cell r="E946">
            <v>1842.5</v>
          </cell>
          <cell r="F946">
            <v>111308.2</v>
          </cell>
          <cell r="G946">
            <v>0</v>
          </cell>
        </row>
        <row r="947">
          <cell r="B947" t="str">
            <v>05.08.106</v>
          </cell>
          <cell r="C947" t="str">
            <v>Thay dây nhôm, dây nhôm lõi thép dẫn xuống thiết bị. Tiết diện dây &gt; 800mm2</v>
          </cell>
          <cell r="D947" t="str">
            <v>m</v>
          </cell>
          <cell r="E947">
            <v>2007.5</v>
          </cell>
          <cell r="F947">
            <v>127677</v>
          </cell>
          <cell r="G947">
            <v>0</v>
          </cell>
        </row>
        <row r="948">
          <cell r="B948" t="str">
            <v>05.08.201</v>
          </cell>
          <cell r="C948" t="str">
            <v>Thay dây đồng dẫn xuống thiết bị. Tiết diện dây &lt;= 95mm2</v>
          </cell>
          <cell r="D948" t="str">
            <v>m</v>
          </cell>
          <cell r="E948">
            <v>1512.5</v>
          </cell>
          <cell r="F948">
            <v>22916.400000000001</v>
          </cell>
          <cell r="G948">
            <v>0</v>
          </cell>
        </row>
        <row r="949">
          <cell r="B949" t="str">
            <v>05.08.202</v>
          </cell>
          <cell r="C949" t="str">
            <v>Thay dây đồng dẫn xuống thiết bị. Tiết diện dây &lt;= 150mm2</v>
          </cell>
          <cell r="D949" t="str">
            <v>m</v>
          </cell>
          <cell r="E949">
            <v>1512.5</v>
          </cell>
          <cell r="F949">
            <v>42559</v>
          </cell>
          <cell r="G949">
            <v>0</v>
          </cell>
        </row>
        <row r="950">
          <cell r="B950" t="str">
            <v>05.08.203</v>
          </cell>
          <cell r="C950" t="str">
            <v>Thay dây đồng dẫn xuống thiết bị. Tiết diện dây &lt;= 240mm2</v>
          </cell>
          <cell r="D950" t="str">
            <v>m</v>
          </cell>
          <cell r="E950">
            <v>1611.5</v>
          </cell>
          <cell r="F950">
            <v>52380.3</v>
          </cell>
          <cell r="G950">
            <v>0</v>
          </cell>
        </row>
        <row r="951">
          <cell r="B951" t="str">
            <v>05.08.204</v>
          </cell>
          <cell r="C951" t="str">
            <v>Thay dây đồng dẫn xuống thiết bị. Tiết diện dây &lt;= 400mm2</v>
          </cell>
          <cell r="D951" t="str">
            <v>m</v>
          </cell>
          <cell r="E951">
            <v>1677.5</v>
          </cell>
          <cell r="F951">
            <v>78570.5</v>
          </cell>
          <cell r="G951">
            <v>0</v>
          </cell>
        </row>
        <row r="952">
          <cell r="B952" t="str">
            <v>05.08.205</v>
          </cell>
          <cell r="C952" t="str">
            <v>Thay dây đồng dẫn xuống thiết bị. Tiết diện dây &lt;= 800mm2</v>
          </cell>
          <cell r="D952" t="str">
            <v>m</v>
          </cell>
          <cell r="E952">
            <v>1842.5</v>
          </cell>
          <cell r="F952">
            <v>134224.5</v>
          </cell>
          <cell r="G952">
            <v>0</v>
          </cell>
        </row>
        <row r="953">
          <cell r="B953" t="str">
            <v>05.08.206</v>
          </cell>
          <cell r="C953" t="str">
            <v>Thay dây đồng dẫn xuống thiết bị. Tiết diện dây &gt; 800mm2</v>
          </cell>
          <cell r="D953" t="str">
            <v>m</v>
          </cell>
          <cell r="E953">
            <v>2007.5</v>
          </cell>
          <cell r="F953">
            <v>150593.4</v>
          </cell>
          <cell r="G953">
            <v>0</v>
          </cell>
        </row>
        <row r="954">
          <cell r="B954" t="str">
            <v>06.01.101</v>
          </cell>
          <cell r="C954" t="str">
            <v>Thay đầu cáp lực hạ thế &lt;= 1kV, có 3 đến 4 ruột. Đầu cáp khô điện áp &lt;= 1kV. Tiết diện 1 ruột cáp &lt;= 35mm2</v>
          </cell>
          <cell r="D954" t="str">
            <v>1 đầu cáp (3 pha)</v>
          </cell>
          <cell r="E954">
            <v>9954</v>
          </cell>
          <cell r="F954">
            <v>239319.5</v>
          </cell>
          <cell r="G954">
            <v>0</v>
          </cell>
        </row>
        <row r="955">
          <cell r="B955" t="str">
            <v>06.01.102</v>
          </cell>
          <cell r="C955" t="str">
            <v>Thay đầu cáp lực hạ thế &lt;= 1kV, có 3 đến 4 ruột. Đầu cáp khô điện áp &lt;= 1kV. Tiết diện 1 ruột cáp &lt;= 70mm2</v>
          </cell>
          <cell r="D955" t="str">
            <v>1 đầu cáp (3 pha)</v>
          </cell>
          <cell r="E955">
            <v>9954</v>
          </cell>
          <cell r="F955">
            <v>274513.5</v>
          </cell>
          <cell r="G955">
            <v>0</v>
          </cell>
        </row>
        <row r="956">
          <cell r="B956" t="str">
            <v>06.01.103</v>
          </cell>
          <cell r="C956" t="str">
            <v>Thay đầu cáp lực hạ thế &lt;= 1kV, có 3 đến 4 ruột. Đầu cáp khô điện áp &lt;= 1kV. Tiết diện 1 ruột cáp &lt;= 120mm2</v>
          </cell>
          <cell r="D956" t="str">
            <v>1 đầu cáp (3 pha)</v>
          </cell>
          <cell r="E956">
            <v>10080</v>
          </cell>
          <cell r="F956">
            <v>313226.90000000002</v>
          </cell>
          <cell r="G956">
            <v>0</v>
          </cell>
        </row>
        <row r="957">
          <cell r="B957" t="str">
            <v>06.01.104</v>
          </cell>
          <cell r="C957" t="str">
            <v>Thay đầu cáp lực hạ thế &lt;= 1kV, có 3 đến 4 ruột. Đầu cáp khô điện áp &lt;= 1kV. Tiết diện 1 ruột cáp &lt;= 185mm2</v>
          </cell>
          <cell r="D957" t="str">
            <v>1 đầu cáp (3 pha)</v>
          </cell>
          <cell r="E957">
            <v>13230</v>
          </cell>
          <cell r="F957">
            <v>344901.6</v>
          </cell>
          <cell r="G957">
            <v>0</v>
          </cell>
        </row>
        <row r="958">
          <cell r="B958" t="str">
            <v>06.01.105</v>
          </cell>
          <cell r="C958" t="str">
            <v>Thay đầu cáp lực hạ thế &lt;= 1kV, có 3 đến 4 ruột. Đầu cáp khô điện áp &lt;= 1kV. Tiết diện 1 ruột cáp &lt;= 240mm2</v>
          </cell>
          <cell r="D958" t="str">
            <v>1 đầu cáp (3 pha)</v>
          </cell>
          <cell r="E958">
            <v>13356</v>
          </cell>
          <cell r="F958">
            <v>387134.4</v>
          </cell>
          <cell r="G958">
            <v>0</v>
          </cell>
        </row>
        <row r="959">
          <cell r="B959" t="str">
            <v>06.01.106</v>
          </cell>
          <cell r="C959" t="str">
            <v>Thay đầu cáp lực hạ thế &lt;= 1kV, có 3 đến 4 ruột. Đầu cáp khô điện áp &lt;= 1kV. Tiết diện 1 ruột cáp &lt;= 300mm2</v>
          </cell>
          <cell r="D959" t="str">
            <v>1 đầu cáp (3 pha)</v>
          </cell>
          <cell r="E959">
            <v>13356</v>
          </cell>
          <cell r="F959">
            <v>436406.1</v>
          </cell>
          <cell r="G959">
            <v>0</v>
          </cell>
        </row>
        <row r="960">
          <cell r="B960" t="str">
            <v>06.01.107</v>
          </cell>
          <cell r="C960" t="str">
            <v>Thay đầu cáp lực hạ thế &lt;= 1kV, có 3 đến 4 ruột. Đầu cáp khô điện áp &lt;= 1kV. Tiết diện 1 ruột cáp &lt;= 400mm2</v>
          </cell>
          <cell r="D960" t="str">
            <v>1 đầu cáp (3 pha)</v>
          </cell>
          <cell r="E960">
            <v>16663.5</v>
          </cell>
          <cell r="F960">
            <v>524391.19999999995</v>
          </cell>
          <cell r="G960">
            <v>0</v>
          </cell>
        </row>
        <row r="961">
          <cell r="B961" t="str">
            <v>06.01.201</v>
          </cell>
          <cell r="C961" t="str">
            <v>Thay đầu cáp lực hạ thế &lt;= 1kV, có 3 đến 4 ruột. Đầu cáp dầu điện áp &lt;= 1kV. Phễu tôn. Tiết diện 1 ruột cáp &lt;= 35mm2</v>
          </cell>
          <cell r="D961" t="str">
            <v>1 đầu cáp (3 pha)</v>
          </cell>
          <cell r="E961">
            <v>189033.8</v>
          </cell>
          <cell r="F961">
            <v>432886.7</v>
          </cell>
          <cell r="G961">
            <v>0</v>
          </cell>
        </row>
        <row r="962">
          <cell r="B962" t="str">
            <v>06.01.202</v>
          </cell>
          <cell r="C962" t="str">
            <v>Thay đầu cáp lực hạ thế &lt;= 1kV, có 3 đến 4 ruột. Đầu cáp dầu điện áp &lt;= 1kV. Phễu tôn. Tiết diện 1 ruột cáp &lt;= 70mm2</v>
          </cell>
          <cell r="D962" t="str">
            <v>1 đầu cáp (3 pha)</v>
          </cell>
          <cell r="E962">
            <v>198767.3</v>
          </cell>
          <cell r="F962">
            <v>503274.8</v>
          </cell>
          <cell r="G962">
            <v>0</v>
          </cell>
        </row>
        <row r="963">
          <cell r="B963" t="str">
            <v>06.01.203</v>
          </cell>
          <cell r="C963" t="str">
            <v>Thay đầu cáp lực hạ thế &lt;= 1kV, có 3 đến 4 ruột. Đầu cáp dầu điện áp &lt;= 1kV. Phễu tôn. Tiết diện 1 ruột cáp &lt;= 120mm2</v>
          </cell>
          <cell r="D963" t="str">
            <v>1 đầu cáp (3 pha)</v>
          </cell>
          <cell r="E963">
            <v>203009.3</v>
          </cell>
          <cell r="F963">
            <v>647570.30000000005</v>
          </cell>
          <cell r="G963">
            <v>0</v>
          </cell>
        </row>
        <row r="964">
          <cell r="B964" t="str">
            <v>06.01.204</v>
          </cell>
          <cell r="C964" t="str">
            <v>Thay đầu cáp lực hạ thế &lt;= 1kV, có 3 đến 4 ruột. Đầu cáp dầu điện áp &lt;= 1kV. Phễu tôn. Tiết diện 1 ruột cáp &lt;= 185mm2</v>
          </cell>
          <cell r="D964" t="str">
            <v>1 đầu cáp (3 pha)</v>
          </cell>
          <cell r="E964">
            <v>207876.1</v>
          </cell>
          <cell r="F964">
            <v>791865.9</v>
          </cell>
          <cell r="G964">
            <v>0</v>
          </cell>
        </row>
        <row r="965">
          <cell r="B965" t="str">
            <v>06.01.205</v>
          </cell>
          <cell r="C965" t="str">
            <v>Thay đầu cáp lực hạ thế &lt;= 1kV, có 3 đến 4 ruột. Đầu cáp dầu điện áp &lt;= 1kV. Phễu tôn. Tiết diện 1 ruột cáp &lt;= 240mm2</v>
          </cell>
          <cell r="D965" t="str">
            <v>1 đầu cáp (3 pha)</v>
          </cell>
          <cell r="E965">
            <v>220229.3</v>
          </cell>
          <cell r="F965">
            <v>865773.3</v>
          </cell>
          <cell r="G965">
            <v>0</v>
          </cell>
        </row>
        <row r="966">
          <cell r="B966" t="str">
            <v>06.01.206</v>
          </cell>
          <cell r="C966" t="str">
            <v>Thay đầu cáp lực hạ thế &lt;= 1kV, có 3 đến 4 ruột. Đầu cáp dầu điện áp &lt;= 1kV. Phễu tôn. Tiết diện 1 ruột cáp &lt;= 300mm2</v>
          </cell>
          <cell r="D966" t="str">
            <v>1 đầu cáp (3 pha)</v>
          </cell>
          <cell r="E966">
            <v>226718.3</v>
          </cell>
          <cell r="F966">
            <v>1038224.1</v>
          </cell>
          <cell r="G966">
            <v>0</v>
          </cell>
        </row>
        <row r="967">
          <cell r="B967" t="str">
            <v>06.01.207</v>
          </cell>
          <cell r="C967" t="str">
            <v>Thay đầu cáp lực hạ thế &lt;= 1kV, có 3 đến 4 ruột. Đầu cáp dầu điện áp &lt;= 1kV. Phễu tôn. Tiết diện 1 ruột cáp &lt;= 400mm2</v>
          </cell>
          <cell r="D967" t="str">
            <v>1 đầu cáp (3 pha)</v>
          </cell>
          <cell r="E967">
            <v>242502.3</v>
          </cell>
          <cell r="F967">
            <v>1242349.6000000001</v>
          </cell>
          <cell r="G967">
            <v>0</v>
          </cell>
        </row>
        <row r="968">
          <cell r="B968" t="str">
            <v>06.01.301</v>
          </cell>
          <cell r="C968" t="str">
            <v>Thay đầu cáp lực hạ thế &lt;= 1kV, có 3 đến 4 ruột. Đầu cáp dầu điện áp &lt;= 1kV. Phễu gang. Tiết diện 1 ruột cáp &lt;= 35mm2</v>
          </cell>
          <cell r="D968" t="str">
            <v>1 đầu cáp (3 pha)</v>
          </cell>
          <cell r="E968">
            <v>189033.8</v>
          </cell>
          <cell r="F968">
            <v>865773.3</v>
          </cell>
          <cell r="G968">
            <v>0</v>
          </cell>
        </row>
        <row r="969">
          <cell r="B969" t="str">
            <v>06.01.302</v>
          </cell>
          <cell r="C969" t="str">
            <v>Thay đầu cáp lực hạ thế &lt;= 1kV, có 3 đến 4 ruột. Đầu cáp dầu điện áp &lt;= 1kV. Phễu gang. Tiết diện 1 ruột cáp &lt;= 70mm2</v>
          </cell>
          <cell r="D969" t="str">
            <v>1 đầu cáp (3 pha)</v>
          </cell>
          <cell r="E969">
            <v>198767.3</v>
          </cell>
          <cell r="F969">
            <v>974874.9</v>
          </cell>
          <cell r="G969">
            <v>0</v>
          </cell>
        </row>
        <row r="970">
          <cell r="B970" t="str">
            <v>06.01.303</v>
          </cell>
          <cell r="C970" t="str">
            <v>Thay đầu cáp lực hạ thế &lt;= 1kV, có 3 đến 4 ruột. Đầu cáp dầu điện áp &lt;= 1kV. Phễu gang. Tiết diện 1 ruột cáp &lt;= 120mm2</v>
          </cell>
          <cell r="D970" t="str">
            <v>1 đầu cáp (3 pha)</v>
          </cell>
          <cell r="E970">
            <v>203009.3</v>
          </cell>
          <cell r="F970">
            <v>1080457</v>
          </cell>
          <cell r="G970">
            <v>0</v>
          </cell>
        </row>
        <row r="971">
          <cell r="B971" t="str">
            <v>06.01.304</v>
          </cell>
          <cell r="C971" t="str">
            <v>Thay đầu cáp lực hạ thế &lt;= 1kV, có 3 đến 4 ruột. Đầu cáp dầu điện áp &lt;= 1kV. Phễu gang. Tiết diện 1 ruột cáp &lt;= 185mm2</v>
          </cell>
          <cell r="D971" t="str">
            <v>1 đầu cáp (3 pha)</v>
          </cell>
          <cell r="E971">
            <v>207876.1</v>
          </cell>
          <cell r="F971">
            <v>1189558.5</v>
          </cell>
          <cell r="G971">
            <v>0</v>
          </cell>
        </row>
        <row r="972">
          <cell r="B972" t="str">
            <v>06.01.305</v>
          </cell>
          <cell r="C972" t="str">
            <v>Thay đầu cáp lực hạ thế &lt;= 1kV, có 3 đến 4 ruột. Đầu cáp dầu điện áp &lt;= 1kV. Phễu gang. Tiết diện 1 ruột cáp &lt;= 240mm2</v>
          </cell>
          <cell r="D972" t="str">
            <v>1 đầu cáp (3 pha)</v>
          </cell>
          <cell r="E972">
            <v>220229.3</v>
          </cell>
          <cell r="F972">
            <v>1298660</v>
          </cell>
          <cell r="G972">
            <v>0</v>
          </cell>
        </row>
        <row r="973">
          <cell r="B973" t="str">
            <v>06.01.306</v>
          </cell>
          <cell r="C973" t="str">
            <v>Thay đầu cáp lực hạ thế &lt;= 1kV, có 3 đến 4 ruột. Đầu cáp dầu điện áp &lt;= 1kV. Phễu gang. Tiết diện 1 ruột cáp &lt;= 300mm2</v>
          </cell>
          <cell r="D973" t="str">
            <v>1 đầu cáp (3 pha)</v>
          </cell>
          <cell r="E973">
            <v>226718.3</v>
          </cell>
          <cell r="F973">
            <v>1383125.7</v>
          </cell>
          <cell r="G973">
            <v>0</v>
          </cell>
        </row>
        <row r="974">
          <cell r="B974" t="str">
            <v>06.01.307</v>
          </cell>
          <cell r="C974" t="str">
            <v>Thay đầu cáp lực hạ thế &lt;= 1kV, có 3 đến 4 ruột. Đầu cáp dầu điện áp &lt;= 1kV. Phễu gang. Tiết diện 1 ruột cáp &lt;= 400mm2</v>
          </cell>
          <cell r="D974" t="str">
            <v>1 đầu cáp (3 pha)</v>
          </cell>
          <cell r="E974">
            <v>242502.3</v>
          </cell>
          <cell r="F974">
            <v>1661158.6</v>
          </cell>
          <cell r="G974">
            <v>0</v>
          </cell>
        </row>
        <row r="975">
          <cell r="B975" t="str">
            <v>06.02.101</v>
          </cell>
          <cell r="C975" t="str">
            <v>Thay đầu cáp lực 3kV đến 15kV. Đầu cáp khô điệp áp 3kV đến 15kV. Đầu cáp 3kV - 6kV. Tiết diện cáp &lt;= 35mm2</v>
          </cell>
          <cell r="D975" t="str">
            <v>1 đầu cáp (3 pha)</v>
          </cell>
          <cell r="E975">
            <v>9954</v>
          </cell>
          <cell r="F975">
            <v>274513.5</v>
          </cell>
          <cell r="G975">
            <v>0</v>
          </cell>
        </row>
        <row r="976">
          <cell r="B976" t="str">
            <v>06.02.102</v>
          </cell>
          <cell r="C976" t="str">
            <v>Thay đầu cáp lực 3kV đến 15kV. Đầu cáp khô điệp áp 3kV đến 15kV. Đầu cáp 3kV - 6kV. Tiết diện cáp &lt;= 70mm2</v>
          </cell>
          <cell r="D976" t="str">
            <v>1 đầu cáp (3 pha)</v>
          </cell>
          <cell r="E976">
            <v>9954</v>
          </cell>
          <cell r="F976">
            <v>306188.09999999998</v>
          </cell>
          <cell r="G976">
            <v>0</v>
          </cell>
        </row>
        <row r="977">
          <cell r="B977" t="str">
            <v>06.02.103</v>
          </cell>
          <cell r="C977" t="str">
            <v>Thay đầu cáp lực 3kV đến 15kV. Đầu cáp khô điệp áp 3kV đến 15kV. Đầu cáp 3kV - 6kV. Tiết diện cáp &lt;= 120mm2</v>
          </cell>
          <cell r="D977" t="str">
            <v>1 đầu cáp (3 pha)</v>
          </cell>
          <cell r="E977">
            <v>13230</v>
          </cell>
          <cell r="F977">
            <v>341382.2</v>
          </cell>
          <cell r="G977">
            <v>0</v>
          </cell>
        </row>
        <row r="978">
          <cell r="B978" t="str">
            <v>06.02.104</v>
          </cell>
          <cell r="C978" t="str">
            <v>Thay đầu cáp lực 3kV đến 15kV. Đầu cáp khô điệp áp 3kV đến 15kV. Đầu cáp 3kV - 6kV. Tiết diện cáp &lt;= 185mm2</v>
          </cell>
          <cell r="D978" t="str">
            <v>1 đầu cáp (3 pha)</v>
          </cell>
          <cell r="E978">
            <v>13230</v>
          </cell>
          <cell r="F978">
            <v>397692.6</v>
          </cell>
          <cell r="G978">
            <v>0</v>
          </cell>
        </row>
        <row r="979">
          <cell r="B979" t="str">
            <v>06.02.105</v>
          </cell>
          <cell r="C979" t="str">
            <v>Thay đầu cáp lực 3kV đến 15kV. Đầu cáp khô điệp áp 3kV đến 15kV. Đầu cáp 3kV - 6kV. Tiết diện cáp &lt;= 240mm2</v>
          </cell>
          <cell r="D979" t="str">
            <v>1 đầu cáp (3 pha)</v>
          </cell>
          <cell r="E979">
            <v>16506</v>
          </cell>
          <cell r="F979">
            <v>422328.5</v>
          </cell>
          <cell r="G979">
            <v>0</v>
          </cell>
        </row>
        <row r="980">
          <cell r="B980" t="str">
            <v>06.02.106</v>
          </cell>
          <cell r="C980" t="str">
            <v>Thay đầu cáp lực 3kV đến 15kV. Đầu cáp khô điệp áp 3kV đến 15kV. Đầu cáp 3kV - 6kV. Tiết diện cáp &lt;= 300mm2</v>
          </cell>
          <cell r="D980" t="str">
            <v>1 đầu cáp (3 pha)</v>
          </cell>
          <cell r="E980">
            <v>16506</v>
          </cell>
          <cell r="F980">
            <v>549027</v>
          </cell>
          <cell r="G980">
            <v>0</v>
          </cell>
        </row>
        <row r="981">
          <cell r="B981" t="str">
            <v>06.02.107</v>
          </cell>
          <cell r="C981" t="str">
            <v>Thay đầu cáp lực 3kV đến 15kV. Đầu cáp khô điệp áp 3kV đến 15kV. Đầu cáp 3kV - 6kV. Tiết diện cáp &lt;= 400mm2</v>
          </cell>
          <cell r="D981" t="str">
            <v>1 đầu cáp (3 pha)</v>
          </cell>
          <cell r="E981">
            <v>19813.5</v>
          </cell>
          <cell r="F981">
            <v>658128.5</v>
          </cell>
          <cell r="G981">
            <v>0</v>
          </cell>
        </row>
        <row r="982">
          <cell r="B982" t="str">
            <v>06.02.201</v>
          </cell>
          <cell r="C982" t="str">
            <v>Thay đầu cáp lực 3kV đến 15kV. Đầu cáp khô điệp áp 3kV đến 15kV. Đầu cáp 10 - 15kV. Tiết diện cáp &lt;= 35mm2</v>
          </cell>
          <cell r="D982" t="str">
            <v>1 đầu cáp (3 pha)</v>
          </cell>
          <cell r="E982">
            <v>9954</v>
          </cell>
          <cell r="F982">
            <v>432886.7</v>
          </cell>
          <cell r="G982">
            <v>0</v>
          </cell>
        </row>
        <row r="983">
          <cell r="B983" t="str">
            <v>06.02.202</v>
          </cell>
          <cell r="C983" t="str">
            <v>Thay đầu cáp lực 3kV đến 15kV. Đầu cáp khô điệp áp 3kV đến 15kV. Đầu cáp 10 - 15kV. Tiết diện cáp &lt;= 70mm2</v>
          </cell>
          <cell r="D983" t="str">
            <v>1 đầu cáp (3 pha)</v>
          </cell>
          <cell r="E983">
            <v>9954</v>
          </cell>
          <cell r="F983">
            <v>478638.9</v>
          </cell>
          <cell r="G983">
            <v>0</v>
          </cell>
        </row>
        <row r="984">
          <cell r="B984" t="str">
            <v>06.02.203</v>
          </cell>
          <cell r="C984" t="str">
            <v>Thay đầu cáp lực 3kV đến 15kV. Đầu cáp khô điệp áp 3kV đến 15kV. Đầu cáp 10 - 15kV. Tiết diện cáp &lt;= 120mm2</v>
          </cell>
          <cell r="D984" t="str">
            <v>1 đầu cáp (3 pha)</v>
          </cell>
          <cell r="E984">
            <v>13230</v>
          </cell>
          <cell r="F984">
            <v>531430</v>
          </cell>
          <cell r="G984">
            <v>0</v>
          </cell>
        </row>
        <row r="985">
          <cell r="B985" t="str">
            <v>06.02.204</v>
          </cell>
          <cell r="C985" t="str">
            <v>Thay đầu cáp lực 3kV đến 15kV. Đầu cáp khô điệp áp 3kV đến 15kV. Đầu cáp 10 - 15kV. Tiết diện cáp &lt;= 185mm2</v>
          </cell>
          <cell r="D985" t="str">
            <v>1 đầu cáp (3 pha)</v>
          </cell>
          <cell r="E985">
            <v>13230</v>
          </cell>
          <cell r="F985">
            <v>584221</v>
          </cell>
          <cell r="G985">
            <v>0</v>
          </cell>
        </row>
        <row r="986">
          <cell r="B986" t="str">
            <v>06.02.205</v>
          </cell>
          <cell r="C986" t="str">
            <v>Thay đầu cáp lực 3kV đến 15kV. Đầu cáp khô điệp áp 3kV đến 15kV. Đầu cáp 10 - 15kV. Tiết diện cáp &lt;= 240mm2</v>
          </cell>
          <cell r="D986" t="str">
            <v>1 đầu cáp (3 pha)</v>
          </cell>
          <cell r="E986">
            <v>16506</v>
          </cell>
          <cell r="F986">
            <v>651089.69999999995</v>
          </cell>
          <cell r="G986">
            <v>0</v>
          </cell>
        </row>
        <row r="987">
          <cell r="B987" t="str">
            <v>06.02.206</v>
          </cell>
          <cell r="C987" t="str">
            <v>Thay đầu cáp lực 3kV đến 15kV. Đầu cáp khô điệp áp 3kV đến 15kV. Đầu cáp 10 - 15kV. Tiết diện cáp &lt;= 300mm2</v>
          </cell>
          <cell r="D987" t="str">
            <v>1 đầu cáp (3 pha)</v>
          </cell>
          <cell r="E987">
            <v>16506</v>
          </cell>
          <cell r="F987">
            <v>844656.9</v>
          </cell>
          <cell r="G987">
            <v>0</v>
          </cell>
        </row>
        <row r="988">
          <cell r="B988" t="str">
            <v>06.02.207</v>
          </cell>
          <cell r="C988" t="str">
            <v>Thay đầu cáp lực 3kV đến 15kV. Đầu cáp khô điệp áp 3kV đến 15kV. Đầu cáp 10 - 15kV. Tiết diện cáp &lt;= 400mm2</v>
          </cell>
          <cell r="D988" t="str">
            <v>1 đầu cáp (3 pha)</v>
          </cell>
          <cell r="E988">
            <v>19813.5</v>
          </cell>
          <cell r="F988">
            <v>1013588.3</v>
          </cell>
          <cell r="G988">
            <v>0</v>
          </cell>
        </row>
        <row r="989">
          <cell r="B989" t="str">
            <v>06.02.301</v>
          </cell>
          <cell r="C989" t="str">
            <v>Thay đầu cáp lực 3kV đến 15kV. Đầu cáp dầu điệp áp 3kV đến 15kV. Phễu tôn 3-6kV. Tiết diện cáp &lt;= 35mm2</v>
          </cell>
          <cell r="D989" t="str">
            <v>1 đầu cáp (3 pha)</v>
          </cell>
          <cell r="E989">
            <v>205125.7</v>
          </cell>
          <cell r="F989">
            <v>471600.1</v>
          </cell>
          <cell r="G989">
            <v>0</v>
          </cell>
        </row>
        <row r="990">
          <cell r="B990" t="str">
            <v>06.02.302</v>
          </cell>
          <cell r="C990" t="str">
            <v>Thay đầu cáp lực 3kV đến 15kV. Đầu cáp dầu điệp áp 3kV đến 15kV. Phễu tôn 3-6kV. Tiết diện cáp &lt;= 70mm2</v>
          </cell>
          <cell r="D990" t="str">
            <v>1 đầu cáp (3 pha)</v>
          </cell>
          <cell r="E990">
            <v>213236.9</v>
          </cell>
          <cell r="F990">
            <v>541988.19999999995</v>
          </cell>
          <cell r="G990">
            <v>0</v>
          </cell>
        </row>
        <row r="991">
          <cell r="B991" t="str">
            <v>06.02.303</v>
          </cell>
          <cell r="C991" t="str">
            <v>Thay đầu cáp lực 3kV đến 15kV. Đầu cáp dầu điệp áp 3kV đến 15kV. Phễu tôn 3-6kV. Tiết diện cáp &lt;= 120mm2</v>
          </cell>
          <cell r="D991" t="str">
            <v>1 đầu cáp (3 pha)</v>
          </cell>
          <cell r="E991">
            <v>218261.2</v>
          </cell>
          <cell r="F991">
            <v>721477.8</v>
          </cell>
          <cell r="G991">
            <v>0</v>
          </cell>
        </row>
        <row r="992">
          <cell r="B992" t="str">
            <v>06.02.304</v>
          </cell>
          <cell r="C992" t="str">
            <v>Thay đầu cáp lực 3kV đến 15kV. Đầu cáp dầu điệp áp 3kV đến 15kV. Phễu tôn 3-6kV. Tiết diện cáp &lt;= 185mm2</v>
          </cell>
          <cell r="D992" t="str">
            <v>1 đầu cáp (3 pha)</v>
          </cell>
          <cell r="E992">
            <v>232100.2</v>
          </cell>
          <cell r="F992">
            <v>865773.3</v>
          </cell>
          <cell r="G992">
            <v>0</v>
          </cell>
        </row>
        <row r="993">
          <cell r="B993" t="str">
            <v>06.02.305</v>
          </cell>
          <cell r="C993" t="str">
            <v>Thay đầu cáp lực 3kV đến 15kV. Đầu cáp dầu điệp áp 3kV đến 15kV. Phễu tôn 3-6kV. Tiết diện cáp &lt;= 240mm2</v>
          </cell>
          <cell r="D993" t="str">
            <v>1 đầu cáp (3 pha)</v>
          </cell>
          <cell r="E993">
            <v>243613.4</v>
          </cell>
          <cell r="F993">
            <v>936161.4</v>
          </cell>
          <cell r="G993">
            <v>0</v>
          </cell>
        </row>
        <row r="994">
          <cell r="B994" t="str">
            <v>06.02.306</v>
          </cell>
          <cell r="C994" t="str">
            <v>Thay đầu cáp lực 3kV đến 15kV. Đầu cáp dầu điệp áp 3kV đến 15kV. Phễu tôn 3-6kV. Tiết diện cáp &lt;= 300mm2</v>
          </cell>
          <cell r="D994" t="str">
            <v>1 đầu cáp (3 pha)</v>
          </cell>
          <cell r="E994">
            <v>251724.7</v>
          </cell>
          <cell r="F994">
            <v>1045262.9</v>
          </cell>
          <cell r="G994">
            <v>0</v>
          </cell>
        </row>
        <row r="995">
          <cell r="B995" t="str">
            <v>06.02.307</v>
          </cell>
          <cell r="C995" t="str">
            <v>Thay đầu cáp lực 3kV đến 15kV. Đầu cáp dầu điệp áp 3kV đến 15kV. Phễu tôn 3-6kV. Tiết diện cáp &lt;= 400mm2</v>
          </cell>
          <cell r="D995" t="str">
            <v>1 đầu cáp (3 pha)</v>
          </cell>
          <cell r="E995">
            <v>272510</v>
          </cell>
          <cell r="F995">
            <v>1256427.2</v>
          </cell>
          <cell r="G995">
            <v>0</v>
          </cell>
        </row>
        <row r="996">
          <cell r="B996" t="str">
            <v>06.02.401</v>
          </cell>
          <cell r="C996" t="str">
            <v>Thay đầu cáp lực 3kV đến 15kV. Đầu cáp dầu điệp áp 3kV đến 15kV. Phễu tôn 10-15kV. Tiết diện cáp &lt;= 35mm2</v>
          </cell>
          <cell r="D996" t="str">
            <v>1 đầu cáp (3 pha)</v>
          </cell>
          <cell r="E996">
            <v>205125.7</v>
          </cell>
          <cell r="F996">
            <v>612376.30000000005</v>
          </cell>
          <cell r="G996">
            <v>0</v>
          </cell>
        </row>
        <row r="997">
          <cell r="B997" t="str">
            <v>06.02.402</v>
          </cell>
          <cell r="C997" t="str">
            <v>Thay đầu cáp lực 3kV đến 15kV. Đầu cáp dầu điệp áp 3kV đến 15kV. Phễu tôn 10-15kV. Tiết diện cáp &lt;= 70mm2</v>
          </cell>
          <cell r="D997" t="str">
            <v>1 đầu cáp (3 pha)</v>
          </cell>
          <cell r="E997">
            <v>213236.9</v>
          </cell>
          <cell r="F997">
            <v>686283.8</v>
          </cell>
          <cell r="G997">
            <v>0</v>
          </cell>
        </row>
        <row r="998">
          <cell r="B998" t="str">
            <v>06.02.403</v>
          </cell>
          <cell r="C998" t="str">
            <v>Thay đầu cáp lực 3kV đến 15kV. Đầu cáp dầu điệp áp 3kV đến 15kV. Phễu tôn 10-15kV. Tiết diện cáp &lt;= 120mm2</v>
          </cell>
          <cell r="D998" t="str">
            <v>1 đầu cáp (3 pha)</v>
          </cell>
          <cell r="E998">
            <v>218261.2</v>
          </cell>
          <cell r="F998">
            <v>865773.3</v>
          </cell>
          <cell r="G998">
            <v>0</v>
          </cell>
        </row>
        <row r="999">
          <cell r="B999" t="str">
            <v>06.02.404</v>
          </cell>
          <cell r="C999" t="str">
            <v>Thay đầu cáp lực 3kV đến 15kV. Đầu cáp dầu điệp áp 3kV đến 15kV. Phễu tôn 10-15kV. Tiết diện cáp &lt;= 185mm2</v>
          </cell>
          <cell r="D999" t="str">
            <v>1 đầu cáp (3 pha)</v>
          </cell>
          <cell r="E999">
            <v>232100.2</v>
          </cell>
          <cell r="F999">
            <v>1045262.9</v>
          </cell>
          <cell r="G999">
            <v>0</v>
          </cell>
        </row>
        <row r="1000">
          <cell r="B1000" t="str">
            <v>06.02.405</v>
          </cell>
          <cell r="C1000" t="str">
            <v>Thay đầu cáp lực 3kV đến 15kV. Đầu cáp dầu điệp áp 3kV đến 15kV. Phễu tôn 10-15kV. Tiết diện cáp &lt;= 240mm2</v>
          </cell>
          <cell r="D1000" t="str">
            <v>1 đầu cáp (3 pha)</v>
          </cell>
          <cell r="E1000">
            <v>243613.4</v>
          </cell>
          <cell r="F1000">
            <v>1154364.5</v>
          </cell>
          <cell r="G1000">
            <v>0</v>
          </cell>
        </row>
        <row r="1001">
          <cell r="B1001" t="str">
            <v>06.02.406</v>
          </cell>
          <cell r="C1001" t="str">
            <v>Thay đầu cáp lực 3kV đến 15kV. Đầu cáp dầu điệp áp 3kV đến 15kV. Phễu tôn 10-15kV. Tiết diện cáp &lt;= 300mm2</v>
          </cell>
          <cell r="D1001" t="str">
            <v>1 đầu cáp (3 pha)</v>
          </cell>
          <cell r="E1001">
            <v>251724.7</v>
          </cell>
          <cell r="F1001">
            <v>1270504.8</v>
          </cell>
          <cell r="G1001">
            <v>0</v>
          </cell>
        </row>
        <row r="1002">
          <cell r="B1002" t="str">
            <v>06.02.407</v>
          </cell>
          <cell r="C1002" t="str">
            <v>Thay đầu cáp lực 3kV đến 15kV. Đầu cáp dầu điệp áp 3kV đến 15kV. Phễu tôn 10-15kV. Tiết diện cáp &lt;= 400mm2</v>
          </cell>
          <cell r="D1002" t="str">
            <v>1 đầu cáp (3 pha)</v>
          </cell>
          <cell r="E1002">
            <v>272510</v>
          </cell>
          <cell r="F1002">
            <v>1527421.3</v>
          </cell>
          <cell r="G1002">
            <v>0</v>
          </cell>
        </row>
        <row r="1003">
          <cell r="B1003" t="str">
            <v>06.02.501</v>
          </cell>
          <cell r="C1003" t="str">
            <v>Thay đầu cáp lực 3kV đến 15kV. Đầu cáp dầu điệp áp 3kV đến 15kV. Phễu gang 3-6kV. Tiết diện cáp &lt;= 35mm2</v>
          </cell>
          <cell r="D1003" t="str">
            <v>1 đầu cáp (3 pha)</v>
          </cell>
          <cell r="E1003">
            <v>205125.7</v>
          </cell>
          <cell r="F1003">
            <v>936161.4</v>
          </cell>
          <cell r="G1003">
            <v>0</v>
          </cell>
        </row>
        <row r="1004">
          <cell r="B1004" t="str">
            <v>06.02.502</v>
          </cell>
          <cell r="C1004" t="str">
            <v>Thay đầu cáp lực 3kV đến 15kV. Đầu cáp dầu điệp áp 3kV đến 15kV. Phễu gang 3-6kV. Tiết diện cáp &lt;= 70mm2</v>
          </cell>
          <cell r="D1004" t="str">
            <v>1 đầu cáp (3 pha)</v>
          </cell>
          <cell r="E1004">
            <v>213236.9</v>
          </cell>
          <cell r="F1004">
            <v>1045262.9</v>
          </cell>
          <cell r="G1004">
            <v>0</v>
          </cell>
        </row>
        <row r="1005">
          <cell r="B1005" t="str">
            <v>06.02.503</v>
          </cell>
          <cell r="C1005" t="str">
            <v>Thay đầu cáp lực 3kV đến 15kV. Đầu cáp dầu điệp áp 3kV đến 15kV. Phễu gang 3-6kV. Tiết diện cáp &lt;= 120mm2</v>
          </cell>
          <cell r="D1005" t="str">
            <v>1 đầu cáp (3 pha)</v>
          </cell>
          <cell r="E1005">
            <v>218261.2</v>
          </cell>
          <cell r="F1005">
            <v>1154364.5</v>
          </cell>
          <cell r="G1005">
            <v>0</v>
          </cell>
        </row>
        <row r="1006">
          <cell r="B1006" t="str">
            <v>06.02.504</v>
          </cell>
          <cell r="C1006" t="str">
            <v>Thay đầu cáp lực 3kV đến 15kV. Đầu cáp dầu điệp áp 3kV đến 15kV. Phễu gang 3-6kV. Tiết diện cáp &lt;= 185mm2</v>
          </cell>
          <cell r="D1006" t="str">
            <v>1 đầu cáp (3 pha)</v>
          </cell>
          <cell r="E1006">
            <v>232100.2</v>
          </cell>
          <cell r="F1006">
            <v>1263466</v>
          </cell>
          <cell r="G1006">
            <v>0</v>
          </cell>
        </row>
        <row r="1007">
          <cell r="B1007" t="str">
            <v>06.02.505</v>
          </cell>
          <cell r="C1007" t="str">
            <v>Thay đầu cáp lực 3kV đến 15kV. Đầu cáp dầu điệp áp 3kV đến 15kV. Phễu gang 3-6kV. Tiết diện cáp &lt;= 240mm2</v>
          </cell>
          <cell r="D1007" t="str">
            <v>1 đầu cáp (3 pha)</v>
          </cell>
          <cell r="E1007">
            <v>243613.4</v>
          </cell>
          <cell r="F1007">
            <v>1407761.5</v>
          </cell>
          <cell r="G1007">
            <v>0</v>
          </cell>
        </row>
        <row r="1008">
          <cell r="B1008" t="str">
            <v>06.02.506</v>
          </cell>
          <cell r="C1008" t="str">
            <v>Thay đầu cáp lực 3kV đến 15kV. Đầu cáp dầu điệp áp 3kV đến 15kV. Phễu gang 3-6kV. Tiết diện cáp &lt;= 300mm2</v>
          </cell>
          <cell r="D1008" t="str">
            <v>1 đầu cáp (3 pha)</v>
          </cell>
          <cell r="E1008">
            <v>251724.7</v>
          </cell>
          <cell r="F1008">
            <v>1552057.1</v>
          </cell>
          <cell r="G1008">
            <v>0</v>
          </cell>
        </row>
        <row r="1009">
          <cell r="B1009" t="str">
            <v>06.02.507</v>
          </cell>
          <cell r="C1009" t="str">
            <v>Thay đầu cáp lực 3kV đến 15kV. Đầu cáp dầu điệp áp 3kV đến 15kV. Phễu gang 3-6kV. Tiết diện cáp &lt;= 400mm2</v>
          </cell>
          <cell r="D1009" t="str">
            <v>1 đầu cáp (3 pha)</v>
          </cell>
          <cell r="E1009">
            <v>272510</v>
          </cell>
          <cell r="F1009">
            <v>1861764.6</v>
          </cell>
          <cell r="G1009">
            <v>0</v>
          </cell>
        </row>
        <row r="1010">
          <cell r="B1010" t="str">
            <v>06.02.601</v>
          </cell>
          <cell r="C1010" t="str">
            <v>Thay đầu cáp lực 3kV đến 15kV. Đầu cáp dầu điệp áp 3kV đến 15kV. Phễu gang 10-15kV. Tiết diện cáp &lt;= 35mm2</v>
          </cell>
          <cell r="D1010" t="str">
            <v>1 đầu cáp (3 pha)</v>
          </cell>
          <cell r="E1010">
            <v>205125.7</v>
          </cell>
          <cell r="F1010">
            <v>1154364.5</v>
          </cell>
          <cell r="G1010">
            <v>0</v>
          </cell>
        </row>
        <row r="1011">
          <cell r="B1011" t="str">
            <v>06.02.602</v>
          </cell>
          <cell r="C1011" t="str">
            <v>Thay đầu cáp lực 3kV đến 15kV. Đầu cáp dầu điệp áp 3kV đến 15kV. Phễu gang 10-15kV. Tiết diện cáp &lt;= 70mm2</v>
          </cell>
          <cell r="D1011" t="str">
            <v>1 đầu cáp (3 pha)</v>
          </cell>
          <cell r="E1011">
            <v>213236.9</v>
          </cell>
          <cell r="F1011">
            <v>1263466</v>
          </cell>
          <cell r="G1011">
            <v>0</v>
          </cell>
        </row>
        <row r="1012">
          <cell r="B1012" t="str">
            <v>06.02.603</v>
          </cell>
          <cell r="C1012" t="str">
            <v>Thay đầu cáp lực 3kV đến 15kV. Đầu cáp dầu điệp áp 3kV đến 15kV. Phễu gang 10-15kV. Tiết diện cáp &lt;= 120mm2</v>
          </cell>
          <cell r="D1012" t="str">
            <v>1 đầu cáp (3 pha)</v>
          </cell>
          <cell r="E1012">
            <v>218261.2</v>
          </cell>
          <cell r="F1012">
            <v>1407761.5</v>
          </cell>
          <cell r="G1012">
            <v>0</v>
          </cell>
        </row>
        <row r="1013">
          <cell r="B1013" t="str">
            <v>06.02.604</v>
          </cell>
          <cell r="C1013" t="str">
            <v>Thay đầu cáp lực 3kV đến 15kV. Đầu cáp dầu điệp áp 3kV đến 15kV. Phễu gang 10-15kV. Tiết diện cáp &lt;= 185mm2</v>
          </cell>
          <cell r="D1013" t="str">
            <v>1 đầu cáp (3 pha)</v>
          </cell>
          <cell r="E1013">
            <v>232100.2</v>
          </cell>
          <cell r="F1013">
            <v>1552057.1</v>
          </cell>
          <cell r="G1013">
            <v>0</v>
          </cell>
        </row>
        <row r="1014">
          <cell r="B1014" t="str">
            <v>06.02.605</v>
          </cell>
          <cell r="C1014" t="str">
            <v>Thay đầu cáp lực 3kV đến 15kV. Đầu cáp dầu điệp áp 3kV đến 15kV. Phễu gang 10-15kV. Tiết diện cáp &lt;= 240mm2</v>
          </cell>
          <cell r="D1014" t="str">
            <v>1 đầu cáp (3 pha)</v>
          </cell>
          <cell r="E1014">
            <v>243613.4</v>
          </cell>
          <cell r="F1014">
            <v>1696352.7</v>
          </cell>
          <cell r="G1014">
            <v>0</v>
          </cell>
        </row>
        <row r="1015">
          <cell r="B1015" t="str">
            <v>06.02.606</v>
          </cell>
          <cell r="C1015" t="str">
            <v>Thay đầu cáp lực 3kV đến 15kV. Đầu cáp dầu điệp áp 3kV đến 15kV. Phễu gang 10-15kV. Tiết diện cáp &lt;= 300mm2</v>
          </cell>
          <cell r="D1015" t="str">
            <v>1 đầu cáp (3 pha)</v>
          </cell>
          <cell r="E1015">
            <v>251724.7</v>
          </cell>
          <cell r="F1015">
            <v>1861764.6</v>
          </cell>
          <cell r="G1015">
            <v>0</v>
          </cell>
        </row>
        <row r="1016">
          <cell r="B1016" t="str">
            <v>06.02.607</v>
          </cell>
          <cell r="C1016" t="str">
            <v>Thay đầu cáp lực 3kV đến 15kV. Đầu cáp dầu điệp áp 3kV đến 15kV. Phễu gang 10-15kV. Tiết diện cáp &lt;= 400mm2</v>
          </cell>
          <cell r="D1016" t="str">
            <v>1 đầu cáp (3 pha)</v>
          </cell>
          <cell r="E1016">
            <v>272510</v>
          </cell>
          <cell r="F1016">
            <v>2231302</v>
          </cell>
          <cell r="G1016">
            <v>0</v>
          </cell>
        </row>
        <row r="1017">
          <cell r="B1017" t="str">
            <v>06.03.101</v>
          </cell>
          <cell r="C1017" t="str">
            <v>Thay đầu cáp lực 22kV đến 35kV. Đầu cáp khô điệp áp 22kV đến 35kV. Đầu cáp 22kV. Tiết diện cáp &lt;= 35mm2</v>
          </cell>
          <cell r="D1017" t="str">
            <v>1 đầu cáp (3 pha)</v>
          </cell>
          <cell r="E1017">
            <v>19404</v>
          </cell>
          <cell r="F1017">
            <v>559585.19999999995</v>
          </cell>
          <cell r="G1017">
            <v>0</v>
          </cell>
        </row>
        <row r="1018">
          <cell r="B1018" t="str">
            <v>06.03.102</v>
          </cell>
          <cell r="C1018" t="str">
            <v>Thay đầu cáp lực 22kV đến 35kV. Đầu cáp khô điệp áp 22kV đến 35kV. Đầu cáp 22kV. Tiết diện cáp &lt;= 70mm2</v>
          </cell>
          <cell r="D1018" t="str">
            <v>1 đầu cáp (3 pha)</v>
          </cell>
          <cell r="E1018">
            <v>19404</v>
          </cell>
          <cell r="F1018">
            <v>622934.5</v>
          </cell>
          <cell r="G1018">
            <v>0</v>
          </cell>
        </row>
        <row r="1019">
          <cell r="B1019" t="str">
            <v>06.03.103</v>
          </cell>
          <cell r="C1019" t="str">
            <v>Thay đầu cáp lực 22kV đến 35kV. Đầu cáp khô điệp áp 22kV đến 35kV. Đầu cáp 22kV. Tiết diện cáp &lt;= 120mm2</v>
          </cell>
          <cell r="D1019" t="str">
            <v>1 đầu cáp (3 pha)</v>
          </cell>
          <cell r="E1019">
            <v>19530</v>
          </cell>
          <cell r="F1019">
            <v>689803.2</v>
          </cell>
          <cell r="G1019">
            <v>0</v>
          </cell>
        </row>
        <row r="1020">
          <cell r="B1020" t="str">
            <v>06.03.104</v>
          </cell>
          <cell r="C1020" t="str">
            <v>Thay đầu cáp lực 22kV đến 35kV. Đầu cáp khô điệp áp 22kV đến 35kV. Đầu cáp 22kV. Tiết diện cáp &lt;= 185mm2</v>
          </cell>
          <cell r="D1020" t="str">
            <v>1 đầu cáp (3 pha)</v>
          </cell>
          <cell r="E1020">
            <v>22680</v>
          </cell>
          <cell r="F1020">
            <v>760191.2</v>
          </cell>
          <cell r="G1020">
            <v>0</v>
          </cell>
        </row>
        <row r="1021">
          <cell r="B1021" t="str">
            <v>06.03.105</v>
          </cell>
          <cell r="C1021" t="str">
            <v>Thay đầu cáp lực 22kV đến 35kV. Đầu cáp khô điệp áp 22kV đến 35kV. Đầu cáp 22kV. Tiết diện cáp &lt;= 240mm2</v>
          </cell>
          <cell r="D1021" t="str">
            <v>1 đầu cáp (3 pha)</v>
          </cell>
          <cell r="E1021">
            <v>22806</v>
          </cell>
          <cell r="F1021">
            <v>848176.3</v>
          </cell>
          <cell r="G1021">
            <v>0</v>
          </cell>
        </row>
        <row r="1022">
          <cell r="B1022" t="str">
            <v>06.03.106</v>
          </cell>
          <cell r="C1022" t="str">
            <v>Thay đầu cáp lực 22kV đến 35kV. Đầu cáp khô điệp áp 22kV đến 35kV. Đầu cáp 22kV. Tiết diện cáp &lt;= 300mm2</v>
          </cell>
          <cell r="D1022" t="str">
            <v>1 đầu cáp (3 pha)</v>
          </cell>
          <cell r="E1022">
            <v>22806</v>
          </cell>
          <cell r="F1022">
            <v>1098054</v>
          </cell>
          <cell r="G1022">
            <v>0</v>
          </cell>
        </row>
        <row r="1023">
          <cell r="B1023" t="str">
            <v>06.03.107</v>
          </cell>
          <cell r="C1023" t="str">
            <v>Thay đầu cáp lực 22kV đến 35kV. Đầu cáp khô điệp áp 22kV đến 35kV. Đầu cáp 22kV. Tiết diện cáp &lt;= 400mm2</v>
          </cell>
          <cell r="D1023" t="str">
            <v>1 đầu cáp (3 pha)</v>
          </cell>
          <cell r="E1023">
            <v>27373.5</v>
          </cell>
          <cell r="F1023">
            <v>1316257</v>
          </cell>
          <cell r="G1023">
            <v>0</v>
          </cell>
        </row>
        <row r="1024">
          <cell r="B1024" t="str">
            <v>06.03.201</v>
          </cell>
          <cell r="C1024" t="str">
            <v>Thay đầu cáp lực 22kV đến 35kV. Đầu cáp khô điệp áp 22kV đến 35kV. Đầu cáp 35kV. Tiết diện cáp &lt;= 35mm2</v>
          </cell>
          <cell r="D1024" t="str">
            <v>1 đầu cáp (3 pha)</v>
          </cell>
          <cell r="E1024">
            <v>19404</v>
          </cell>
          <cell r="F1024">
            <v>732036</v>
          </cell>
          <cell r="G1024">
            <v>0</v>
          </cell>
        </row>
        <row r="1025">
          <cell r="B1025" t="str">
            <v>06.03.202</v>
          </cell>
          <cell r="C1025" t="str">
            <v>Thay đầu cáp lực 22kV đến 35kV. Đầu cáp khô điệp áp 22kV đến 35kV. Đầu cáp 35kV. Tiết diện cáp &lt;= 70mm2</v>
          </cell>
          <cell r="D1025" t="str">
            <v>1 đầu cáp (3 pha)</v>
          </cell>
          <cell r="E1025">
            <v>19404</v>
          </cell>
          <cell r="F1025">
            <v>809462.9</v>
          </cell>
          <cell r="G1025">
            <v>0</v>
          </cell>
        </row>
        <row r="1026">
          <cell r="B1026" t="str">
            <v>06.03.203</v>
          </cell>
          <cell r="C1026" t="str">
            <v>Thay đầu cáp lực 22kV đến 35kV. Đầu cáp khô điệp áp 22kV đến 35kV. Đầu cáp 35kV. Tiết diện cáp &lt;= 120mm2</v>
          </cell>
          <cell r="D1026" t="str">
            <v>1 đầu cáp (3 pha)</v>
          </cell>
          <cell r="E1026">
            <v>19530</v>
          </cell>
          <cell r="F1026">
            <v>893928.6</v>
          </cell>
          <cell r="G1026">
            <v>0</v>
          </cell>
        </row>
        <row r="1027">
          <cell r="B1027" t="str">
            <v>06.03.204</v>
          </cell>
          <cell r="C1027" t="str">
            <v>Thay đầu cáp lực 22kV đến 35kV. Đầu cáp khô điệp áp 22kV đến 35kV. Đầu cáp 35kV. Tiết diện cáp &lt;= 185mm2</v>
          </cell>
          <cell r="D1027" t="str">
            <v>1 đầu cáp (3 pha)</v>
          </cell>
          <cell r="E1027">
            <v>22680</v>
          </cell>
          <cell r="F1027">
            <v>981913.7</v>
          </cell>
          <cell r="G1027">
            <v>0</v>
          </cell>
        </row>
        <row r="1028">
          <cell r="B1028" t="str">
            <v>06.03.205</v>
          </cell>
          <cell r="C1028" t="str">
            <v>Thay đầu cáp lực 22kV đến 35kV. Đầu cáp khô điệp áp 22kV đến 35kV. Đầu cáp 35kV. Tiết diện cáp &lt;= 240mm2</v>
          </cell>
          <cell r="D1028" t="str">
            <v>1 đầu cáp (3 pha)</v>
          </cell>
          <cell r="E1028">
            <v>22806</v>
          </cell>
          <cell r="F1028">
            <v>1101573.3999999999</v>
          </cell>
          <cell r="G1028">
            <v>0</v>
          </cell>
        </row>
        <row r="1029">
          <cell r="B1029" t="str">
            <v>06.03.206</v>
          </cell>
          <cell r="C1029" t="str">
            <v>Thay đầu cáp lực 22kV đến 35kV. Đầu cáp khô điệp áp 22kV đến 35kV. Đầu cáp 35kV. Tiết diện cáp &lt;= 300mm2</v>
          </cell>
          <cell r="D1029" t="str">
            <v>1 đầu cáp (3 pha)</v>
          </cell>
          <cell r="E1029">
            <v>22806</v>
          </cell>
          <cell r="F1029">
            <v>1425358.6</v>
          </cell>
          <cell r="G1029">
            <v>0</v>
          </cell>
        </row>
        <row r="1030">
          <cell r="B1030" t="str">
            <v>06.03.207</v>
          </cell>
          <cell r="C1030" t="str">
            <v>Thay đầu cáp lực 22kV đến 35kV. Đầu cáp khô điệp áp 22kV đến 35kV. Đầu cáp 35kV. Tiết diện cáp &lt;= 400mm2</v>
          </cell>
          <cell r="D1030" t="str">
            <v>1 đầu cáp (3 pha)</v>
          </cell>
          <cell r="E1030">
            <v>27373.5</v>
          </cell>
          <cell r="F1030">
            <v>1710430.3</v>
          </cell>
          <cell r="G1030">
            <v>0</v>
          </cell>
        </row>
        <row r="1031">
          <cell r="B1031" t="str">
            <v>06.03.301</v>
          </cell>
          <cell r="C1031" t="str">
            <v>Thay đầu cáp lực 22kV đến 35kV. Đầu cáp dầu điệp áp 22kV đến 35kV. Phễu tôn 22kV. Tiết diện cáp &lt;= 35mm2</v>
          </cell>
          <cell r="D1031" t="str">
            <v>1 đầu cáp (3 pha)</v>
          </cell>
          <cell r="E1031">
            <v>481128.7</v>
          </cell>
          <cell r="F1031">
            <v>876331.6</v>
          </cell>
          <cell r="G1031">
            <v>0</v>
          </cell>
        </row>
        <row r="1032">
          <cell r="B1032" t="str">
            <v>06.03.302</v>
          </cell>
          <cell r="C1032" t="str">
            <v>Thay đầu cáp lực 22kV đến 35kV. Đầu cáp dầu điệp áp 22kV đến 35kV. Phễu tôn 22kV. Tiết diện cáp &lt;= 70mm2</v>
          </cell>
          <cell r="D1032" t="str">
            <v>1 đầu cáp (3 pha)</v>
          </cell>
          <cell r="E1032">
            <v>481128.7</v>
          </cell>
          <cell r="F1032">
            <v>1094534.6000000001</v>
          </cell>
          <cell r="G1032">
            <v>0</v>
          </cell>
        </row>
        <row r="1033">
          <cell r="B1033" t="str">
            <v>06.03.303</v>
          </cell>
          <cell r="C1033" t="str">
            <v>Thay đầu cáp lực 22kV đến 35kV. Đầu cáp dầu điệp áp 22kV đến 35kV. Phễu tôn 22kV. Tiết diện cáp &lt;= 120mm2</v>
          </cell>
          <cell r="D1033" t="str">
            <v>1 đầu cáp (3 pha)</v>
          </cell>
          <cell r="E1033">
            <v>481286.2</v>
          </cell>
          <cell r="F1033">
            <v>1312737.6000000001</v>
          </cell>
          <cell r="G1033">
            <v>0</v>
          </cell>
        </row>
        <row r="1034">
          <cell r="B1034" t="str">
            <v>06.03.304</v>
          </cell>
          <cell r="C1034" t="str">
            <v>Thay đầu cáp lực 22kV đến 35kV. Đầu cáp dầu điệp áp 22kV đến 35kV. Phễu tôn 22kV. Tiết diện cáp &lt;= 185mm2</v>
          </cell>
          <cell r="D1034" t="str">
            <v>1 đầu cáp (3 pha)</v>
          </cell>
          <cell r="E1034">
            <v>505777.4</v>
          </cell>
          <cell r="F1034">
            <v>1509824.3</v>
          </cell>
          <cell r="G1034">
            <v>0</v>
          </cell>
        </row>
        <row r="1035">
          <cell r="B1035" t="str">
            <v>06.03.305</v>
          </cell>
          <cell r="C1035" t="str">
            <v>Thay đầu cáp lực 22kV đến 35kV. Đầu cáp dầu điệp áp 22kV đến 35kV. Phễu tôn 22kV. Tiết diện cáp &lt;= 240mm2</v>
          </cell>
          <cell r="D1035" t="str">
            <v>1 đầu cáp (3 pha)</v>
          </cell>
          <cell r="E1035">
            <v>505934.9</v>
          </cell>
          <cell r="F1035">
            <v>1689313.8</v>
          </cell>
          <cell r="G1035">
            <v>0</v>
          </cell>
        </row>
        <row r="1036">
          <cell r="B1036" t="str">
            <v>06.03.306</v>
          </cell>
          <cell r="C1036" t="str">
            <v>Thay đầu cáp lực 22kV đến 35kV. Đầu cáp dầu điệp áp 22kV đến 35kV. Phễu tôn 22kV. Tiết diện cáp &lt;= 300mm2</v>
          </cell>
          <cell r="D1036" t="str">
            <v>1 đầu cáp (3 pha)</v>
          </cell>
          <cell r="E1036">
            <v>505934.9</v>
          </cell>
          <cell r="F1036">
            <v>1837128.8</v>
          </cell>
          <cell r="G1036">
            <v>0</v>
          </cell>
        </row>
        <row r="1037">
          <cell r="B1037" t="str">
            <v>06.03.307</v>
          </cell>
          <cell r="C1037" t="str">
            <v>Thay đầu cáp lực 22kV đến 35kV. Đầu cáp dầu điệp áp 22kV đến 35kV. Phễu tôn 22kV. Tiết diện cáp &lt;= 400mm2</v>
          </cell>
          <cell r="D1037" t="str">
            <v>1 đầu cáp (3 pha)</v>
          </cell>
          <cell r="E1037">
            <v>539157.5</v>
          </cell>
          <cell r="F1037">
            <v>2206666.2000000002</v>
          </cell>
          <cell r="G1037">
            <v>0</v>
          </cell>
        </row>
        <row r="1038">
          <cell r="B1038" t="str">
            <v>06.03.401</v>
          </cell>
          <cell r="C1038" t="str">
            <v>Thay đầu cáp lực 22kV đến 35kV. Đầu cáp dầu điệp áp 22kV đến 35kV. Phễu tôn 35kV. Tiết diện cáp &lt;= 35mm2</v>
          </cell>
          <cell r="D1038" t="str">
            <v>1 đầu cáp (3 pha)</v>
          </cell>
          <cell r="E1038">
            <v>481128.7</v>
          </cell>
          <cell r="F1038">
            <v>1052301.8</v>
          </cell>
          <cell r="G1038">
            <v>0</v>
          </cell>
        </row>
        <row r="1039">
          <cell r="B1039" t="str">
            <v>06.03.402</v>
          </cell>
          <cell r="C1039" t="str">
            <v>Thay đầu cáp lực 22kV đến 35kV. Đầu cáp dầu điệp áp 22kV đến 35kV. Phễu tôn 35kV. Tiết diện cáp &lt;= 70mm2</v>
          </cell>
          <cell r="D1039" t="str">
            <v>1 đầu cáp (3 pha)</v>
          </cell>
          <cell r="E1039">
            <v>481128.7</v>
          </cell>
          <cell r="F1039">
            <v>1312737.6000000001</v>
          </cell>
          <cell r="G1039">
            <v>0</v>
          </cell>
        </row>
        <row r="1040">
          <cell r="B1040" t="str">
            <v>06.03.403</v>
          </cell>
          <cell r="C1040" t="str">
            <v>Thay đầu cáp lực 22kV đến 35kV. Đầu cáp dầu điệp áp 22kV đến 35kV. Phễu tôn 35kV. Tiết diện cáp &lt;= 120mm2</v>
          </cell>
          <cell r="D1040" t="str">
            <v>1 đầu cáp (3 pha)</v>
          </cell>
          <cell r="E1040">
            <v>481286.2</v>
          </cell>
          <cell r="F1040">
            <v>1576692.9</v>
          </cell>
          <cell r="G1040">
            <v>0</v>
          </cell>
        </row>
        <row r="1041">
          <cell r="B1041" t="str">
            <v>06.03.404</v>
          </cell>
          <cell r="C1041" t="str">
            <v>Thay đầu cáp lực 22kV đến 35kV. Đầu cáp dầu điệp áp 22kV đến 35kV. Phễu tôn 35kV. Tiết diện cáp &lt;= 185mm2</v>
          </cell>
          <cell r="D1041" t="str">
            <v>1 đầu cáp (3 pha)</v>
          </cell>
          <cell r="E1041">
            <v>505777.4</v>
          </cell>
          <cell r="F1041">
            <v>1816012.4</v>
          </cell>
          <cell r="G1041">
            <v>0</v>
          </cell>
        </row>
        <row r="1042">
          <cell r="B1042" t="str">
            <v>06.03.405</v>
          </cell>
          <cell r="C1042" t="str">
            <v>Thay đầu cáp lực 22kV đến 35kV. Đầu cáp dầu điệp áp 22kV đến 35kV. Phễu tôn 35kV. Tiết diện cáp &lt;= 240mm2</v>
          </cell>
          <cell r="D1042" t="str">
            <v>1 đầu cáp (3 pha)</v>
          </cell>
          <cell r="E1042">
            <v>505934.9</v>
          </cell>
          <cell r="F1042">
            <v>2027176.6</v>
          </cell>
          <cell r="G1042">
            <v>0</v>
          </cell>
        </row>
        <row r="1043">
          <cell r="B1043" t="str">
            <v>06.03.406</v>
          </cell>
          <cell r="C1043" t="str">
            <v>Thay đầu cáp lực 22kV đến 35kV. Đầu cáp dầu điệp áp 22kV đến 35kV. Phễu tôn 35kV. Tiết diện cáp &lt;= 300mm2</v>
          </cell>
          <cell r="D1043" t="str">
            <v>1 đầu cáp (3 pha)</v>
          </cell>
          <cell r="E1043">
            <v>505934.9</v>
          </cell>
          <cell r="F1043">
            <v>2210185.6</v>
          </cell>
          <cell r="G1043">
            <v>0</v>
          </cell>
        </row>
        <row r="1044">
          <cell r="B1044" t="str">
            <v>06.03.407</v>
          </cell>
          <cell r="C1044" t="str">
            <v>Thay đầu cáp lực 22kV đến 35kV. Đầu cáp dầu điệp áp 22kV đến 35kV. Phễu tôn 35kV. Tiết diện cáp &lt;= 400mm2</v>
          </cell>
          <cell r="D1044" t="str">
            <v>1 đầu cáp (3 pha)</v>
          </cell>
          <cell r="E1044">
            <v>539157.5</v>
          </cell>
          <cell r="F1044">
            <v>2541009.6</v>
          </cell>
          <cell r="G1044">
            <v>0</v>
          </cell>
        </row>
        <row r="1045">
          <cell r="B1045" t="str">
            <v>06.03.501</v>
          </cell>
          <cell r="C1045" t="str">
            <v>Thay đầu cáp lực 22kV đến 35kV. Đầu cáp dầu điệp áp 22kV đến 35kV. Phễu gang 22kV. Tiết diện cáp &lt;= 35mm2</v>
          </cell>
          <cell r="D1045" t="str">
            <v>1 đầu cáp (3 pha)</v>
          </cell>
          <cell r="E1045">
            <v>481128.7</v>
          </cell>
          <cell r="F1045">
            <v>1640042.2</v>
          </cell>
          <cell r="G1045">
            <v>0</v>
          </cell>
        </row>
        <row r="1046">
          <cell r="B1046" t="str">
            <v>06.03.502</v>
          </cell>
          <cell r="C1046" t="str">
            <v>Thay đầu cáp lực 22kV đến 35kV. Đầu cáp dầu điệp áp 22kV đến 35kV. Phễu gang 22kV. Tiết diện cáp &lt;= 70mm2</v>
          </cell>
          <cell r="D1046" t="str">
            <v>1 đầu cáp (3 pha)</v>
          </cell>
          <cell r="E1046">
            <v>481128.7</v>
          </cell>
          <cell r="F1046">
            <v>1826570.6</v>
          </cell>
          <cell r="G1046">
            <v>0</v>
          </cell>
        </row>
        <row r="1047">
          <cell r="B1047" t="str">
            <v>06.03.503</v>
          </cell>
          <cell r="C1047" t="str">
            <v>Thay đầu cáp lực 22kV đến 35kV. Đầu cáp dầu điệp áp 22kV đến 35kV. Phễu gang 22kV. Tiết diện cáp &lt;= 120mm2</v>
          </cell>
          <cell r="D1047" t="str">
            <v>1 đầu cáp (3 pha)</v>
          </cell>
          <cell r="E1047">
            <v>481286.2</v>
          </cell>
          <cell r="F1047">
            <v>2016618.4</v>
          </cell>
          <cell r="G1047">
            <v>0</v>
          </cell>
        </row>
        <row r="1048">
          <cell r="B1048" t="str">
            <v>06.03.504</v>
          </cell>
          <cell r="C1048" t="str">
            <v>Thay đầu cáp lực 22kV đến 35kV. Đầu cáp dầu điệp áp 22kV đến 35kV. Phễu gang 22kV. Tiết diện cáp &lt;= 185mm2</v>
          </cell>
          <cell r="D1048" t="str">
            <v>1 đầu cáp (3 pha)</v>
          </cell>
          <cell r="E1048">
            <v>505777.4</v>
          </cell>
          <cell r="F1048">
            <v>2203146.7999999998</v>
          </cell>
          <cell r="G1048">
            <v>0</v>
          </cell>
        </row>
        <row r="1049">
          <cell r="B1049" t="str">
            <v>06.03.505</v>
          </cell>
          <cell r="C1049" t="str">
            <v>Thay đầu cáp lực 22kV đến 35kV. Đầu cáp dầu điệp áp 22kV đến 35kV. Phễu gang 22kV. Tiết diện cáp &lt;= 240mm2</v>
          </cell>
          <cell r="D1049" t="str">
            <v>1 đầu cáp (3 pha)</v>
          </cell>
          <cell r="E1049">
            <v>505934.9</v>
          </cell>
          <cell r="F1049">
            <v>2607878.2999999998</v>
          </cell>
          <cell r="G1049">
            <v>0</v>
          </cell>
        </row>
        <row r="1050">
          <cell r="B1050" t="str">
            <v>06.03.506</v>
          </cell>
          <cell r="C1050" t="str">
            <v>Thay đầu cáp lực 22kV đến 35kV. Đầu cáp dầu điệp áp 22kV đến 35kV. Phễu gang 22kV. Tiết diện cáp &lt;= 300mm2</v>
          </cell>
          <cell r="D1050" t="str">
            <v>1 đầu cáp (3 pha)</v>
          </cell>
          <cell r="E1050">
            <v>505934.9</v>
          </cell>
          <cell r="F1050">
            <v>2660669.2999999998</v>
          </cell>
          <cell r="G1050">
            <v>0</v>
          </cell>
        </row>
        <row r="1051">
          <cell r="B1051" t="str">
            <v>06.03.507</v>
          </cell>
          <cell r="C1051" t="str">
            <v>Thay đầu cáp lực 22kV đến 35kV. Đầu cáp dầu điệp áp 22kV đến 35kV. Phễu gang 22kV. Tiết diện cáp &lt;= 400mm2</v>
          </cell>
          <cell r="D1051" t="str">
            <v>1 đầu cáp (3 pha)</v>
          </cell>
          <cell r="E1051">
            <v>539157.5</v>
          </cell>
          <cell r="F1051">
            <v>3192099.3</v>
          </cell>
          <cell r="G1051">
            <v>0</v>
          </cell>
        </row>
        <row r="1052">
          <cell r="B1052" t="str">
            <v>06.03.601</v>
          </cell>
          <cell r="C1052" t="str">
            <v>Thay đầu cáp lực 22kV đến 35kV. Đầu cáp dầu điệp áp 22kV đến 35kV. Phễu gang 35kV. Tiết diện cáp &lt;= 35mm2</v>
          </cell>
          <cell r="D1052" t="str">
            <v>1 đầu cáp (3 pha)</v>
          </cell>
          <cell r="E1052">
            <v>481128.7</v>
          </cell>
          <cell r="F1052">
            <v>2132758.7000000002</v>
          </cell>
          <cell r="G1052">
            <v>0</v>
          </cell>
        </row>
        <row r="1053">
          <cell r="B1053" t="str">
            <v>06.03.602</v>
          </cell>
          <cell r="C1053" t="str">
            <v>Thay đầu cáp lực 22kV đến 35kV. Đầu cáp dầu điệp áp 22kV đến 35kV. Phễu gang 35kV. Tiết diện cáp &lt;= 70mm2</v>
          </cell>
          <cell r="D1053" t="str">
            <v>1 đầu cáp (3 pha)</v>
          </cell>
          <cell r="E1053">
            <v>481128.7</v>
          </cell>
          <cell r="F1053">
            <v>2361520</v>
          </cell>
          <cell r="G1053">
            <v>0</v>
          </cell>
        </row>
        <row r="1054">
          <cell r="B1054" t="str">
            <v>06.03.603</v>
          </cell>
          <cell r="C1054" t="str">
            <v>Thay đầu cáp lực 22kV đến 35kV. Đầu cáp dầu điệp áp 22kV đến 35kV. Phễu gang 35kV. Tiết diện cáp &lt;= 120mm2</v>
          </cell>
          <cell r="D1054" t="str">
            <v>1 đầu cáp (3 pha)</v>
          </cell>
          <cell r="E1054">
            <v>481286.2</v>
          </cell>
          <cell r="F1054">
            <v>2625475.2999999998</v>
          </cell>
          <cell r="G1054">
            <v>0</v>
          </cell>
        </row>
        <row r="1055">
          <cell r="B1055" t="str">
            <v>06.03.604</v>
          </cell>
          <cell r="C1055" t="str">
            <v>Thay đầu cáp lực 22kV đến 35kV. Đầu cáp dầu điệp áp 22kV đến 35kV. Phễu gang 35kV. Tiết diện cáp &lt;= 185mm2</v>
          </cell>
          <cell r="D1055" t="str">
            <v>1 đầu cáp (3 pha)</v>
          </cell>
          <cell r="E1055">
            <v>505777.4</v>
          </cell>
          <cell r="F1055">
            <v>2861275.3</v>
          </cell>
          <cell r="G1055">
            <v>0</v>
          </cell>
        </row>
        <row r="1056">
          <cell r="B1056" t="str">
            <v>06.03.605</v>
          </cell>
          <cell r="C1056" t="str">
            <v>Thay đầu cáp lực 22kV đến 35kV. Đầu cáp dầu điệp áp 22kV đến 35kV. Phễu gang 35kV. Tiết diện cáp &lt;= 240mm2</v>
          </cell>
          <cell r="D1056" t="str">
            <v>1 đầu cáp (3 pha)</v>
          </cell>
          <cell r="E1056">
            <v>505934.9</v>
          </cell>
          <cell r="F1056">
            <v>3385666.5</v>
          </cell>
          <cell r="G1056">
            <v>0</v>
          </cell>
        </row>
        <row r="1057">
          <cell r="B1057" t="str">
            <v>06.03.606</v>
          </cell>
          <cell r="C1057" t="str">
            <v>Thay đầu cáp lực 22kV đến 35kV. Đầu cáp dầu điệp áp 22kV đến 35kV. Phễu gang 35kV. Tiết diện cáp &lt;= 300mm2</v>
          </cell>
          <cell r="D1057" t="str">
            <v>1 đầu cáp (3 pha)</v>
          </cell>
          <cell r="E1057">
            <v>505934.9</v>
          </cell>
          <cell r="F1057">
            <v>3459574</v>
          </cell>
          <cell r="G1057">
            <v>0</v>
          </cell>
        </row>
        <row r="1058">
          <cell r="B1058" t="str">
            <v>06.03.607</v>
          </cell>
          <cell r="C1058" t="str">
            <v>Thay đầu cáp lực 22kV đến 35kV. Đầu cáp dầu điệp áp 22kV đến 35kV. Phễu gang 35kV. Tiết diện cáp &lt;= 400mm2</v>
          </cell>
          <cell r="D1058" t="str">
            <v>1 đầu cáp (3 pha)</v>
          </cell>
          <cell r="E1058">
            <v>539157.5</v>
          </cell>
          <cell r="F1058">
            <v>4149377.1</v>
          </cell>
          <cell r="G1058">
            <v>0</v>
          </cell>
        </row>
        <row r="1059">
          <cell r="B1059" t="str">
            <v>06.04.101</v>
          </cell>
          <cell r="C1059" t="str">
            <v>Thay đầu cáp lực 66kV đến 110kV. Đầu cáp khô điệp áp 66kV đến 110kV. Đầu cáp 66kV. Tiết diện cáp &lt;= 35mm2</v>
          </cell>
          <cell r="D1059" t="str">
            <v>1 đầu cáp (1 pha)</v>
          </cell>
          <cell r="E1059">
            <v>32760</v>
          </cell>
          <cell r="F1059">
            <v>2224263.2000000002</v>
          </cell>
          <cell r="G1059">
            <v>0</v>
          </cell>
        </row>
        <row r="1060">
          <cell r="B1060" t="str">
            <v>06.04.102</v>
          </cell>
          <cell r="C1060" t="str">
            <v>Thay đầu cáp lực 66kV đến 110kV. Đầu cáp khô điệp áp 66kV đến 110kV. Đầu cáp 66kV. Tiết diện cáp &lt;= 70mm2</v>
          </cell>
          <cell r="D1060" t="str">
            <v>1 đầu cáp (1 pha)</v>
          </cell>
          <cell r="E1060">
            <v>32760</v>
          </cell>
          <cell r="F1060">
            <v>2445985.7000000002</v>
          </cell>
          <cell r="G1060">
            <v>0</v>
          </cell>
        </row>
        <row r="1061">
          <cell r="B1061" t="str">
            <v>06.04.103</v>
          </cell>
          <cell r="C1061" t="str">
            <v>Thay đầu cáp lực 66kV đến 110kV. Đầu cáp khô điệp áp 66kV đến 110kV. Đầu cáp 66kV. Tiết diện cáp &lt;= 120mm2</v>
          </cell>
          <cell r="D1061" t="str">
            <v>1 đầu cáp (1 pha)</v>
          </cell>
          <cell r="E1061">
            <v>39060</v>
          </cell>
          <cell r="F1061">
            <v>2688824.5</v>
          </cell>
          <cell r="G1061">
            <v>0</v>
          </cell>
        </row>
        <row r="1062">
          <cell r="B1062" t="str">
            <v>06.04.104</v>
          </cell>
          <cell r="C1062" t="str">
            <v>Thay đầu cáp lực 66kV đến 110kV. Đầu cáp khô điệp áp 66kV đến 110kV. Đầu cáp 66kV. Tiết diện cáp &lt;= 185mm2</v>
          </cell>
          <cell r="D1062" t="str">
            <v>1 đầu cáp (1 pha)</v>
          </cell>
          <cell r="E1062">
            <v>40320</v>
          </cell>
          <cell r="F1062">
            <v>2949260.4</v>
          </cell>
          <cell r="G1062">
            <v>0</v>
          </cell>
        </row>
        <row r="1063">
          <cell r="B1063" t="str">
            <v>06.04.105</v>
          </cell>
          <cell r="C1063" t="str">
            <v>Thay đầu cáp lực 66kV đến 110kV. Đầu cáp khô điệp áp 66kV đến 110kV. Đầu cáp 66kV. Tiết diện cáp &lt;= 240mm2</v>
          </cell>
          <cell r="D1063" t="str">
            <v>1 đầu cáp (1 pha)</v>
          </cell>
          <cell r="E1063">
            <v>46620</v>
          </cell>
          <cell r="F1063">
            <v>3304720.2</v>
          </cell>
          <cell r="G1063">
            <v>0</v>
          </cell>
        </row>
        <row r="1064">
          <cell r="B1064" t="str">
            <v>06.04.106</v>
          </cell>
          <cell r="C1064" t="str">
            <v>Thay đầu cáp lực 66kV đến 110kV. Đầu cáp khô điệp áp 66kV đến 110kV. Đầu cáp 66kV. Tiết diện cáp &lt;= 300mm2</v>
          </cell>
          <cell r="D1064" t="str">
            <v>1 đầu cáp (1 pha)</v>
          </cell>
          <cell r="E1064">
            <v>46620</v>
          </cell>
          <cell r="F1064">
            <v>4279595.0999999996</v>
          </cell>
          <cell r="G1064">
            <v>0</v>
          </cell>
        </row>
        <row r="1065">
          <cell r="B1065" t="str">
            <v>06.04.107</v>
          </cell>
          <cell r="C1065" t="str">
            <v>Thay đầu cáp lực 66kV đến 110kV. Đầu cáp khô điệp áp 66kV đến 110kV. Đầu cáp 66kV. Tiết diện cáp &lt;= 400mm2</v>
          </cell>
          <cell r="D1065" t="str">
            <v>1 đầu cáp (1 pha)</v>
          </cell>
          <cell r="E1065">
            <v>55944</v>
          </cell>
          <cell r="F1065">
            <v>5134810.2</v>
          </cell>
          <cell r="G1065">
            <v>0</v>
          </cell>
        </row>
        <row r="1066">
          <cell r="B1066" t="str">
            <v>06.04.201</v>
          </cell>
          <cell r="C1066" t="str">
            <v>Thay đầu cáp lực 66kV đến 110kV. Đầu cáp khô điệp áp 66kV đến 110kV. Đầu cáp 110kV. Tiết diện cáp &lt;= 35mm2</v>
          </cell>
          <cell r="D1066" t="str">
            <v>1 đầu cáp (1 pha)</v>
          </cell>
          <cell r="E1066">
            <v>32760</v>
          </cell>
          <cell r="F1066">
            <v>2889430.6</v>
          </cell>
          <cell r="G1066">
            <v>0</v>
          </cell>
        </row>
        <row r="1067">
          <cell r="B1067" t="str">
            <v>06.04.202</v>
          </cell>
          <cell r="C1067" t="str">
            <v>Thay đầu cáp lực 66kV đến 110kV. Đầu cáp khô điệp áp 66kV đến 110kV. Đầu cáp 110kV. Tiết diện cáp &lt;= 70mm2</v>
          </cell>
          <cell r="D1067" t="str">
            <v>1 đầu cáp (1 pha)</v>
          </cell>
          <cell r="E1067">
            <v>32760</v>
          </cell>
          <cell r="F1067">
            <v>3178021.7</v>
          </cell>
          <cell r="G1067">
            <v>0</v>
          </cell>
        </row>
        <row r="1068">
          <cell r="B1068" t="str">
            <v>06.04.203</v>
          </cell>
          <cell r="C1068" t="str">
            <v>Thay đầu cáp lực 66kV đến 110kV. Đầu cáp khô điệp áp 66kV đến 110kV. Đầu cáp 110kV. Tiết diện cáp &lt;= 120mm2</v>
          </cell>
          <cell r="D1068" t="str">
            <v>1 đầu cáp (1 pha)</v>
          </cell>
          <cell r="E1068">
            <v>39060</v>
          </cell>
          <cell r="F1068">
            <v>3494768</v>
          </cell>
          <cell r="G1068">
            <v>0</v>
          </cell>
        </row>
        <row r="1069">
          <cell r="B1069" t="str">
            <v>06.04.204</v>
          </cell>
          <cell r="C1069" t="str">
            <v>Thay đầu cáp lực 66kV đến 110kV. Đầu cáp khô điệp áp 66kV đến 110kV. Đầu cáp 110kV. Tiết diện cáp &lt;= 185mm2</v>
          </cell>
          <cell r="D1069" t="str">
            <v>1 đầu cáp (1 pha)</v>
          </cell>
          <cell r="E1069">
            <v>40320</v>
          </cell>
          <cell r="F1069">
            <v>3836150.2</v>
          </cell>
          <cell r="G1069">
            <v>0</v>
          </cell>
        </row>
        <row r="1070">
          <cell r="B1070" t="str">
            <v>06.04.205</v>
          </cell>
          <cell r="C1070" t="str">
            <v>Thay đầu cáp lực 66kV đến 110kV. Đầu cáp khô điệp áp 66kV đến 110kV. Đầu cáp 110kV. Tiết diện cáp &lt;= 240mm2</v>
          </cell>
          <cell r="D1070" t="str">
            <v>1 đầu cáp (1 pha)</v>
          </cell>
          <cell r="E1070">
            <v>46620</v>
          </cell>
          <cell r="F1070">
            <v>4297192.0999999996</v>
          </cell>
          <cell r="G1070">
            <v>0</v>
          </cell>
        </row>
        <row r="1071">
          <cell r="B1071" t="str">
            <v>06.04.206</v>
          </cell>
          <cell r="C1071" t="str">
            <v>Thay đầu cáp lực 66kV đến 110kV. Đầu cáp khô điệp áp 66kV đến 110kV. Đầu cáp 110kV. Tiết diện cáp &lt;= 300mm2</v>
          </cell>
          <cell r="D1071" t="str">
            <v>1 đầu cáp (1 pha)</v>
          </cell>
          <cell r="E1071">
            <v>46620</v>
          </cell>
          <cell r="F1071">
            <v>5564177.5</v>
          </cell>
          <cell r="G1071">
            <v>0</v>
          </cell>
        </row>
        <row r="1072">
          <cell r="B1072" t="str">
            <v>06.04.207</v>
          </cell>
          <cell r="C1072" t="str">
            <v>Thay đầu cáp lực 66kV đến 110kV. Đầu cáp khô điệp áp 66kV đến 110kV. Đầu cáp 110kV. Tiết diện cáp &lt;= 400mm2</v>
          </cell>
          <cell r="D1072" t="str">
            <v>1 đầu cáp (1 pha)</v>
          </cell>
          <cell r="E1072">
            <v>55944</v>
          </cell>
          <cell r="F1072">
            <v>6676309.0999999996</v>
          </cell>
          <cell r="G1072">
            <v>0</v>
          </cell>
        </row>
        <row r="1073">
          <cell r="B1073" t="str">
            <v>06.04.301</v>
          </cell>
          <cell r="C1073" t="str">
            <v>Thay đầu cáp lực 66kV đến 110kV. Đầu cáp dầu điệp áp 66kV đến 110kV. Đầu cáp 66kV. Tiết diện cáp &lt;= 35mm2</v>
          </cell>
          <cell r="D1073" t="str">
            <v>1 đầu cáp (1 pha)</v>
          </cell>
          <cell r="E1073">
            <v>619390.30000000005</v>
          </cell>
          <cell r="F1073">
            <v>4261998.0999999996</v>
          </cell>
          <cell r="G1073">
            <v>0</v>
          </cell>
        </row>
        <row r="1074">
          <cell r="B1074" t="str">
            <v>06.04.302</v>
          </cell>
          <cell r="C1074" t="str">
            <v>Thay đầu cáp lực 66kV đến 110kV. Đầu cáp dầu điệp áp 66kV đến 110kV. Đầu cáp 66kV. Tiết diện cáp &lt;= 70mm2</v>
          </cell>
          <cell r="D1074" t="str">
            <v>1 đầu cáp (1 pha)</v>
          </cell>
          <cell r="E1074">
            <v>619390.30000000005</v>
          </cell>
          <cell r="F1074">
            <v>4751195.2</v>
          </cell>
          <cell r="G1074">
            <v>0</v>
          </cell>
        </row>
        <row r="1075">
          <cell r="B1075" t="str">
            <v>06.04.303</v>
          </cell>
          <cell r="C1075" t="str">
            <v>Thay đầu cáp lực 66kV đến 110kV. Đầu cáp dầu điệp áp 66kV đến 110kV. Đầu cáp 66kV. Tiết diện cáp &lt;= 120mm2</v>
          </cell>
          <cell r="D1075" t="str">
            <v>1 đầu cáp (1 pha)</v>
          </cell>
          <cell r="E1075">
            <v>619390.30000000005</v>
          </cell>
          <cell r="F1075">
            <v>5240392.3</v>
          </cell>
          <cell r="G1075">
            <v>0</v>
          </cell>
        </row>
        <row r="1076">
          <cell r="B1076" t="str">
            <v>06.04.304</v>
          </cell>
          <cell r="C1076" t="str">
            <v>Thay đầu cáp lực 66kV đến 110kV. Đầu cáp dầu điệp áp 66kV đến 110kV. Đầu cáp 66kV. Tiết diện cáp &lt;= 185mm2</v>
          </cell>
          <cell r="D1076" t="str">
            <v>1 đầu cáp (1 pha)</v>
          </cell>
          <cell r="E1076">
            <v>678321.5</v>
          </cell>
          <cell r="F1076">
            <v>5726070.0999999996</v>
          </cell>
          <cell r="G1076">
            <v>0</v>
          </cell>
        </row>
        <row r="1077">
          <cell r="B1077" t="str">
            <v>06.04.305</v>
          </cell>
          <cell r="C1077" t="str">
            <v>Thay đầu cáp lực 66kV đến 110kV. Đầu cáp dầu điệp áp 66kV đến 110kV. Đầu cáp 66kV. Tiết diện cáp &lt;= 240mm2</v>
          </cell>
          <cell r="D1077" t="str">
            <v>1 đầu cáp (1 pha)</v>
          </cell>
          <cell r="E1077">
            <v>678321.5</v>
          </cell>
          <cell r="F1077">
            <v>6774852.4000000004</v>
          </cell>
          <cell r="G1077">
            <v>0</v>
          </cell>
        </row>
        <row r="1078">
          <cell r="B1078" t="str">
            <v>06.04.306</v>
          </cell>
          <cell r="C1078" t="str">
            <v>Thay đầu cáp lực 66kV đến 110kV. Đầu cáp dầu điệp áp 66kV đến 110kV. Đầu cáp 66kV. Tiết diện cáp &lt;= 300mm2</v>
          </cell>
          <cell r="D1078" t="str">
            <v>1 đầu cáp (1 pha)</v>
          </cell>
          <cell r="E1078">
            <v>678321.5</v>
          </cell>
          <cell r="F1078">
            <v>6915628.5999999996</v>
          </cell>
          <cell r="G1078">
            <v>0</v>
          </cell>
        </row>
        <row r="1079">
          <cell r="B1079" t="str">
            <v>06.04.307</v>
          </cell>
          <cell r="C1079" t="str">
            <v>Thay đầu cáp lực 66kV đến 110kV. Đầu cáp dầu điệp áp 66kV đến 110kV. Đầu cáp 66kV. Tiết diện cáp &lt;= 400mm2</v>
          </cell>
          <cell r="D1079" t="str">
            <v>1 đầu cáp (1 pha)</v>
          </cell>
          <cell r="E1079">
            <v>756647.4</v>
          </cell>
          <cell r="F1079">
            <v>8302273.7000000002</v>
          </cell>
          <cell r="G1079">
            <v>0</v>
          </cell>
        </row>
        <row r="1080">
          <cell r="B1080" t="str">
            <v>06.04.401</v>
          </cell>
          <cell r="C1080" t="str">
            <v>Thay đầu cáp lực 66kV đến 110kV. Đầu cáp dầu điệp áp 66kV đến 110kV. Đầu cáp 110kV. Tiết diện cáp &lt;= 35mm2</v>
          </cell>
          <cell r="D1080" t="str">
            <v>1 đầu cáp (1 pha)</v>
          </cell>
          <cell r="E1080">
            <v>619390.30000000005</v>
          </cell>
          <cell r="F1080">
            <v>5546580.5</v>
          </cell>
          <cell r="G1080">
            <v>0</v>
          </cell>
        </row>
        <row r="1081">
          <cell r="B1081" t="str">
            <v>06.04.402</v>
          </cell>
          <cell r="C1081" t="str">
            <v>Thay đầu cáp lực 66kV đến 110kV. Đầu cáp dầu điệp áp 66kV đến 110kV. Đầu cáp 110kV. Tiết diện cáp &lt;= 70mm2</v>
          </cell>
          <cell r="D1081" t="str">
            <v>1 đầu cáp (1 pha)</v>
          </cell>
          <cell r="E1081">
            <v>619390.30000000005</v>
          </cell>
          <cell r="F1081">
            <v>6173034.2999999998</v>
          </cell>
          <cell r="G1081">
            <v>0</v>
          </cell>
        </row>
        <row r="1082">
          <cell r="B1082" t="str">
            <v>06.04.403</v>
          </cell>
          <cell r="C1082" t="str">
            <v>Thay đầu cáp lực 66kV đến 110kV. Đầu cáp dầu điệp áp 66kV đến 110kV. Đầu cáp 110kV. Tiết diện cáp &lt;= 120mm2</v>
          </cell>
          <cell r="D1082" t="str">
            <v>1 đầu cáp (1 pha)</v>
          </cell>
          <cell r="E1082">
            <v>619390.30000000005</v>
          </cell>
          <cell r="F1082">
            <v>6820604.7000000002</v>
          </cell>
          <cell r="G1082">
            <v>0</v>
          </cell>
        </row>
        <row r="1083">
          <cell r="B1083" t="str">
            <v>06.04.404</v>
          </cell>
          <cell r="C1083" t="str">
            <v>Thay đầu cáp lực 66kV đến 110kV. Đầu cáp dầu điệp áp 66kV đến 110kV. Đầu cáp 110kV. Tiết diện cáp &lt;= 185mm2</v>
          </cell>
          <cell r="D1083" t="str">
            <v>1 đầu cáp (1 pha)</v>
          </cell>
          <cell r="E1083">
            <v>678321.5</v>
          </cell>
          <cell r="F1083">
            <v>7443539.0999999996</v>
          </cell>
          <cell r="G1083">
            <v>0</v>
          </cell>
        </row>
        <row r="1084">
          <cell r="B1084" t="str">
            <v>06.04.405</v>
          </cell>
          <cell r="C1084" t="str">
            <v>Thay đầu cáp lực 66kV đến 110kV. Đầu cáp dầu điệp áp 66kV đến 110kV. Đầu cáp 110kV. Tiết diện cáp &lt;= 240mm2</v>
          </cell>
          <cell r="D1084" t="str">
            <v>1 đầu cáp (1 pha)</v>
          </cell>
          <cell r="E1084">
            <v>678321.5</v>
          </cell>
          <cell r="F1084">
            <v>8805548.4000000004</v>
          </cell>
          <cell r="G1084">
            <v>0</v>
          </cell>
        </row>
        <row r="1085">
          <cell r="B1085" t="str">
            <v>06.04.406</v>
          </cell>
          <cell r="C1085" t="str">
            <v>Thay đầu cáp lực 66kV đến 110kV. Đầu cáp dầu điệp áp 66kV đến 110kV. Đầu cáp 110kV. Tiết diện cáp &lt;= 300mm2</v>
          </cell>
          <cell r="D1085" t="str">
            <v>1 đầu cáp (1 pha)</v>
          </cell>
          <cell r="E1085">
            <v>678321.5</v>
          </cell>
          <cell r="F1085">
            <v>8992076.8000000007</v>
          </cell>
          <cell r="G1085">
            <v>0</v>
          </cell>
        </row>
        <row r="1086">
          <cell r="B1086" t="str">
            <v>06.04.407</v>
          </cell>
          <cell r="C1086" t="str">
            <v>Thay đầu cáp lực 66kV đến 110kV. Đầu cáp dầu điệp áp 66kV đến 110kV. Đầu cáp 110kV. Tiết diện cáp &lt;= 400mm2</v>
          </cell>
          <cell r="D1086" t="str">
            <v>1 đầu cáp (1 pha)</v>
          </cell>
          <cell r="E1086">
            <v>756647.4</v>
          </cell>
          <cell r="F1086">
            <v>10790492.199999999</v>
          </cell>
          <cell r="G1086">
            <v>0</v>
          </cell>
        </row>
        <row r="1087">
          <cell r="B1087" t="str">
            <v>06.05.111</v>
          </cell>
          <cell r="C1087" t="str">
            <v>Thay hộp nối cáp lực hạ thế &lt;= 1kV, có 3 đến 4 ruột. Hộp nối cáp khô điện áp &lt;= 1kV. Tiết diện cáp &lt;= 35mm2</v>
          </cell>
          <cell r="D1087" t="str">
            <v>1 hộp nối</v>
          </cell>
          <cell r="E1087">
            <v>19845</v>
          </cell>
          <cell r="F1087">
            <v>577182.19999999995</v>
          </cell>
          <cell r="G1087">
            <v>0</v>
          </cell>
        </row>
        <row r="1088">
          <cell r="B1088" t="str">
            <v>06.05.112</v>
          </cell>
          <cell r="C1088" t="str">
            <v>Thay hộp nối cáp lực hạ thế &lt;= 1kV, có 3 đến 4 ruột. Hộp nối cáp khô điện áp &lt;= 1kV. Tiết diện cáp &lt;= 70mm2</v>
          </cell>
          <cell r="D1088" t="str">
            <v>1 hộp nối</v>
          </cell>
          <cell r="E1088">
            <v>19845</v>
          </cell>
          <cell r="F1088">
            <v>587740.4</v>
          </cell>
          <cell r="G1088">
            <v>0</v>
          </cell>
        </row>
        <row r="1089">
          <cell r="B1089" t="str">
            <v>06.05.113</v>
          </cell>
          <cell r="C1089" t="str">
            <v>Thay hộp nối cáp lực hạ thế &lt;= 1kV, có 3 đến 4 ruột. Hộp nối cáp khô điện áp &lt;= 1kV. Tiết diện cáp &lt;= 120mm2</v>
          </cell>
          <cell r="D1089" t="str">
            <v>1 hộp nối</v>
          </cell>
          <cell r="E1089">
            <v>19845</v>
          </cell>
          <cell r="F1089">
            <v>647570.30000000005</v>
          </cell>
          <cell r="G1089">
            <v>0</v>
          </cell>
        </row>
        <row r="1090">
          <cell r="B1090" t="str">
            <v>06.05.114</v>
          </cell>
          <cell r="C1090" t="str">
            <v>Thay hộp nối cáp lực hạ thế &lt;= 1kV, có 3 đến 4 ruột. Hộp nối cáp khô điện áp &lt;= 1kV. Tiết diện cáp &lt;= 185mm2</v>
          </cell>
          <cell r="D1090" t="str">
            <v>1 hộp nối</v>
          </cell>
          <cell r="E1090">
            <v>24885</v>
          </cell>
          <cell r="F1090">
            <v>717958.4</v>
          </cell>
          <cell r="G1090">
            <v>0</v>
          </cell>
        </row>
        <row r="1091">
          <cell r="B1091" t="str">
            <v>06.05.115</v>
          </cell>
          <cell r="C1091" t="str">
            <v>Thay hộp nối cáp lực hạ thế &lt;= 1kV, có 3 đến 4 ruột. Hộp nối cáp khô điện áp &lt;= 1kV. Tiết diện cáp &lt;= 240mm2</v>
          </cell>
          <cell r="D1091" t="str">
            <v>1 hộp nối</v>
          </cell>
          <cell r="E1091">
            <v>24885</v>
          </cell>
          <cell r="F1091">
            <v>781307.7</v>
          </cell>
          <cell r="G1091">
            <v>0</v>
          </cell>
        </row>
        <row r="1092">
          <cell r="B1092" t="str">
            <v>06.05.116</v>
          </cell>
          <cell r="C1092" t="str">
            <v>Thay hộp nối cáp lực hạ thế &lt;= 1kV, có 3 đến 4 ruột. Hộp nối cáp khô điện áp &lt;= 1kV. Tiết diện cáp &lt;= 300mm2</v>
          </cell>
          <cell r="D1092" t="str">
            <v>1 hộp nối</v>
          </cell>
          <cell r="E1092">
            <v>24885</v>
          </cell>
          <cell r="F1092">
            <v>848176.3</v>
          </cell>
          <cell r="G1092">
            <v>0</v>
          </cell>
        </row>
        <row r="1093">
          <cell r="B1093" t="str">
            <v>06.05.117</v>
          </cell>
          <cell r="C1093" t="str">
            <v>Thay hộp nối cáp lực hạ thế &lt;= 1kV, có 3 đến 4 ruột. Hộp nối cáp khô điện áp &lt;= 1kV. Tiết diện cáp &lt;= 400mm2</v>
          </cell>
          <cell r="D1093" t="str">
            <v>1 hộp nối</v>
          </cell>
          <cell r="E1093">
            <v>29862</v>
          </cell>
          <cell r="F1093">
            <v>1017107.7</v>
          </cell>
          <cell r="G1093">
            <v>0</v>
          </cell>
        </row>
        <row r="1094">
          <cell r="B1094" t="str">
            <v>06.05.121</v>
          </cell>
          <cell r="C1094" t="str">
            <v>Thay hộp nối cáp lực hạ thế &lt;= 1kV, có 3 đến 4 ruột. Hộp nối cáp dầu điện áp &lt;= 1kV. Tiết diện cáp &lt;= 35mm2</v>
          </cell>
          <cell r="D1094" t="str">
            <v>1 hộp nối</v>
          </cell>
          <cell r="E1094">
            <v>252236.3</v>
          </cell>
          <cell r="F1094">
            <v>1728027.3</v>
          </cell>
          <cell r="G1094">
            <v>0</v>
          </cell>
        </row>
        <row r="1095">
          <cell r="B1095" t="str">
            <v>06.05.122</v>
          </cell>
          <cell r="C1095" t="str">
            <v>Thay hộp nối cáp lực hạ thế &lt;= 1kV, có 3 đến 4 ruột. Hộp nối cáp dầu điện áp &lt;= 1kV. Tiết diện cáp &lt;= 70mm2</v>
          </cell>
          <cell r="D1095" t="str">
            <v>1 hộp nối</v>
          </cell>
          <cell r="E1095">
            <v>256291.9</v>
          </cell>
          <cell r="F1095">
            <v>1960307.9</v>
          </cell>
          <cell r="G1095">
            <v>0</v>
          </cell>
        </row>
        <row r="1096">
          <cell r="B1096" t="str">
            <v>06.05.123</v>
          </cell>
          <cell r="C1096" t="str">
            <v>Thay hộp nối cáp lực hạ thế &lt;= 1kV, có 3 đến 4 ruột. Hộp nối cáp dầu điện áp &lt;= 1kV. Tiết diện cáp &lt;= 120mm2</v>
          </cell>
          <cell r="D1096" t="str">
            <v>1 hộp nối</v>
          </cell>
          <cell r="E1096">
            <v>267015</v>
          </cell>
          <cell r="F1096">
            <v>2164433.4</v>
          </cell>
          <cell r="G1096">
            <v>0</v>
          </cell>
        </row>
        <row r="1097">
          <cell r="B1097" t="str">
            <v>06.05.124</v>
          </cell>
          <cell r="C1097" t="str">
            <v>Thay hộp nối cáp lực hạ thế &lt;= 1kV, có 3 đến 4 ruột. Hộp nối cáp dầu điện áp &lt;= 1kV. Tiết diện cáp &lt;= 185mm2</v>
          </cell>
          <cell r="D1097" t="str">
            <v>1 hộp nối</v>
          </cell>
          <cell r="E1097">
            <v>280502.3</v>
          </cell>
          <cell r="F1097">
            <v>2393194.6</v>
          </cell>
          <cell r="G1097">
            <v>0</v>
          </cell>
        </row>
        <row r="1098">
          <cell r="B1098" t="str">
            <v>06.05.125</v>
          </cell>
          <cell r="C1098" t="str">
            <v>Thay hộp nối cáp lực hạ thế &lt;= 1kV, có 3 đến 4 ruột. Hộp nối cáp dầu điện áp &lt;= 1kV. Tiết diện cáp &lt;= 240mm2</v>
          </cell>
          <cell r="D1098" t="str">
            <v>1 hộp nối</v>
          </cell>
          <cell r="E1098">
            <v>295596</v>
          </cell>
          <cell r="F1098">
            <v>2593800.6</v>
          </cell>
          <cell r="G1098">
            <v>0</v>
          </cell>
        </row>
        <row r="1099">
          <cell r="B1099" t="str">
            <v>06.05.126</v>
          </cell>
          <cell r="C1099" t="str">
            <v>Thay hộp nối cáp lực hạ thế &lt;= 1kV, có 3 đến 4 ruột. Hộp nối cáp dầu điện áp &lt;= 1kV. Tiết diện cáp &lt;= 300mm2</v>
          </cell>
          <cell r="D1099" t="str">
            <v>1 hộp nối</v>
          </cell>
          <cell r="E1099">
            <v>306857.3</v>
          </cell>
          <cell r="F1099">
            <v>2826081.3</v>
          </cell>
          <cell r="G1099">
            <v>0</v>
          </cell>
        </row>
        <row r="1100">
          <cell r="B1100" t="str">
            <v>06.05.127</v>
          </cell>
          <cell r="C1100" t="str">
            <v>Thay hộp nối cáp lực hạ thế &lt;= 1kV, có 3 đến 4 ruột. Hộp nối cáp dầu điện áp &lt;= 1kV. Tiết diện cáp &lt;= 400mm2</v>
          </cell>
          <cell r="D1100" t="str">
            <v>1 hộp nối</v>
          </cell>
          <cell r="E1100">
            <v>347228.7</v>
          </cell>
          <cell r="F1100">
            <v>3389185.9</v>
          </cell>
          <cell r="G1100">
            <v>0</v>
          </cell>
        </row>
        <row r="1101">
          <cell r="B1101" t="str">
            <v>06.05.211</v>
          </cell>
          <cell r="C1101" t="str">
            <v>Thay hộp nối cáp lực 3kV đến 15kV. Hộp nối cáp khô điện áp 3kV đến 15kV. Hộp nối 3kV - 6kV. Tiết diện cáp &lt;= 35mm2</v>
          </cell>
          <cell r="D1101" t="str">
            <v>1 hộp nối (3 pha)</v>
          </cell>
          <cell r="E1101">
            <v>19845</v>
          </cell>
          <cell r="F1101">
            <v>598298.69999999995</v>
          </cell>
          <cell r="G1101">
            <v>0</v>
          </cell>
        </row>
        <row r="1102">
          <cell r="B1102" t="str">
            <v>06.05.212</v>
          </cell>
          <cell r="C1102" t="str">
            <v>Thay hộp nối cáp lực 3kV đến 15kV. Hộp nối cáp khô điện áp 3kV đến 15kV. Hộp nối 3kV - 6kV. Tiết diện cáp &lt;= 70mm2</v>
          </cell>
          <cell r="D1102" t="str">
            <v>1 hộp nối (3 pha)</v>
          </cell>
          <cell r="E1102">
            <v>19845</v>
          </cell>
          <cell r="F1102">
            <v>665167.30000000005</v>
          </cell>
          <cell r="G1102">
            <v>0</v>
          </cell>
        </row>
        <row r="1103">
          <cell r="B1103" t="str">
            <v>06.05.213</v>
          </cell>
          <cell r="C1103" t="str">
            <v>Thay hộp nối cáp lực 3kV đến 15kV. Hộp nối cáp khô điện áp 3kV đến 15kV. Hộp nối 3kV - 6kV. Tiết diện cáp &lt;= 120mm2</v>
          </cell>
          <cell r="D1103" t="str">
            <v>1 hộp nối (3 pha)</v>
          </cell>
          <cell r="E1103">
            <v>19845</v>
          </cell>
          <cell r="F1103">
            <v>724997.2</v>
          </cell>
          <cell r="G1103">
            <v>0</v>
          </cell>
        </row>
        <row r="1104">
          <cell r="B1104" t="str">
            <v>06.05.214</v>
          </cell>
          <cell r="C1104" t="str">
            <v>Thay hộp nối cáp lực 3kV đến 15kV. Hộp nối cáp khô điện áp 3kV đến 15kV. Hộp nối 3kV - 6kV. Tiết diện cáp &lt;= 185mm2</v>
          </cell>
          <cell r="D1104" t="str">
            <v>1 hộp nối (3 pha)</v>
          </cell>
          <cell r="E1104">
            <v>24885</v>
          </cell>
          <cell r="F1104">
            <v>802424.1</v>
          </cell>
          <cell r="G1104">
            <v>0</v>
          </cell>
        </row>
        <row r="1105">
          <cell r="B1105" t="str">
            <v>06.05.215</v>
          </cell>
          <cell r="C1105" t="str">
            <v>Thay hộp nối cáp lực 3kV đến 15kV. Hộp nối cáp khô điện áp 3kV đến 15kV. Hộp nối 3kV - 6kV. Tiết diện cáp &lt;= 240mm2</v>
          </cell>
          <cell r="D1105" t="str">
            <v>1 hộp nối (3 pha)</v>
          </cell>
          <cell r="E1105">
            <v>24885</v>
          </cell>
          <cell r="F1105">
            <v>890409.2</v>
          </cell>
          <cell r="G1105">
            <v>0</v>
          </cell>
        </row>
        <row r="1106">
          <cell r="B1106" t="str">
            <v>06.05.216</v>
          </cell>
          <cell r="C1106" t="str">
            <v>Thay hộp nối cáp lực 3kV đến 15kV. Hộp nối cáp khô điện áp 3kV đến 15kV. Hộp nối 3kV - 6kV. Tiết diện cáp &lt;= 300mm2</v>
          </cell>
          <cell r="D1106" t="str">
            <v>1 hộp nối (3 pha)</v>
          </cell>
          <cell r="E1106">
            <v>24885</v>
          </cell>
          <cell r="F1106">
            <v>978394.3</v>
          </cell>
          <cell r="G1106">
            <v>0</v>
          </cell>
        </row>
        <row r="1107">
          <cell r="B1107" t="str">
            <v>06.05.217</v>
          </cell>
          <cell r="C1107" t="str">
            <v>Thay hộp nối cáp lực 3kV đến 15kV. Hộp nối cáp khô điện áp 3kV đến 15kV. Hộp nối 3kV - 6kV. Tiết diện cáp &lt;= 400mm2</v>
          </cell>
          <cell r="D1107" t="str">
            <v>1 hộp nối (3 pha)</v>
          </cell>
          <cell r="E1107">
            <v>29862</v>
          </cell>
          <cell r="F1107">
            <v>1171961.5</v>
          </cell>
          <cell r="G1107">
            <v>0</v>
          </cell>
        </row>
        <row r="1108">
          <cell r="B1108" t="str">
            <v>06.05.221</v>
          </cell>
          <cell r="C1108" t="str">
            <v>Thay hộp nối cáp lực 3kV đến 15kV. Hộp nối cáp khô điện áp 3kV đến 15kV. Hộp nối 10kV - 15kV. Tiết diện cáp &lt;= 35mm2</v>
          </cell>
          <cell r="D1108" t="str">
            <v>1 hộp nối (3 pha)</v>
          </cell>
          <cell r="E1108">
            <v>19845</v>
          </cell>
          <cell r="F1108">
            <v>658128.5</v>
          </cell>
          <cell r="G1108">
            <v>0</v>
          </cell>
        </row>
        <row r="1109">
          <cell r="B1109" t="str">
            <v>06.05.222</v>
          </cell>
          <cell r="C1109" t="str">
            <v>Thay hộp nối cáp lực 3kV đến 15kV. Hộp nối cáp khô điện áp 3kV đến 15kV. Hộp nối 10kV - 15kV. Tiết diện cáp &lt;= 70mm2</v>
          </cell>
          <cell r="D1109" t="str">
            <v>1 hộp nối (3 pha)</v>
          </cell>
          <cell r="E1109">
            <v>19845</v>
          </cell>
          <cell r="F1109">
            <v>932642</v>
          </cell>
          <cell r="G1109">
            <v>0</v>
          </cell>
        </row>
        <row r="1110">
          <cell r="B1110" t="str">
            <v>06.05.223</v>
          </cell>
          <cell r="C1110" t="str">
            <v>Thay hộp nối cáp lực 3kV đến 15kV. Hộp nối cáp khô điện áp 3kV đến 15kV. Hộp nối 10kV - 15kV. Tiết diện cáp &lt;= 120mm2</v>
          </cell>
          <cell r="D1110" t="str">
            <v>1 hộp nối (3 pha)</v>
          </cell>
          <cell r="E1110">
            <v>19845</v>
          </cell>
          <cell r="F1110">
            <v>1010068.9</v>
          </cell>
          <cell r="G1110">
            <v>0</v>
          </cell>
        </row>
        <row r="1111">
          <cell r="B1111" t="str">
            <v>06.05.224</v>
          </cell>
          <cell r="C1111" t="str">
            <v>Thay hộp nối cáp lực 3kV đến 15kV. Hộp nối cáp khô điện áp 3kV đến 15kV. Hộp nối 10kV - 15kV. Tiết diện cáp &lt;= 185mm2</v>
          </cell>
          <cell r="D1111" t="str">
            <v>1 hộp nối (3 pha)</v>
          </cell>
          <cell r="E1111">
            <v>24885</v>
          </cell>
          <cell r="F1111">
            <v>1126209.2</v>
          </cell>
          <cell r="G1111">
            <v>0</v>
          </cell>
        </row>
        <row r="1112">
          <cell r="B1112" t="str">
            <v>06.05.225</v>
          </cell>
          <cell r="C1112" t="str">
            <v>Thay hộp nối cáp lực 3kV đến 15kV. Hộp nối cáp khô điện áp 3kV đến 15kV. Hộp nối 10kV - 15kV. Tiết diện cáp &lt;= 240mm2</v>
          </cell>
          <cell r="D1112" t="str">
            <v>1 hộp nối (3 pha)</v>
          </cell>
          <cell r="E1112">
            <v>24885</v>
          </cell>
          <cell r="F1112">
            <v>1221233.1000000001</v>
          </cell>
          <cell r="G1112">
            <v>0</v>
          </cell>
        </row>
        <row r="1113">
          <cell r="B1113" t="str">
            <v>06.05.226</v>
          </cell>
          <cell r="C1113" t="str">
            <v>Thay hộp nối cáp lực 3kV đến 15kV. Hộp nối cáp khô điện áp 3kV đến 15kV. Hộp nối 10kV - 15kV. Tiết diện cáp &lt;= 300mm2</v>
          </cell>
          <cell r="D1113" t="str">
            <v>1 hộp nối (3 pha)</v>
          </cell>
          <cell r="E1113">
            <v>24885</v>
          </cell>
          <cell r="F1113">
            <v>1340892.8999999999</v>
          </cell>
          <cell r="G1113">
            <v>0</v>
          </cell>
        </row>
        <row r="1114">
          <cell r="B1114" t="str">
            <v>06.05.227</v>
          </cell>
          <cell r="C1114" t="str">
            <v>Thay hộp nối cáp lực 3kV đến 15kV. Hộp nối cáp khô điện áp 3kV đến 15kV. Hộp nối 10kV - 15kV. Tiết diện cáp &lt;= 400mm2</v>
          </cell>
          <cell r="D1114" t="str">
            <v>1 hộp nối (3 pha)</v>
          </cell>
          <cell r="E1114">
            <v>29862</v>
          </cell>
          <cell r="F1114">
            <v>1608367.6</v>
          </cell>
          <cell r="G1114">
            <v>0</v>
          </cell>
        </row>
        <row r="1115">
          <cell r="B1115" t="str">
            <v>06.05.231</v>
          </cell>
          <cell r="C1115" t="str">
            <v>Thay hộp nối cáp lực 3kV đến 15kV. Hộp nối cáp dầu điện áp 3kV đến 15kV. Hộp nối 3kV - 6kV. Tiết diện cáp &lt;= 35mm2</v>
          </cell>
          <cell r="D1115" t="str">
            <v>1 hộp nối (3 pha)</v>
          </cell>
          <cell r="E1115">
            <v>516148.5</v>
          </cell>
          <cell r="F1115">
            <v>1991982.6</v>
          </cell>
          <cell r="G1115">
            <v>0</v>
          </cell>
        </row>
        <row r="1116">
          <cell r="B1116" t="str">
            <v>06.05.232</v>
          </cell>
          <cell r="C1116" t="str">
            <v>Thay hộp nối cáp lực 3kV đến 15kV. Hộp nối cáp dầu điện áp 3kV đến 15kV. Hộp nối 3kV - 6kV. Tiết diện cáp &lt;= 70mm2</v>
          </cell>
          <cell r="D1116" t="str">
            <v>1 hộp nối (3 pha)</v>
          </cell>
          <cell r="E1116">
            <v>516148.5</v>
          </cell>
          <cell r="F1116">
            <v>2206666.2000000002</v>
          </cell>
          <cell r="G1116">
            <v>0</v>
          </cell>
        </row>
        <row r="1117">
          <cell r="B1117" t="str">
            <v>06.05.233</v>
          </cell>
          <cell r="C1117" t="str">
            <v>Thay hộp nối cáp lực 3kV đến 15kV. Hộp nối cáp dầu điện áp 3kV đến 15kV. Hộp nối 3kV - 6kV. Tiết diện cáp &lt;= 120mm2</v>
          </cell>
          <cell r="D1117" t="str">
            <v>1 hộp nối (3 pha)</v>
          </cell>
          <cell r="E1117">
            <v>603928.5</v>
          </cell>
          <cell r="F1117">
            <v>2424869.2999999998</v>
          </cell>
          <cell r="G1117">
            <v>0</v>
          </cell>
        </row>
        <row r="1118">
          <cell r="B1118" t="str">
            <v>06.05.234</v>
          </cell>
          <cell r="C1118" t="str">
            <v>Thay hộp nối cáp lực 3kV đến 15kV. Hộp nối cáp dầu điện áp 3kV đến 15kV. Hộp nối 3kV - 6kV. Tiết diện cáp &lt;= 185mm2</v>
          </cell>
          <cell r="D1118" t="str">
            <v>1 hộp nối (3 pha)</v>
          </cell>
          <cell r="E1118">
            <v>614607</v>
          </cell>
          <cell r="F1118">
            <v>2681785.7000000002</v>
          </cell>
          <cell r="G1118">
            <v>0</v>
          </cell>
        </row>
        <row r="1119">
          <cell r="B1119" t="str">
            <v>06.05.235</v>
          </cell>
          <cell r="C1119" t="str">
            <v>Thay hộp nối cáp lực 3kV đến 15kV. Hộp nối cáp dầu điện áp 3kV đến 15kV. Hộp nối 3kV - 6kV. Tiết diện cáp &lt;= 240mm2</v>
          </cell>
          <cell r="D1119" t="str">
            <v>1 hộp nối (3 pha)</v>
          </cell>
          <cell r="E1119">
            <v>669364.5</v>
          </cell>
          <cell r="F1119">
            <v>2970376.8</v>
          </cell>
          <cell r="G1119">
            <v>0</v>
          </cell>
        </row>
        <row r="1120">
          <cell r="B1120" t="str">
            <v>06.05.236</v>
          </cell>
          <cell r="C1120" t="str">
            <v>Thay hộp nối cáp lực 3kV đến 15kV. Hộp nối cáp dầu điện áp 3kV đến 15kV. Hộp nối 3kV - 6kV. Tiết diện cáp &lt;= 300mm2</v>
          </cell>
          <cell r="D1120" t="str">
            <v>1 hộp nối (3 pha)</v>
          </cell>
          <cell r="E1120">
            <v>669942</v>
          </cell>
          <cell r="F1120">
            <v>3258968</v>
          </cell>
          <cell r="G1120">
            <v>0</v>
          </cell>
        </row>
        <row r="1121">
          <cell r="B1121" t="str">
            <v>06.05.237</v>
          </cell>
          <cell r="C1121" t="str">
            <v>Thay hộp nối cáp lực 3kV đến 15kV. Hộp nối cáp dầu điện áp 3kV đến 15kV. Hộp nối 3kV - 6kV. Tiết diện cáp &lt;= 400mm2</v>
          </cell>
          <cell r="D1121" t="str">
            <v>1 hộp nối (3 pha)</v>
          </cell>
          <cell r="E1121">
            <v>757942.5</v>
          </cell>
          <cell r="F1121">
            <v>3906538.3</v>
          </cell>
          <cell r="G1121">
            <v>0</v>
          </cell>
        </row>
        <row r="1122">
          <cell r="B1122" t="str">
            <v>06.05.241</v>
          </cell>
          <cell r="C1122" t="str">
            <v>Thay hộp nối cáp lực 3kV đến 15kV. Hộp nối cáp dầu điện áp 3kV đến 15kV. Hộp nối 10kV - 15kV. Tiết diện cáp &lt;= 35mm2</v>
          </cell>
          <cell r="D1122" t="str">
            <v>1 hộp nối (3 pha)</v>
          </cell>
          <cell r="E1122">
            <v>516148.5</v>
          </cell>
          <cell r="F1122">
            <v>2766251.4</v>
          </cell>
          <cell r="G1122">
            <v>0</v>
          </cell>
        </row>
        <row r="1123">
          <cell r="B1123" t="str">
            <v>06.05.242</v>
          </cell>
          <cell r="C1123" t="str">
            <v>Thay hộp nối cáp lực 3kV đến 15kV. Hộp nối cáp dầu điện áp 3kV đến 15kV. Hộp nối 10kV - 15kV. Tiết diện cáp &lt;= 70mm2</v>
          </cell>
          <cell r="D1123" t="str">
            <v>1 hộp nối (3 pha)</v>
          </cell>
          <cell r="E1123">
            <v>516148.5</v>
          </cell>
          <cell r="F1123">
            <v>3026687.3</v>
          </cell>
          <cell r="G1123">
            <v>0</v>
          </cell>
        </row>
        <row r="1124">
          <cell r="B1124" t="str">
            <v>06.05.243</v>
          </cell>
          <cell r="C1124" t="str">
            <v>Thay hộp nối cáp lực 3kV đến 15kV. Hộp nối cáp dầu điện áp 3kV đến 15kV. Hộp nối 10kV - 15kV. Tiết diện cáp &lt;= 120mm2</v>
          </cell>
          <cell r="D1124" t="str">
            <v>1 hộp nối (3 pha)</v>
          </cell>
          <cell r="E1124">
            <v>603928.5</v>
          </cell>
          <cell r="F1124">
            <v>3375108.3</v>
          </cell>
          <cell r="G1124">
            <v>0</v>
          </cell>
        </row>
        <row r="1125">
          <cell r="B1125" t="str">
            <v>06.05.244</v>
          </cell>
          <cell r="C1125" t="str">
            <v>Thay hộp nối cáp lực 3kV đến 15kV. Hộp nối cáp dầu điện áp 3kV đến 15kV. Hộp nối 10kV - 15kV. Tiết diện cáp &lt;= 185mm2</v>
          </cell>
          <cell r="D1125" t="str">
            <v>1 hộp nối (3 pha)</v>
          </cell>
          <cell r="E1125">
            <v>614607</v>
          </cell>
          <cell r="F1125">
            <v>3758723.3</v>
          </cell>
          <cell r="G1125">
            <v>0</v>
          </cell>
        </row>
        <row r="1126">
          <cell r="B1126" t="str">
            <v>06.05.245</v>
          </cell>
          <cell r="C1126" t="str">
            <v>Thay hộp nối cáp lực 3kV đến 15kV. Hộp nối cáp dầu điện áp 3kV đến 15kV. Hộp nối 10kV - 15kV. Tiết diện cáp &lt;= 240mm2</v>
          </cell>
          <cell r="D1126" t="str">
            <v>1 hộp nối (3 pha)</v>
          </cell>
          <cell r="E1126">
            <v>669364.5</v>
          </cell>
          <cell r="F1126">
            <v>4064911.4</v>
          </cell>
          <cell r="G1126">
            <v>0</v>
          </cell>
        </row>
        <row r="1127">
          <cell r="B1127" t="str">
            <v>06.05.246</v>
          </cell>
          <cell r="C1127" t="str">
            <v>Thay hộp nối cáp lực 3kV đến 15kV. Hộp nối cáp dầu điện áp 3kV đến 15kV. Hộp nối 10kV - 15kV. Tiết diện cáp &lt;= 300mm2</v>
          </cell>
          <cell r="D1127" t="str">
            <v>1 hộp nối (3 pha)</v>
          </cell>
          <cell r="E1127">
            <v>669942</v>
          </cell>
          <cell r="F1127">
            <v>4469642.9000000004</v>
          </cell>
          <cell r="G1127">
            <v>0</v>
          </cell>
        </row>
        <row r="1128">
          <cell r="B1128" t="str">
            <v>06.05.247</v>
          </cell>
          <cell r="C1128" t="str">
            <v>Thay hộp nối cáp lực 3kV đến 15kV. Hộp nối cáp dầu điện áp 3kV đến 15kV. Hộp nối 10kV - 15kV. Tiết diện cáp &lt;= 400mm2</v>
          </cell>
          <cell r="D1128" t="str">
            <v>1 hộp nối (3 pha)</v>
          </cell>
          <cell r="E1128">
            <v>757942.5</v>
          </cell>
          <cell r="F1128">
            <v>5360052.0999999996</v>
          </cell>
          <cell r="G1128">
            <v>0</v>
          </cell>
        </row>
        <row r="1129">
          <cell r="B1129" t="str">
            <v>06.05.311</v>
          </cell>
          <cell r="C1129" t="str">
            <v>Thay hộp nối cáp lực 22kV đến 35kV. Hộp nối cáp khô điện áp 22kV đến 35kV. Hộp nối 22kV. Tiết diện cáp &lt;= 35mm2</v>
          </cell>
          <cell r="D1129" t="str">
            <v>1 hộp nối (3 pha)</v>
          </cell>
          <cell r="E1129">
            <v>48195</v>
          </cell>
          <cell r="F1129">
            <v>742594.2</v>
          </cell>
          <cell r="G1129">
            <v>0</v>
          </cell>
        </row>
        <row r="1130">
          <cell r="B1130" t="str">
            <v>06.05.312</v>
          </cell>
          <cell r="C1130" t="str">
            <v>Thay hộp nối cáp lực 22kV đến 35kV. Hộp nối cáp khô điện áp 22kV đến 35kV. Hộp nối 22kV. Tiết diện cáp &lt;= 70mm2</v>
          </cell>
          <cell r="D1130" t="str">
            <v>1 hộp nối (3 pha)</v>
          </cell>
          <cell r="E1130">
            <v>48195</v>
          </cell>
          <cell r="F1130">
            <v>809462.9</v>
          </cell>
          <cell r="G1130">
            <v>0</v>
          </cell>
        </row>
        <row r="1131">
          <cell r="B1131" t="str">
            <v>06.05.313</v>
          </cell>
          <cell r="C1131" t="str">
            <v>Thay hộp nối cáp lực 22kV đến 35kV. Hộp nối cáp khô điện áp 22kV đến 35kV. Hộp nối 22kV. Tiết diện cáp &lt;= 120mm2</v>
          </cell>
          <cell r="D1131" t="str">
            <v>1 hộp nối (3 pha)</v>
          </cell>
          <cell r="E1131">
            <v>48195</v>
          </cell>
          <cell r="F1131">
            <v>865773.3</v>
          </cell>
          <cell r="G1131">
            <v>0</v>
          </cell>
        </row>
        <row r="1132">
          <cell r="B1132" t="str">
            <v>06.05.314</v>
          </cell>
          <cell r="C1132" t="str">
            <v>Thay hộp nối cáp lực 22kV đến 35kV. Hộp nối cáp khô điện áp 22kV đến 35kV. Hộp nối 22kV. Tiết diện cáp &lt;= 185mm2</v>
          </cell>
          <cell r="D1132" t="str">
            <v>1 hộp nối (3 pha)</v>
          </cell>
          <cell r="E1132">
            <v>64260</v>
          </cell>
          <cell r="F1132">
            <v>950239</v>
          </cell>
          <cell r="G1132">
            <v>0</v>
          </cell>
        </row>
        <row r="1133">
          <cell r="B1133" t="str">
            <v>06.05.315</v>
          </cell>
          <cell r="C1133" t="str">
            <v>Thay hộp nối cáp lực 22kV đến 35kV. Hộp nối cáp khô điện áp 22kV đến 35kV. Hộp nối 22kV. Tiết diện cáp &lt;= 240mm2</v>
          </cell>
          <cell r="D1133" t="str">
            <v>1 hộp nối (3 pha)</v>
          </cell>
          <cell r="E1133">
            <v>64260</v>
          </cell>
          <cell r="F1133">
            <v>1038224.1</v>
          </cell>
          <cell r="G1133">
            <v>0</v>
          </cell>
        </row>
        <row r="1134">
          <cell r="B1134" t="str">
            <v>06.05.316</v>
          </cell>
          <cell r="C1134" t="str">
            <v>Thay hộp nối cáp lực 22kV đến 35kV. Hộp nối cáp khô điện áp 22kV đến 35kV. Hộp nối 22kV. Tiết diện cáp &lt;= 300mm2</v>
          </cell>
          <cell r="D1134" t="str">
            <v>1 hộp nối (3 pha)</v>
          </cell>
          <cell r="E1134">
            <v>64260</v>
          </cell>
          <cell r="F1134">
            <v>1122689.8</v>
          </cell>
          <cell r="G1134">
            <v>0</v>
          </cell>
        </row>
        <row r="1135">
          <cell r="B1135" t="str">
            <v>06.05.317</v>
          </cell>
          <cell r="C1135" t="str">
            <v>Thay hộp nối cáp lực 22kV đến 35kV. Hộp nối cáp khô điện áp 22kV đến 35kV. Hộp nối 22kV. Tiết diện cáp &lt;= 400mm2</v>
          </cell>
          <cell r="D1135" t="str">
            <v>1 hộp nối (3 pha)</v>
          </cell>
          <cell r="E1135">
            <v>77710.5</v>
          </cell>
          <cell r="F1135">
            <v>1421839.2</v>
          </cell>
          <cell r="G1135">
            <v>0</v>
          </cell>
        </row>
        <row r="1136">
          <cell r="B1136" t="str">
            <v>06.05.321</v>
          </cell>
          <cell r="C1136" t="str">
            <v>Thay hộp nối cáp lực 22kV đến 35kV. Hộp nối cáp khô điện áp 22kV đến 35kV. Hộp nối 35kV. Tiết diện cáp &lt;= 35mm2</v>
          </cell>
          <cell r="D1136" t="str">
            <v>1 hộp nối (3 pha)</v>
          </cell>
          <cell r="E1136">
            <v>48195</v>
          </cell>
          <cell r="F1136">
            <v>974874.9</v>
          </cell>
          <cell r="G1136">
            <v>0</v>
          </cell>
        </row>
        <row r="1137">
          <cell r="B1137" t="str">
            <v>06.05.322</v>
          </cell>
          <cell r="C1137" t="str">
            <v>Thay hộp nối cáp lực 22kV đến 35kV. Hộp nối cáp khô điện áp 22kV đến 35kV. Hộp nối 35kV. Tiết diện cáp &lt;= 70mm2</v>
          </cell>
          <cell r="D1137" t="str">
            <v>1 hộp nối (3 pha)</v>
          </cell>
          <cell r="E1137">
            <v>48195</v>
          </cell>
          <cell r="F1137">
            <v>1076937.6000000001</v>
          </cell>
          <cell r="G1137">
            <v>0</v>
          </cell>
        </row>
        <row r="1138">
          <cell r="B1138" t="str">
            <v>06.05.323</v>
          </cell>
          <cell r="C1138" t="str">
            <v>Thay hộp nối cáp lực 22kV đến 35kV. Hộp nối cáp khô điện áp 22kV đến 35kV. Hộp nối 35kV. Tiết diện cáp &lt;= 120mm2</v>
          </cell>
          <cell r="D1138" t="str">
            <v>1 hộp nối (3 pha)</v>
          </cell>
          <cell r="E1138">
            <v>48195</v>
          </cell>
          <cell r="F1138">
            <v>1154364.5</v>
          </cell>
          <cell r="G1138">
            <v>0</v>
          </cell>
        </row>
        <row r="1139">
          <cell r="B1139" t="str">
            <v>06.05.324</v>
          </cell>
          <cell r="C1139" t="str">
            <v>Thay hộp nối cáp lực 22kV đến 35kV. Hộp nối cáp khô điện áp 22kV đến 35kV. Hộp nối 35kV. Tiết diện cáp &lt;= 185mm2</v>
          </cell>
          <cell r="D1139" t="str">
            <v>1 hộp nối (3 pha)</v>
          </cell>
          <cell r="E1139">
            <v>64260</v>
          </cell>
          <cell r="F1139">
            <v>1274024.2</v>
          </cell>
          <cell r="G1139">
            <v>0</v>
          </cell>
        </row>
        <row r="1140">
          <cell r="B1140" t="str">
            <v>06.05.325</v>
          </cell>
          <cell r="C1140" t="str">
            <v>Thay hộp nối cáp lực 22kV đến 35kV. Hộp nối cáp khô điện áp 22kV đến 35kV. Hộp nối 35kV. Tiết diện cáp &lt;= 240mm2</v>
          </cell>
          <cell r="D1140" t="str">
            <v>1 hộp nối (3 pha)</v>
          </cell>
          <cell r="E1140">
            <v>64260</v>
          </cell>
          <cell r="F1140">
            <v>1365528.7</v>
          </cell>
          <cell r="G1140">
            <v>0</v>
          </cell>
        </row>
        <row r="1141">
          <cell r="B1141" t="str">
            <v>06.05.326</v>
          </cell>
          <cell r="C1141" t="str">
            <v>Thay hộp nối cáp lực 22kV đến 35kV. Hộp nối cáp khô điện áp 22kV đến 35kV. Hộp nối 35kV. Tiết diện cáp &lt;= 300mm2</v>
          </cell>
          <cell r="D1141" t="str">
            <v>1 hộp nối (3 pha)</v>
          </cell>
          <cell r="E1141">
            <v>64260</v>
          </cell>
          <cell r="F1141">
            <v>1488707.8</v>
          </cell>
          <cell r="G1141">
            <v>0</v>
          </cell>
        </row>
        <row r="1142">
          <cell r="B1142" t="str">
            <v>06.05.327</v>
          </cell>
          <cell r="C1142" t="str">
            <v>Thay hộp nối cáp lực 22kV đến 35kV. Hộp nối cáp khô điện áp 22kV đến 35kV. Hộp nối 35kV. Tiết diện cáp &lt;= 400mm2</v>
          </cell>
          <cell r="D1142" t="str">
            <v>1 hộp nối (3 pha)</v>
          </cell>
          <cell r="E1142">
            <v>77710.5</v>
          </cell>
          <cell r="F1142">
            <v>1706910.9</v>
          </cell>
          <cell r="G1142">
            <v>0</v>
          </cell>
        </row>
        <row r="1143">
          <cell r="B1143" t="str">
            <v>06.05.331</v>
          </cell>
          <cell r="C1143" t="str">
            <v>Thay hộp nối cáp lực 22kV đến 35kV. Hộp nối cáp dầu điện áp 22kV đến 35kV. Hộp nối 22kV. Tiết diện cáp &lt;= 35mm2</v>
          </cell>
          <cell r="D1143" t="str">
            <v>1 hộp nối (3 pha)</v>
          </cell>
          <cell r="E1143">
            <v>1133202</v>
          </cell>
          <cell r="F1143">
            <v>3892460.7</v>
          </cell>
          <cell r="G1143">
            <v>0</v>
          </cell>
        </row>
        <row r="1144">
          <cell r="B1144" t="str">
            <v>06.05.332</v>
          </cell>
          <cell r="C1144" t="str">
            <v>Thay hộp nối cáp lực 22kV đến 35kV. Hộp nối cáp dầu điện áp 22kV đến 35kV. Hộp nối 22kV. Tiết diện cáp &lt;= 70mm2</v>
          </cell>
          <cell r="D1144" t="str">
            <v>1 hộp nối (3 pha)</v>
          </cell>
          <cell r="E1144">
            <v>1133202</v>
          </cell>
          <cell r="F1144">
            <v>4226804</v>
          </cell>
          <cell r="G1144">
            <v>0</v>
          </cell>
        </row>
        <row r="1145">
          <cell r="B1145" t="str">
            <v>06.05.333</v>
          </cell>
          <cell r="C1145" t="str">
            <v>Thay hộp nối cáp lực 22kV đến 35kV. Hộp nối cáp dầu điện áp 22kV đến 35kV. Hộp nối 22kV. Tiết diện cáp &lt;= 120mm2</v>
          </cell>
          <cell r="D1145" t="str">
            <v>1 hộp nối (3 pha)</v>
          </cell>
          <cell r="E1145">
            <v>1349764.5</v>
          </cell>
          <cell r="F1145">
            <v>4701923.5</v>
          </cell>
          <cell r="G1145">
            <v>0</v>
          </cell>
        </row>
        <row r="1146">
          <cell r="B1146" t="str">
            <v>06.05.334</v>
          </cell>
          <cell r="C1146" t="str">
            <v>Thay hộp nối cáp lực 22kV đến 35kV. Hộp nối cáp dầu điện áp 22kV đến 35kV. Hộp nối 22kV. Tiết diện cáp &lt;= 185mm2</v>
          </cell>
          <cell r="D1146" t="str">
            <v>1 hộp nối (3 pha)</v>
          </cell>
          <cell r="E1146">
            <v>1349764.5</v>
          </cell>
          <cell r="F1146">
            <v>5187601.3</v>
          </cell>
          <cell r="G1146">
            <v>0</v>
          </cell>
        </row>
        <row r="1147">
          <cell r="B1147" t="str">
            <v>06.05.335</v>
          </cell>
          <cell r="C1147" t="str">
            <v>Thay hộp nối cáp lực 22kV đến 35kV. Hộp nối cáp dầu điện áp 22kV đến 35kV. Hộp nối 22kV. Tiết diện cáp &lt;= 240mm2</v>
          </cell>
          <cell r="D1147" t="str">
            <v>1 hộp nối (3 pha)</v>
          </cell>
          <cell r="E1147">
            <v>1616674.5</v>
          </cell>
          <cell r="F1147">
            <v>5673279</v>
          </cell>
          <cell r="G1147">
            <v>0</v>
          </cell>
        </row>
        <row r="1148">
          <cell r="B1148" t="str">
            <v>06.05.336</v>
          </cell>
          <cell r="C1148" t="str">
            <v>Thay hộp nối cáp lực 22kV đến 35kV. Hộp nối cáp dầu điện áp 22kV đến 35kV. Hộp nối 22kV. Tiết diện cáp &lt;= 300mm2</v>
          </cell>
          <cell r="D1148" t="str">
            <v>1 hộp nối (3 pha)</v>
          </cell>
          <cell r="E1148">
            <v>1616674.5</v>
          </cell>
          <cell r="F1148">
            <v>6225825.4000000004</v>
          </cell>
          <cell r="G1148">
            <v>0</v>
          </cell>
        </row>
        <row r="1149">
          <cell r="B1149" t="str">
            <v>06.05.337</v>
          </cell>
          <cell r="C1149" t="str">
            <v>Thay hộp nối cáp lực 22kV đến 35kV. Hộp nối cáp dầu điện áp 22kV đến 35kV. Hộp nối 22kV. Tiết diện cáp &lt;= 400mm2</v>
          </cell>
          <cell r="D1149" t="str">
            <v>1 hộp nối (3 pha)</v>
          </cell>
          <cell r="E1149">
            <v>1894021.5</v>
          </cell>
          <cell r="F1149">
            <v>7468175</v>
          </cell>
          <cell r="G1149">
            <v>0</v>
          </cell>
        </row>
        <row r="1150">
          <cell r="B1150" t="str">
            <v>06.05.341</v>
          </cell>
          <cell r="C1150" t="str">
            <v>Thay hộp nối cáp lực 22kV đến 35kV. Hộp nối cáp dầu điện áp 22kV đến 35kV. Hộp nối 35kV. Tiết diện cáp &lt;= 35mm2</v>
          </cell>
          <cell r="D1150" t="str">
            <v>1 hộp nối (3 pha)</v>
          </cell>
          <cell r="E1150">
            <v>1133202</v>
          </cell>
          <cell r="F1150">
            <v>4670248.9000000004</v>
          </cell>
          <cell r="G1150">
            <v>0</v>
          </cell>
        </row>
        <row r="1151">
          <cell r="B1151" t="str">
            <v>06.05.342</v>
          </cell>
          <cell r="C1151" t="str">
            <v>Thay hộp nối cáp lực 22kV đến 35kV. Hộp nối cáp dầu điện áp 22kV đến 35kV. Hộp nối 35kV. Tiết diện cáp &lt;= 70mm2</v>
          </cell>
          <cell r="D1151" t="str">
            <v>1 hộp nối (3 pha)</v>
          </cell>
          <cell r="E1151">
            <v>1133202</v>
          </cell>
          <cell r="F1151">
            <v>5071460.9000000004</v>
          </cell>
          <cell r="G1151">
            <v>0</v>
          </cell>
        </row>
        <row r="1152">
          <cell r="B1152" t="str">
            <v>06.05.343</v>
          </cell>
          <cell r="C1152" t="str">
            <v>Thay hộp nối cáp lực 22kV đến 35kV. Hộp nối cáp dầu điện áp 22kV đến 35kV. Hộp nối 35kV. Tiết diện cáp &lt;= 120mm2</v>
          </cell>
          <cell r="D1152" t="str">
            <v>1 hộp nối (3 pha)</v>
          </cell>
          <cell r="E1152">
            <v>1349764.5</v>
          </cell>
          <cell r="F1152">
            <v>5648643.2000000002</v>
          </cell>
          <cell r="G1152">
            <v>0</v>
          </cell>
        </row>
        <row r="1153">
          <cell r="B1153" t="str">
            <v>06.05.344</v>
          </cell>
          <cell r="C1153" t="str">
            <v>Thay hộp nối cáp lực 22kV đến 35kV. Hộp nối cáp dầu điện áp 22kV đến 35kV. Hộp nối 35kV. Tiết diện cáp &lt;= 185mm2</v>
          </cell>
          <cell r="D1153" t="str">
            <v>1 hộp nối (3 pha)</v>
          </cell>
          <cell r="E1153">
            <v>1349764.5</v>
          </cell>
          <cell r="F1153">
            <v>6225825.4000000004</v>
          </cell>
          <cell r="G1153">
            <v>0</v>
          </cell>
        </row>
        <row r="1154">
          <cell r="B1154" t="str">
            <v>06.05.345</v>
          </cell>
          <cell r="C1154" t="str">
            <v>Thay hộp nối cáp lực 22kV đến 35kV. Hộp nối cáp dầu điện áp 22kV đến 35kV. Hộp nối 35kV. Tiết diện cáp &lt;= 240mm2</v>
          </cell>
          <cell r="D1154" t="str">
            <v>1 hộp nối (3 pha)</v>
          </cell>
          <cell r="E1154">
            <v>1616674.5</v>
          </cell>
          <cell r="F1154">
            <v>6803007.5999999996</v>
          </cell>
          <cell r="G1154">
            <v>0</v>
          </cell>
        </row>
        <row r="1155">
          <cell r="B1155" t="str">
            <v>06.05.346</v>
          </cell>
          <cell r="C1155" t="str">
            <v>Thay hộp nối cáp lực 22kV đến 35kV. Hộp nối cáp dầu điện áp 22kV đến 35kV. Hộp nối 35kV. Tiết diện cáp &lt;= 300mm2</v>
          </cell>
          <cell r="D1155" t="str">
            <v>1 hộp nối (3 pha)</v>
          </cell>
          <cell r="E1155">
            <v>1616674.5</v>
          </cell>
          <cell r="F1155">
            <v>7468175</v>
          </cell>
          <cell r="G1155">
            <v>0</v>
          </cell>
        </row>
        <row r="1156">
          <cell r="B1156" t="str">
            <v>06.05.347</v>
          </cell>
          <cell r="C1156" t="str">
            <v>Thay hộp nối cáp lực 22kV đến 35kV. Hộp nối cáp dầu điện áp 22kV đến 35kV. Hộp nối 35kV. Tiết diện cáp &lt;= 400mm2</v>
          </cell>
          <cell r="D1156" t="str">
            <v>1 hộp nối (3 pha)</v>
          </cell>
          <cell r="E1156">
            <v>1894021.5</v>
          </cell>
          <cell r="F1156">
            <v>8960402.1999999993</v>
          </cell>
          <cell r="G1156">
            <v>0</v>
          </cell>
        </row>
        <row r="1157">
          <cell r="B1157" t="str">
            <v>06.05.411</v>
          </cell>
          <cell r="C1157" t="str">
            <v>Thay hộp nối cáp lực 66kV đến 110kV. Hộp nối cáp khô điện áp 66kV đến 110kV. Hộp nối 66kV. Tiết diện cáp &lt;= 35mm2</v>
          </cell>
          <cell r="D1157" t="str">
            <v>1 hộp nối</v>
          </cell>
          <cell r="E1157">
            <v>79695</v>
          </cell>
          <cell r="F1157">
            <v>2101084.1</v>
          </cell>
          <cell r="G1157">
            <v>0</v>
          </cell>
        </row>
        <row r="1158">
          <cell r="B1158" t="str">
            <v>06.05.412</v>
          </cell>
          <cell r="C1158" t="str">
            <v>Thay hộp nối cáp lực 66kV đến 110kV. Hộp nối cáp khô điện áp 66kV đến 110kV. Hộp nối 66kV. Tiết diện cáp &lt;= 70mm2</v>
          </cell>
          <cell r="D1158" t="str">
            <v>1 hộp nối</v>
          </cell>
          <cell r="E1158">
            <v>87570</v>
          </cell>
          <cell r="F1158">
            <v>2312248.2999999998</v>
          </cell>
          <cell r="G1158">
            <v>0</v>
          </cell>
        </row>
        <row r="1159">
          <cell r="B1159" t="str">
            <v>06.05.413</v>
          </cell>
          <cell r="C1159" t="str">
            <v>Thay hộp nối cáp lực 66kV đến 110kV. Hộp nối cáp khô điện áp 66kV đến 110kV. Hộp nối 66kV. Tiết diện cáp &lt;= 120mm2</v>
          </cell>
          <cell r="D1159" t="str">
            <v>1 hộp nối</v>
          </cell>
          <cell r="E1159">
            <v>96075</v>
          </cell>
          <cell r="F1159">
            <v>2541009.6</v>
          </cell>
          <cell r="G1159">
            <v>0</v>
          </cell>
        </row>
        <row r="1160">
          <cell r="B1160" t="str">
            <v>06.05.414</v>
          </cell>
          <cell r="C1160" t="str">
            <v>Thay hộp nối cáp lực 66kV đến 110kV. Hộp nối cáp khô điện áp 66kV đến 110kV. Hộp nối 66kV. Tiết diện cáp &lt;= 185mm2</v>
          </cell>
          <cell r="D1160" t="str">
            <v>1 hộp nối</v>
          </cell>
          <cell r="E1160">
            <v>127575</v>
          </cell>
          <cell r="F1160">
            <v>2801445.5</v>
          </cell>
          <cell r="G1160">
            <v>0</v>
          </cell>
        </row>
        <row r="1161">
          <cell r="B1161" t="str">
            <v>06.05.415</v>
          </cell>
          <cell r="C1161" t="str">
            <v>Thay hộp nối cáp lực 66kV đến 110kV. Hộp nối cáp khô điện áp 66kV đến 110kV. Hộp nối 66kV. Tiết diện cáp &lt;= 240mm2</v>
          </cell>
          <cell r="D1161" t="str">
            <v>1 hộp nối</v>
          </cell>
          <cell r="E1161">
            <v>127575</v>
          </cell>
          <cell r="F1161">
            <v>3061881.3</v>
          </cell>
          <cell r="G1161">
            <v>0</v>
          </cell>
        </row>
        <row r="1162">
          <cell r="B1162" t="str">
            <v>06.05.416</v>
          </cell>
          <cell r="C1162" t="str">
            <v>Thay hộp nối cáp lực 66kV đến 110kV. Hộp nối cáp khô điện áp 66kV đến 110kV. Hộp nối 66kV. Tiết diện cáp &lt;= 300mm2</v>
          </cell>
          <cell r="D1162" t="str">
            <v>1 hộp nối</v>
          </cell>
          <cell r="E1162">
            <v>127575</v>
          </cell>
          <cell r="F1162">
            <v>3361030.7</v>
          </cell>
          <cell r="G1162">
            <v>0</v>
          </cell>
        </row>
        <row r="1163">
          <cell r="B1163" t="str">
            <v>06.05.417</v>
          </cell>
          <cell r="C1163" t="str">
            <v>Thay hộp nối cáp lực 66kV đến 110kV. Hộp nối cáp khô điện áp 66kV đến 110kV. Hộp nối 66kV. Tiết diện cáp &lt;= 400mm2</v>
          </cell>
          <cell r="D1163" t="str">
            <v>1 hộp nối</v>
          </cell>
          <cell r="E1163">
            <v>152775</v>
          </cell>
          <cell r="F1163">
            <v>4033236.8</v>
          </cell>
          <cell r="G1163">
            <v>0</v>
          </cell>
        </row>
        <row r="1164">
          <cell r="B1164" t="str">
            <v>06.05.421</v>
          </cell>
          <cell r="C1164" t="str">
            <v>Thay hộp nối cáp lực 66kV đến 110kV. Hộp nối cáp khô điện áp 66kV đến 110kV. Hộp nối 110kV. Tiết diện cáp &lt;= 35mm2</v>
          </cell>
          <cell r="D1164" t="str">
            <v>1 hộp nối</v>
          </cell>
          <cell r="E1164">
            <v>79695</v>
          </cell>
          <cell r="F1164">
            <v>2734576.8</v>
          </cell>
          <cell r="G1164">
            <v>0</v>
          </cell>
        </row>
        <row r="1165">
          <cell r="B1165" t="str">
            <v>06.05.422</v>
          </cell>
          <cell r="C1165" t="str">
            <v>Thay hộp nối cáp lực 66kV đến 110kV. Hộp nối cáp khô điện áp 66kV đến 110kV. Hộp nối 110kV. Tiết diện cáp &lt;= 70mm2</v>
          </cell>
          <cell r="D1165" t="str">
            <v>1 hộp nối</v>
          </cell>
          <cell r="E1165">
            <v>87570</v>
          </cell>
          <cell r="F1165">
            <v>3005570.9</v>
          </cell>
          <cell r="G1165">
            <v>0</v>
          </cell>
        </row>
        <row r="1166">
          <cell r="B1166" t="str">
            <v>06.05.423</v>
          </cell>
          <cell r="C1166" t="str">
            <v>Thay hộp nối cáp lực 66kV đến 110kV. Hộp nối cáp khô điện áp 66kV đến 110kV. Hộp nối 110kV. Tiết diện cáp &lt;= 120mm2</v>
          </cell>
          <cell r="D1166" t="str">
            <v>1 hộp nối</v>
          </cell>
          <cell r="E1166">
            <v>96075</v>
          </cell>
          <cell r="F1166">
            <v>3308239.6</v>
          </cell>
          <cell r="G1166">
            <v>0</v>
          </cell>
        </row>
        <row r="1167">
          <cell r="B1167" t="str">
            <v>06.05.424</v>
          </cell>
          <cell r="C1167" t="str">
            <v>Thay hộp nối cáp lực 66kV đến 110kV. Hộp nối cáp khô điện áp 66kV đến 110kV. Hộp nối 110kV. Tiết diện cáp &lt;= 185mm2</v>
          </cell>
          <cell r="D1167" t="str">
            <v>1 hộp nối</v>
          </cell>
          <cell r="E1167">
            <v>127575</v>
          </cell>
          <cell r="F1167">
            <v>3642583</v>
          </cell>
          <cell r="G1167">
            <v>0</v>
          </cell>
        </row>
        <row r="1168">
          <cell r="B1168" t="str">
            <v>06.05.425</v>
          </cell>
          <cell r="C1168" t="str">
            <v>Thay hộp nối cáp lực 66kV đến 110kV. Hộp nối cáp khô điện áp 66kV đến 110kV. Hộp nối 110kV. Tiết diện cáp &lt;= 240mm2</v>
          </cell>
          <cell r="D1168" t="str">
            <v>1 hộp nối</v>
          </cell>
          <cell r="E1168">
            <v>127575</v>
          </cell>
          <cell r="F1168">
            <v>3980445.8</v>
          </cell>
          <cell r="G1168">
            <v>0</v>
          </cell>
        </row>
        <row r="1169">
          <cell r="B1169" t="str">
            <v>06.05.426</v>
          </cell>
          <cell r="C1169" t="str">
            <v>Thay hộp nối cáp lực 66kV đến 110kV. Hộp nối cáp khô điện áp 66kV đến 110kV. Hộp nối 110kV. Tiết diện cáp &lt;= 300mm2</v>
          </cell>
          <cell r="D1169" t="str">
            <v>1 hộp nối</v>
          </cell>
          <cell r="E1169">
            <v>127575</v>
          </cell>
          <cell r="F1169">
            <v>4364060.8</v>
          </cell>
          <cell r="G1169">
            <v>0</v>
          </cell>
        </row>
        <row r="1170">
          <cell r="B1170" t="str">
            <v>06.05.427</v>
          </cell>
          <cell r="C1170" t="str">
            <v>Thay hộp nối cáp lực 66kV đến 110kV. Hộp nối cáp khô điện áp 66kV đến 110kV. Hộp nối 110kV. Tiết diện cáp &lt;= 400mm2</v>
          </cell>
          <cell r="D1170" t="str">
            <v>1 hộp nối</v>
          </cell>
          <cell r="E1170">
            <v>152775</v>
          </cell>
          <cell r="F1170">
            <v>5240392.3</v>
          </cell>
          <cell r="G1170">
            <v>0</v>
          </cell>
        </row>
        <row r="1171">
          <cell r="B1171" t="str">
            <v>06.05.431</v>
          </cell>
          <cell r="C1171" t="str">
            <v>Thay hộp nối cáp lực 66kV đến 110kV. Hộp nối cáp dầu điện áp 66kV đến 110kV. Hộp nối 66kV. Tiết diện cáp &lt;= 35mm2</v>
          </cell>
          <cell r="D1171" t="str">
            <v>1 hộp nối</v>
          </cell>
          <cell r="E1171">
            <v>2508576</v>
          </cell>
          <cell r="F1171">
            <v>5057383.3</v>
          </cell>
          <cell r="G1171">
            <v>0</v>
          </cell>
        </row>
        <row r="1172">
          <cell r="B1172" t="str">
            <v>06.05.432</v>
          </cell>
          <cell r="C1172" t="str">
            <v>Thay hộp nối cáp lực 66kV đến 110kV. Hộp nối cáp dầu điện áp 66kV đến 110kV. Hộp nối 66kV. Tiết diện cáp &lt;= 70mm2</v>
          </cell>
          <cell r="D1172" t="str">
            <v>1 hộp nối</v>
          </cell>
          <cell r="E1172">
            <v>2508576</v>
          </cell>
          <cell r="F1172">
            <v>5493789.4000000004</v>
          </cell>
          <cell r="G1172">
            <v>0</v>
          </cell>
        </row>
        <row r="1173">
          <cell r="B1173" t="str">
            <v>06.05.433</v>
          </cell>
          <cell r="C1173" t="str">
            <v>Thay hộp nối cáp lực 66kV đến 110kV. Hộp nối cáp dầu điện áp 66kV đến 110kV. Hộp nối 66kV. Tiết diện cáp &lt;= 120mm2</v>
          </cell>
          <cell r="D1173" t="str">
            <v>1 hộp nối</v>
          </cell>
          <cell r="E1173">
            <v>2996668.5</v>
          </cell>
          <cell r="F1173">
            <v>6116723.9000000004</v>
          </cell>
          <cell r="G1173">
            <v>0</v>
          </cell>
        </row>
        <row r="1174">
          <cell r="B1174" t="str">
            <v>06.05.434</v>
          </cell>
          <cell r="C1174" t="str">
            <v>Thay hộp nối cáp lực 66kV đến 110kV. Hộp nối cáp dầu điện áp 66kV đến 110kV. Hộp nối 66kV. Tiết diện cáp &lt;= 185mm2</v>
          </cell>
          <cell r="D1174" t="str">
            <v>1 hộp nối</v>
          </cell>
          <cell r="E1174">
            <v>2996668.5</v>
          </cell>
          <cell r="F1174">
            <v>6743177.7999999998</v>
          </cell>
          <cell r="G1174">
            <v>0</v>
          </cell>
        </row>
        <row r="1175">
          <cell r="B1175" t="str">
            <v>06.05.435</v>
          </cell>
          <cell r="C1175" t="str">
            <v>Thay hộp nối cáp lực 66kV đến 110kV. Hộp nối cáp dầu điện áp 66kV đến 110kV. Hộp nối 66kV. Tiết diện cáp &lt;= 240mm2</v>
          </cell>
          <cell r="D1175" t="str">
            <v>1 hộp nối</v>
          </cell>
          <cell r="E1175">
            <v>3596192.3</v>
          </cell>
          <cell r="F1175">
            <v>7373151.0999999996</v>
          </cell>
          <cell r="G1175">
            <v>0</v>
          </cell>
        </row>
        <row r="1176">
          <cell r="B1176" t="str">
            <v>06.05.436</v>
          </cell>
          <cell r="C1176" t="str">
            <v>Thay hộp nối cáp lực 66kV đến 110kV. Hộp nối cáp dầu điện áp 66kV đến 110kV. Hộp nối 66kV. Tiết diện cáp &lt;= 300mm2</v>
          </cell>
          <cell r="D1176" t="str">
            <v>1 hộp nối</v>
          </cell>
          <cell r="E1176">
            <v>3596192.3</v>
          </cell>
          <cell r="F1176">
            <v>8094628.7999999998</v>
          </cell>
          <cell r="G1176">
            <v>0</v>
          </cell>
        </row>
        <row r="1177">
          <cell r="B1177" t="str">
            <v>06.05.437</v>
          </cell>
          <cell r="C1177" t="str">
            <v>Thay hộp nối cáp lực 66kV đến 110kV. Hộp nối cáp dầu điện áp 66kV đến 110kV. Hộp nối 66kV. Tiết diện cáp &lt;= 400mm2</v>
          </cell>
          <cell r="D1177" t="str">
            <v>1 hộp nối</v>
          </cell>
          <cell r="E1177">
            <v>4219467</v>
          </cell>
          <cell r="F1177">
            <v>9822656.0999999996</v>
          </cell>
          <cell r="G1177">
            <v>0</v>
          </cell>
        </row>
        <row r="1178">
          <cell r="B1178" t="str">
            <v>06.05.441</v>
          </cell>
          <cell r="C1178" t="str">
            <v>Thay hộp nối cáp lực 66kV đến 110kV. Hộp nối cáp dầu điện áp 66kV đến 110kV. Hộp nối 110kV. Tiết diện cáp &lt;= 35mm2</v>
          </cell>
          <cell r="D1178" t="str">
            <v>1 hộp nối</v>
          </cell>
          <cell r="E1178">
            <v>2508576</v>
          </cell>
          <cell r="F1178">
            <v>6070971.5999999996</v>
          </cell>
          <cell r="G1178">
            <v>0</v>
          </cell>
        </row>
        <row r="1179">
          <cell r="B1179" t="str">
            <v>06.05.442</v>
          </cell>
          <cell r="C1179" t="str">
            <v>Thay hộp nối cáp lực 66kV đến 110kV. Hộp nối cáp dầu điện áp 66kV đến 110kV. Hộp nối 110kV. Tiết diện cáp &lt;= 70mm2</v>
          </cell>
          <cell r="D1179" t="str">
            <v>1 hộp nối</v>
          </cell>
          <cell r="E1179">
            <v>2508576</v>
          </cell>
          <cell r="F1179">
            <v>6588324</v>
          </cell>
          <cell r="G1179">
            <v>0</v>
          </cell>
        </row>
        <row r="1180">
          <cell r="B1180" t="str">
            <v>06.05.443</v>
          </cell>
          <cell r="C1180" t="str">
            <v>Thay hộp nối cáp lực 66kV đến 110kV. Hộp nối cáp dầu điện áp 66kV đến 110kV. Hộp nối 110kV. Tiết diện cáp &lt;= 120mm2</v>
          </cell>
          <cell r="D1180" t="str">
            <v>1 hộp nối</v>
          </cell>
          <cell r="E1180">
            <v>2996668.5</v>
          </cell>
          <cell r="F1180">
            <v>7344995.7999999998</v>
          </cell>
          <cell r="G1180">
            <v>0</v>
          </cell>
        </row>
        <row r="1181">
          <cell r="B1181" t="str">
            <v>06.05.444</v>
          </cell>
          <cell r="C1181" t="str">
            <v>Thay hộp nối cáp lực 66kV đến 110kV. Hộp nối cáp dầu điện áp 66kV đến 110kV. Hộp nối 110kV. Tiết diện cáp &lt;= 185mm2</v>
          </cell>
          <cell r="D1181" t="str">
            <v>1 hộp nối</v>
          </cell>
          <cell r="E1181">
            <v>2996668.5</v>
          </cell>
          <cell r="F1181">
            <v>8094628.7999999998</v>
          </cell>
          <cell r="G1181">
            <v>0</v>
          </cell>
        </row>
        <row r="1182">
          <cell r="B1182" t="str">
            <v>06.05.445</v>
          </cell>
          <cell r="C1182" t="str">
            <v>Thay hộp nối cáp lực 66kV đến 110kV. Hộp nối cáp dầu điện áp 66kV đến 110kV. Hộp nối 110kV. Tiết diện cáp &lt;= 240mm2</v>
          </cell>
          <cell r="D1182" t="str">
            <v>1 hộp nối</v>
          </cell>
          <cell r="E1182">
            <v>3596192.3</v>
          </cell>
          <cell r="F1182">
            <v>8844261.9000000004</v>
          </cell>
          <cell r="G1182">
            <v>0</v>
          </cell>
        </row>
        <row r="1183">
          <cell r="B1183" t="str">
            <v>06.05.446</v>
          </cell>
          <cell r="C1183" t="str">
            <v>Thay hộp nối cáp lực 66kV đến 110kV. Hộp nối cáp dầu điện áp 66kV đến 110kV. Hộp nối 110kV. Tiết diện cáp &lt;= 300mm2</v>
          </cell>
          <cell r="D1183" t="str">
            <v>1 hộp nối</v>
          </cell>
          <cell r="E1183">
            <v>3596192.3</v>
          </cell>
          <cell r="F1183">
            <v>9706515.8000000007</v>
          </cell>
          <cell r="G1183">
            <v>0</v>
          </cell>
        </row>
        <row r="1184">
          <cell r="B1184" t="str">
            <v>06.05.447</v>
          </cell>
          <cell r="C1184" t="str">
            <v>Thay hộp nối cáp lực 66kV đến 110kV. Hộp nối cáp dầu điện áp 66kV đến 110kV. Hộp nối 110kV. Tiết diện cáp &lt;= 400mm2</v>
          </cell>
          <cell r="D1184" t="str">
            <v>1 hộp nối</v>
          </cell>
          <cell r="E1184">
            <v>4219467</v>
          </cell>
          <cell r="F1184">
            <v>11645707.300000001</v>
          </cell>
          <cell r="G1184">
            <v>0</v>
          </cell>
        </row>
        <row r="1185">
          <cell r="B1185" t="str">
            <v>06.06.001</v>
          </cell>
          <cell r="C1185" t="str">
            <v>Thay hộp nối cáp quang ở độ cao &lt;= 10m. Số sợi cáp quang trong hộp &lt;= 12 sợi</v>
          </cell>
          <cell r="D1185" t="str">
            <v>1 hộp</v>
          </cell>
          <cell r="E1185">
            <v>448373.9</v>
          </cell>
          <cell r="F1185">
            <v>1911036.3</v>
          </cell>
          <cell r="G1185">
            <v>583339.6</v>
          </cell>
        </row>
        <row r="1186">
          <cell r="B1186" t="str">
            <v>06.06.002</v>
          </cell>
          <cell r="C1186" t="str">
            <v>Thay hộp nối cáp quang ở độ cao &lt;= 10m. Số sợi cáp quang trong hộp &lt;= 16 sợi</v>
          </cell>
          <cell r="D1186" t="str">
            <v>1 hộp</v>
          </cell>
          <cell r="E1186">
            <v>448373.9</v>
          </cell>
          <cell r="F1186">
            <v>2199627.4</v>
          </cell>
          <cell r="G1186">
            <v>681189.4</v>
          </cell>
        </row>
        <row r="1187">
          <cell r="B1187" t="str">
            <v>06.06.003</v>
          </cell>
          <cell r="C1187" t="str">
            <v>Thay hộp nối cáp quang ở độ cao &lt;= 10m. Số sợi cáp quang trong hộp &lt;= 20 sợi</v>
          </cell>
          <cell r="D1187" t="str">
            <v>1 hộp</v>
          </cell>
          <cell r="E1187">
            <v>448373.9</v>
          </cell>
          <cell r="F1187">
            <v>2294651.2999999998</v>
          </cell>
          <cell r="G1187">
            <v>779039.2</v>
          </cell>
        </row>
        <row r="1188">
          <cell r="B1188" t="str">
            <v>06.06.004</v>
          </cell>
          <cell r="C1188" t="str">
            <v>Thay hộp nối cáp quang ở độ cao &lt;= 10m. Số sợi cáp quang trong hộp &lt;= 24 sợi</v>
          </cell>
          <cell r="D1188" t="str">
            <v>1 hộp</v>
          </cell>
          <cell r="E1188">
            <v>448373.9</v>
          </cell>
          <cell r="F1188">
            <v>2389675.2000000002</v>
          </cell>
          <cell r="G1188">
            <v>779039.2</v>
          </cell>
        </row>
        <row r="1189">
          <cell r="B1189" t="str">
            <v>06.06.005</v>
          </cell>
          <cell r="C1189" t="str">
            <v>Thay hộp nối cáp quang ở độ cao &lt;= 10m. Số sợi cáp quang trong hộp &lt;= 48 sợi</v>
          </cell>
          <cell r="D1189" t="str">
            <v>1 hộp</v>
          </cell>
          <cell r="E1189">
            <v>448373.9</v>
          </cell>
          <cell r="F1189">
            <v>2987973.9</v>
          </cell>
          <cell r="G1189">
            <v>876889</v>
          </cell>
        </row>
        <row r="1190">
          <cell r="B1190" t="str">
            <v>06.06.006</v>
          </cell>
          <cell r="C1190" t="str">
            <v>Thay hộp nối cáp quang ở độ cao &lt;= 10m. Số sợi cáp quang trong hộp &gt; 48 sợi</v>
          </cell>
          <cell r="D1190" t="str">
            <v>1 hộp</v>
          </cell>
          <cell r="E1190">
            <v>448373.9</v>
          </cell>
          <cell r="F1190">
            <v>4483720.5</v>
          </cell>
          <cell r="G1190">
            <v>974738.8</v>
          </cell>
        </row>
        <row r="1191">
          <cell r="B1191" t="str">
            <v>06.07.101</v>
          </cell>
          <cell r="C1191" t="str">
            <v>Thay đầu cáp kiểm tra. Số ruột cáp &lt;= 6</v>
          </cell>
          <cell r="D1191" t="str">
            <v>1 đầu cáp</v>
          </cell>
          <cell r="E1191">
            <v>6184.5</v>
          </cell>
          <cell r="F1191">
            <v>72022.899999999994</v>
          </cell>
          <cell r="G1191">
            <v>0</v>
          </cell>
        </row>
        <row r="1192">
          <cell r="B1192" t="str">
            <v>06.07.102</v>
          </cell>
          <cell r="C1192" t="str">
            <v>Thay đầu cáp kiểm tra. Số ruột cáp &lt;= 14</v>
          </cell>
          <cell r="D1192" t="str">
            <v>1 đầu cáp</v>
          </cell>
          <cell r="E1192">
            <v>7665</v>
          </cell>
          <cell r="F1192">
            <v>140772.1</v>
          </cell>
          <cell r="G1192">
            <v>0</v>
          </cell>
        </row>
        <row r="1193">
          <cell r="B1193" t="str">
            <v>06.07.103</v>
          </cell>
          <cell r="C1193" t="str">
            <v>Thay đầu cáp kiểm tra. Số ruột cáp &lt;= 19</v>
          </cell>
          <cell r="D1193" t="str">
            <v>1 đầu cáp</v>
          </cell>
          <cell r="E1193">
            <v>8284.5</v>
          </cell>
          <cell r="F1193">
            <v>212795</v>
          </cell>
          <cell r="G1193">
            <v>0</v>
          </cell>
        </row>
        <row r="1194">
          <cell r="B1194" t="str">
            <v>06.07.104</v>
          </cell>
          <cell r="C1194" t="str">
            <v>Thay đầu cáp kiểm tra. Số ruột cáp &lt;= 27</v>
          </cell>
          <cell r="D1194" t="str">
            <v>1 đầu cáp</v>
          </cell>
          <cell r="E1194">
            <v>10080</v>
          </cell>
          <cell r="F1194">
            <v>281544.2</v>
          </cell>
          <cell r="G1194">
            <v>0</v>
          </cell>
        </row>
        <row r="1195">
          <cell r="B1195" t="str">
            <v>06.07.105</v>
          </cell>
          <cell r="C1195" t="str">
            <v>Thay đầu cáp kiểm tra. Số ruột cáp &lt;= 36</v>
          </cell>
          <cell r="D1195" t="str">
            <v>1 đầu cáp</v>
          </cell>
          <cell r="E1195">
            <v>12180</v>
          </cell>
          <cell r="F1195">
            <v>353567.1</v>
          </cell>
          <cell r="G1195">
            <v>0</v>
          </cell>
        </row>
        <row r="1196">
          <cell r="B1196" t="str">
            <v>06.07.201</v>
          </cell>
          <cell r="C1196" t="str">
            <v>Thay hộp nối cáp kiểm tra. Số ruột cáp &lt;= 3</v>
          </cell>
          <cell r="D1196" t="str">
            <v>1 hộp</v>
          </cell>
          <cell r="E1196">
            <v>3213</v>
          </cell>
          <cell r="F1196">
            <v>55654.1</v>
          </cell>
          <cell r="G1196">
            <v>0</v>
          </cell>
        </row>
        <row r="1197">
          <cell r="B1197" t="str">
            <v>06.07.202</v>
          </cell>
          <cell r="C1197" t="str">
            <v>Thay hộp nối cáp kiểm tra. Số ruột cáp &lt;= 6</v>
          </cell>
          <cell r="D1197" t="str">
            <v>1 hộp</v>
          </cell>
          <cell r="E1197">
            <v>6426</v>
          </cell>
          <cell r="F1197">
            <v>108034.4</v>
          </cell>
          <cell r="G1197">
            <v>0</v>
          </cell>
        </row>
        <row r="1198">
          <cell r="B1198" t="str">
            <v>06.07.203</v>
          </cell>
          <cell r="C1198" t="str">
            <v>Thay hộp nối cáp kiểm tra. Số ruột cáp &lt;= 14</v>
          </cell>
          <cell r="D1198" t="str">
            <v>1 hộp</v>
          </cell>
          <cell r="E1198">
            <v>31059</v>
          </cell>
          <cell r="F1198">
            <v>216068.8</v>
          </cell>
          <cell r="G1198">
            <v>0</v>
          </cell>
        </row>
        <row r="1199">
          <cell r="B1199" t="str">
            <v>06.07.204</v>
          </cell>
          <cell r="C1199" t="str">
            <v>Thay hộp nối cáp kiểm tra. Số ruột cáp &lt;= 19</v>
          </cell>
          <cell r="D1199" t="str">
            <v>1 hộp</v>
          </cell>
          <cell r="E1199">
            <v>31150.799999999999</v>
          </cell>
          <cell r="F1199">
            <v>320829.40000000002</v>
          </cell>
          <cell r="G1199">
            <v>0</v>
          </cell>
        </row>
        <row r="1200">
          <cell r="B1200" t="str">
            <v>06.07.205</v>
          </cell>
          <cell r="C1200" t="str">
            <v>Thay hộp nối cáp kiểm tra. Số ruột cáp &lt;= 27</v>
          </cell>
          <cell r="D1200" t="str">
            <v>1 hộp</v>
          </cell>
          <cell r="E1200">
            <v>31273.200000000001</v>
          </cell>
          <cell r="F1200">
            <v>428863.8</v>
          </cell>
          <cell r="G1200">
            <v>0</v>
          </cell>
        </row>
        <row r="1201">
          <cell r="B1201" t="str">
            <v>06.07.206</v>
          </cell>
          <cell r="C1201" t="str">
            <v>Thay hộp nối cáp kiểm tra. Số ruột cáp &lt;= 36</v>
          </cell>
          <cell r="D1201" t="str">
            <v>1 hộp</v>
          </cell>
          <cell r="E1201">
            <v>31426.2</v>
          </cell>
          <cell r="F1201">
            <v>536898.19999999995</v>
          </cell>
          <cell r="G1201">
            <v>0</v>
          </cell>
        </row>
        <row r="1202">
          <cell r="B1202" t="str">
            <v>06.07.301</v>
          </cell>
          <cell r="C1202" t="str">
            <v>Nối lại cáp kiểm tra. Số ruột &lt;= 6</v>
          </cell>
          <cell r="D1202" t="str">
            <v>1 đầu cáp</v>
          </cell>
          <cell r="E1202">
            <v>6184.5</v>
          </cell>
          <cell r="F1202">
            <v>139306.4</v>
          </cell>
          <cell r="G1202">
            <v>0</v>
          </cell>
        </row>
        <row r="1203">
          <cell r="B1203" t="str">
            <v>06.07.302</v>
          </cell>
          <cell r="C1203" t="str">
            <v>Nối lại cáp kiểm tra. Số ruột &lt;= 14</v>
          </cell>
          <cell r="D1203" t="str">
            <v>1 đầu cáp</v>
          </cell>
          <cell r="E1203">
            <v>7665</v>
          </cell>
          <cell r="F1203">
            <v>278612.8</v>
          </cell>
          <cell r="G1203">
            <v>0</v>
          </cell>
        </row>
        <row r="1204">
          <cell r="B1204" t="str">
            <v>06.07.303</v>
          </cell>
          <cell r="C1204" t="str">
            <v>Nối lại cáp kiểm tra. Số ruột &lt;= 19</v>
          </cell>
          <cell r="D1204" t="str">
            <v>1 đầu cáp</v>
          </cell>
          <cell r="E1204">
            <v>50809.5</v>
          </cell>
          <cell r="F1204">
            <v>417919.3</v>
          </cell>
          <cell r="G1204">
            <v>0</v>
          </cell>
        </row>
        <row r="1205">
          <cell r="B1205" t="str">
            <v>06.07.304</v>
          </cell>
          <cell r="C1205" t="str">
            <v>Nối lại cáp kiểm tra. Số ruột &lt;= 27</v>
          </cell>
          <cell r="D1205" t="str">
            <v>1 đầu cáp</v>
          </cell>
          <cell r="E1205">
            <v>10080</v>
          </cell>
          <cell r="F1205">
            <v>557225.69999999995</v>
          </cell>
          <cell r="G1205">
            <v>0</v>
          </cell>
        </row>
        <row r="1206">
          <cell r="B1206" t="str">
            <v>06.07.305</v>
          </cell>
          <cell r="C1206" t="str">
            <v>Nối lại cáp kiểm tra. Số ruột &lt;= 36</v>
          </cell>
          <cell r="D1206" t="str">
            <v>1 đầu cáp</v>
          </cell>
          <cell r="E1206">
            <v>12180</v>
          </cell>
          <cell r="F1206">
            <v>696532.1</v>
          </cell>
          <cell r="G1206">
            <v>0</v>
          </cell>
        </row>
        <row r="1207">
          <cell r="B1207" t="str">
            <v>06.08.101</v>
          </cell>
          <cell r="C1207" t="str">
            <v>Thay cáp ngầm bằng thủ công. Trọng lượng cáp &lt;= 1 kg/m</v>
          </cell>
          <cell r="D1207" t="str">
            <v>100m</v>
          </cell>
          <cell r="E1207">
            <v>23500</v>
          </cell>
          <cell r="F1207">
            <v>766062</v>
          </cell>
          <cell r="G1207">
            <v>0</v>
          </cell>
        </row>
        <row r="1208">
          <cell r="B1208" t="str">
            <v>06.08.102</v>
          </cell>
          <cell r="C1208" t="str">
            <v>Thay cáp ngầm bằng thủ công. Trọng lượng cáp &lt;= 2 kg/m</v>
          </cell>
          <cell r="D1208" t="str">
            <v>100m</v>
          </cell>
          <cell r="E1208">
            <v>23500</v>
          </cell>
          <cell r="F1208">
            <v>890465.2</v>
          </cell>
          <cell r="G1208">
            <v>0</v>
          </cell>
        </row>
        <row r="1209">
          <cell r="B1209" t="str">
            <v>06.08.103</v>
          </cell>
          <cell r="C1209" t="str">
            <v>Thay cáp ngầm bằng thủ công. Trọng lượng cáp &lt;= 3 kg/m</v>
          </cell>
          <cell r="D1209" t="str">
            <v>100m</v>
          </cell>
          <cell r="E1209">
            <v>23500</v>
          </cell>
          <cell r="F1209">
            <v>1181830.7</v>
          </cell>
          <cell r="G1209">
            <v>0</v>
          </cell>
        </row>
        <row r="1210">
          <cell r="B1210" t="str">
            <v>06.08.104</v>
          </cell>
          <cell r="C1210" t="str">
            <v>Thay cáp ngầm bằng thủ công. Trọng lượng cáp &lt;= 4,5 kg/m</v>
          </cell>
          <cell r="D1210" t="str">
            <v>100m</v>
          </cell>
          <cell r="E1210">
            <v>27600</v>
          </cell>
          <cell r="F1210">
            <v>1538671.5</v>
          </cell>
          <cell r="G1210">
            <v>0</v>
          </cell>
        </row>
        <row r="1211">
          <cell r="B1211" t="str">
            <v>06.08.105</v>
          </cell>
          <cell r="C1211" t="str">
            <v>Thay cáp ngầm bằng thủ công. Trọng lượng cáp &lt;= 6 kg/m</v>
          </cell>
          <cell r="D1211" t="str">
            <v>100m</v>
          </cell>
          <cell r="E1211">
            <v>27600</v>
          </cell>
          <cell r="F1211">
            <v>1951166.5</v>
          </cell>
          <cell r="G1211">
            <v>0</v>
          </cell>
        </row>
        <row r="1212">
          <cell r="B1212" t="str">
            <v>06.08.106</v>
          </cell>
          <cell r="C1212" t="str">
            <v>Thay cáp ngầm bằng thủ công. Trọng lượng cáp &lt;= 7,5 kg/m</v>
          </cell>
          <cell r="D1212" t="str">
            <v>100m</v>
          </cell>
          <cell r="E1212">
            <v>31700</v>
          </cell>
          <cell r="F1212">
            <v>2484790.7999999998</v>
          </cell>
          <cell r="G1212">
            <v>0</v>
          </cell>
        </row>
        <row r="1213">
          <cell r="B1213" t="str">
            <v>06.08.107</v>
          </cell>
          <cell r="C1213" t="str">
            <v>Thay cáp ngầm bằng thủ công. Trọng lượng cáp &lt;= 9 kg/m</v>
          </cell>
          <cell r="D1213" t="str">
            <v>100m</v>
          </cell>
          <cell r="E1213">
            <v>31700</v>
          </cell>
          <cell r="F1213">
            <v>3123175.8</v>
          </cell>
          <cell r="G1213">
            <v>0</v>
          </cell>
        </row>
        <row r="1214">
          <cell r="B1214" t="str">
            <v>06.08.108</v>
          </cell>
          <cell r="C1214" t="str">
            <v>Thay cáp ngầm bằng thủ công. Trọng lượng cáp &lt;= 10,5 kg/m</v>
          </cell>
          <cell r="D1214" t="str">
            <v>100m</v>
          </cell>
          <cell r="E1214">
            <v>35000</v>
          </cell>
          <cell r="F1214">
            <v>4102032.8</v>
          </cell>
          <cell r="G1214">
            <v>0</v>
          </cell>
        </row>
        <row r="1215">
          <cell r="B1215" t="str">
            <v>06.08.109</v>
          </cell>
          <cell r="C1215" t="str">
            <v>Thay cáp ngầm bằng thủ công. Trọng lượng cáp &lt;= 12 kg/m</v>
          </cell>
          <cell r="D1215" t="str">
            <v>100m</v>
          </cell>
          <cell r="E1215">
            <v>35000</v>
          </cell>
          <cell r="F1215">
            <v>5116901.3</v>
          </cell>
          <cell r="G1215">
            <v>0</v>
          </cell>
        </row>
        <row r="1216">
          <cell r="B1216" t="str">
            <v>06.08.110</v>
          </cell>
          <cell r="C1216" t="str">
            <v>Thay cáp ngầm bằng thủ công. Trọng lượng cáp &lt;= 15 kg/m</v>
          </cell>
          <cell r="D1216" t="str">
            <v>100m</v>
          </cell>
          <cell r="E1216">
            <v>41600</v>
          </cell>
          <cell r="F1216">
            <v>5735643.7000000002</v>
          </cell>
          <cell r="G1216">
            <v>0</v>
          </cell>
        </row>
        <row r="1217">
          <cell r="B1217" t="str">
            <v>06.08.111</v>
          </cell>
          <cell r="C1217" t="str">
            <v>Thay cáp ngầm bằng thủ công. Trọng lượng cáp &lt;= 18 kg/m</v>
          </cell>
          <cell r="D1217" t="str">
            <v>100m</v>
          </cell>
          <cell r="E1217">
            <v>42400</v>
          </cell>
          <cell r="F1217">
            <v>7451098.7999999998</v>
          </cell>
          <cell r="G1217">
            <v>0</v>
          </cell>
        </row>
        <row r="1218">
          <cell r="B1218" t="str">
            <v>06.08.112</v>
          </cell>
          <cell r="C1218" t="str">
            <v>Thay cáp ngầm bằng thủ công. Trọng lượng cáp &lt;= 21 kg/m</v>
          </cell>
          <cell r="D1218" t="str">
            <v>100m</v>
          </cell>
          <cell r="E1218">
            <v>42400</v>
          </cell>
          <cell r="F1218">
            <v>9932615.8000000007</v>
          </cell>
          <cell r="G1218">
            <v>0</v>
          </cell>
        </row>
        <row r="1219">
          <cell r="B1219" t="str">
            <v>06.08.113</v>
          </cell>
          <cell r="C1219" t="str">
            <v>Thay cáp ngầm bằng thủ công. Trọng lượng cáp &lt;= 24 kg/m</v>
          </cell>
          <cell r="D1219" t="str">
            <v>100m</v>
          </cell>
          <cell r="E1219">
            <v>49000</v>
          </cell>
          <cell r="F1219">
            <v>13245670.300000001</v>
          </cell>
          <cell r="G1219">
            <v>0</v>
          </cell>
        </row>
        <row r="1220">
          <cell r="B1220" t="str">
            <v>06.08.114</v>
          </cell>
          <cell r="C1220" t="str">
            <v>Thay cáp ngầm bằng thủ công. Trọng lượng cáp &lt;= 28 kg/m</v>
          </cell>
          <cell r="D1220" t="str">
            <v>100m</v>
          </cell>
          <cell r="E1220">
            <v>52800</v>
          </cell>
          <cell r="F1220">
            <v>17213478.600000001</v>
          </cell>
          <cell r="G1220">
            <v>0</v>
          </cell>
        </row>
        <row r="1221">
          <cell r="B1221" t="str">
            <v>06.08.115</v>
          </cell>
          <cell r="C1221" t="str">
            <v>Thay cáp ngầm bằng thủ công. Trọng lượng cáp &lt;= 32 kg/m</v>
          </cell>
          <cell r="D1221" t="str">
            <v>100m</v>
          </cell>
          <cell r="E1221">
            <v>55800</v>
          </cell>
          <cell r="F1221">
            <v>22376212.699999999</v>
          </cell>
          <cell r="G1221">
            <v>0</v>
          </cell>
        </row>
        <row r="1222">
          <cell r="B1222" t="str">
            <v>06.08.201</v>
          </cell>
          <cell r="C1222" t="str">
            <v>Thay cáp trên giá đỡ đặt ở tường, trong hầm cáp. Trọng lượng cáp &lt;= 1 kg/m</v>
          </cell>
          <cell r="D1222" t="str">
            <v>100m</v>
          </cell>
          <cell r="E1222">
            <v>143500</v>
          </cell>
          <cell r="F1222">
            <v>1067248.8</v>
          </cell>
          <cell r="G1222">
            <v>0</v>
          </cell>
        </row>
        <row r="1223">
          <cell r="B1223" t="str">
            <v>06.08.202</v>
          </cell>
          <cell r="C1223" t="str">
            <v>Thay cáp trên giá đỡ đặt ở tường, trong hầm cáp. Trọng lượng cáp &lt;= 2 kg/m</v>
          </cell>
          <cell r="D1223" t="str">
            <v>100m</v>
          </cell>
          <cell r="E1223">
            <v>143500</v>
          </cell>
          <cell r="F1223">
            <v>1181830.7</v>
          </cell>
          <cell r="G1223">
            <v>0</v>
          </cell>
        </row>
        <row r="1224">
          <cell r="B1224" t="str">
            <v>06.08.203</v>
          </cell>
          <cell r="C1224" t="str">
            <v>Thay cáp trên giá đỡ đặt ở tường, trong hầm cáp. Trọng lượng cáp &lt;= 3 kg/m</v>
          </cell>
          <cell r="D1224" t="str">
            <v>100m</v>
          </cell>
          <cell r="E1224">
            <v>143500</v>
          </cell>
          <cell r="F1224">
            <v>1538671.5</v>
          </cell>
          <cell r="G1224">
            <v>0</v>
          </cell>
        </row>
        <row r="1225">
          <cell r="B1225" t="str">
            <v>06.08.204</v>
          </cell>
          <cell r="C1225" t="str">
            <v>Thay cáp trên giá đỡ đặt ở tường, trong hầm cáp. Trọng lượng cáp &lt;= 4,5 kg/m</v>
          </cell>
          <cell r="D1225" t="str">
            <v>100m</v>
          </cell>
          <cell r="E1225">
            <v>147600</v>
          </cell>
          <cell r="F1225">
            <v>2013368.1</v>
          </cell>
          <cell r="G1225">
            <v>0</v>
          </cell>
        </row>
        <row r="1226">
          <cell r="B1226" t="str">
            <v>06.08.205</v>
          </cell>
          <cell r="C1226" t="str">
            <v>Thay cáp trên giá đỡ đặt ở tường, trong hầm cáp. Trọng lượng cáp &lt;= 6 kg/m</v>
          </cell>
          <cell r="D1226" t="str">
            <v>100m</v>
          </cell>
          <cell r="E1226">
            <v>177600</v>
          </cell>
          <cell r="F1226">
            <v>2363661.4</v>
          </cell>
          <cell r="G1226">
            <v>0</v>
          </cell>
        </row>
        <row r="1227">
          <cell r="B1227" t="str">
            <v>06.08.206</v>
          </cell>
          <cell r="C1227" t="str">
            <v>Thay cáp trên giá đỡ đặt ở tường, trong hầm cáp. Trọng lượng cáp &lt;= 7,5 kg/m</v>
          </cell>
          <cell r="D1227" t="str">
            <v>100m</v>
          </cell>
          <cell r="E1227">
            <v>181700</v>
          </cell>
          <cell r="F1227">
            <v>2959487.4</v>
          </cell>
          <cell r="G1227">
            <v>0</v>
          </cell>
        </row>
        <row r="1228">
          <cell r="B1228" t="str">
            <v>06.08.207</v>
          </cell>
          <cell r="C1228" t="str">
            <v>Thay cáp trên giá đỡ đặt ở tường, trong hầm cáp. Trọng lượng cáp &lt;= 9 kg/m</v>
          </cell>
          <cell r="D1228" t="str">
            <v>100m</v>
          </cell>
          <cell r="E1228">
            <v>181700</v>
          </cell>
          <cell r="F1228">
            <v>3669895.3</v>
          </cell>
          <cell r="G1228">
            <v>0</v>
          </cell>
        </row>
        <row r="1229">
          <cell r="B1229" t="str">
            <v>06.08.208</v>
          </cell>
          <cell r="C1229" t="str">
            <v>Thay cáp trên giá đỡ đặt ở tường, trong hầm cáp. Trọng lượng cáp &lt;= 10,5 kg/m</v>
          </cell>
          <cell r="D1229" t="str">
            <v>100m</v>
          </cell>
          <cell r="E1229">
            <v>185000</v>
          </cell>
          <cell r="F1229">
            <v>4439231.0999999996</v>
          </cell>
          <cell r="G1229">
            <v>0</v>
          </cell>
        </row>
        <row r="1230">
          <cell r="B1230" t="str">
            <v>06.08.209</v>
          </cell>
          <cell r="C1230" t="str">
            <v>Thay cáp trên giá đỡ đặt ở tường, trong hầm cáp. Trọng lượng cáp &lt;= 12 kg/m</v>
          </cell>
          <cell r="D1230" t="str">
            <v>100m</v>
          </cell>
          <cell r="E1230">
            <v>185000</v>
          </cell>
          <cell r="F1230">
            <v>5146365.2</v>
          </cell>
          <cell r="G1230">
            <v>0</v>
          </cell>
        </row>
        <row r="1231">
          <cell r="B1231" t="str">
            <v>06.08.210</v>
          </cell>
          <cell r="C1231" t="str">
            <v>Thay cáp trên giá đỡ đặt ở tường, trong hầm cáp. Trọng lượng cáp &lt;= 15 kg/m</v>
          </cell>
          <cell r="D1231" t="str">
            <v>100m</v>
          </cell>
          <cell r="E1231">
            <v>191600</v>
          </cell>
          <cell r="F1231">
            <v>6550812.2000000002</v>
          </cell>
          <cell r="G1231">
            <v>0</v>
          </cell>
        </row>
        <row r="1232">
          <cell r="B1232" t="str">
            <v>06.08.211</v>
          </cell>
          <cell r="C1232" t="str">
            <v>Thay cáp trên giá đỡ đặt ở tường, trong hầm cáp. Trọng lượng cáp &lt;= 18 kg/m</v>
          </cell>
          <cell r="D1232" t="str">
            <v>100m</v>
          </cell>
          <cell r="E1232">
            <v>222400</v>
          </cell>
          <cell r="F1232">
            <v>8279362.4000000004</v>
          </cell>
          <cell r="G1232">
            <v>0</v>
          </cell>
        </row>
        <row r="1233">
          <cell r="B1233" t="str">
            <v>06.08.212</v>
          </cell>
          <cell r="C1233" t="str">
            <v>Thay cáp trên giá đỡ đặt ở tường, trong hầm cáp. Trọng lượng cáp &lt;= 21 kg/m</v>
          </cell>
          <cell r="D1233" t="str">
            <v>100m</v>
          </cell>
          <cell r="E1233">
            <v>222400</v>
          </cell>
          <cell r="F1233">
            <v>10999864.6</v>
          </cell>
          <cell r="G1233">
            <v>0</v>
          </cell>
        </row>
        <row r="1234">
          <cell r="B1234" t="str">
            <v>06.08.213</v>
          </cell>
          <cell r="C1234" t="str">
            <v>Thay cáp trên giá đỡ đặt ở tường, trong hầm cáp. Trọng lượng cáp &lt;= 24 kg/m</v>
          </cell>
          <cell r="D1234" t="str">
            <v>100m</v>
          </cell>
          <cell r="E1234">
            <v>229000</v>
          </cell>
          <cell r="F1234">
            <v>14614105.800000001</v>
          </cell>
          <cell r="G1234">
            <v>0</v>
          </cell>
        </row>
        <row r="1235">
          <cell r="B1235" t="str">
            <v>06.08.214</v>
          </cell>
          <cell r="C1235" t="str">
            <v>Thay cáp trên giá đỡ đặt ở tường, trong hầm cáp. Trọng lượng cáp &lt;= 28 kg/m</v>
          </cell>
          <cell r="D1235" t="str">
            <v>100m</v>
          </cell>
          <cell r="E1235">
            <v>232800</v>
          </cell>
          <cell r="F1235">
            <v>18997682.800000001</v>
          </cell>
          <cell r="G1235">
            <v>0</v>
          </cell>
        </row>
        <row r="1236">
          <cell r="B1236" t="str">
            <v>06.08.215</v>
          </cell>
          <cell r="C1236" t="str">
            <v>Thay cáp trên giá đỡ đặt ở tường, trong hầm cáp. Trọng lượng cáp &lt;= 32 kg/m</v>
          </cell>
          <cell r="D1236" t="str">
            <v>100m</v>
          </cell>
          <cell r="E1236">
            <v>235800</v>
          </cell>
          <cell r="F1236">
            <v>23751195.800000001</v>
          </cell>
          <cell r="G1236">
            <v>0</v>
          </cell>
        </row>
        <row r="1237">
          <cell r="B1237" t="str">
            <v>06.08.301</v>
          </cell>
          <cell r="C1237" t="str">
            <v>Thay cáp treo trên dây thép. Trọng lượng cáp &lt;= 1kg/m</v>
          </cell>
          <cell r="D1237" t="str">
            <v>100m</v>
          </cell>
          <cell r="E1237">
            <v>4098500</v>
          </cell>
          <cell r="F1237">
            <v>1600873.2</v>
          </cell>
          <cell r="G1237">
            <v>0</v>
          </cell>
        </row>
        <row r="1238">
          <cell r="B1238" t="str">
            <v>06.08.302</v>
          </cell>
          <cell r="C1238" t="str">
            <v>Thay cáp treo trên dây thép. Trọng lượng cáp &lt;= 2kg/m</v>
          </cell>
          <cell r="D1238" t="str">
            <v>100m</v>
          </cell>
          <cell r="E1238">
            <v>4098500</v>
          </cell>
          <cell r="F1238">
            <v>1777656.7</v>
          </cell>
          <cell r="G1238">
            <v>0</v>
          </cell>
        </row>
        <row r="1239">
          <cell r="B1239" t="str">
            <v>06.08.303</v>
          </cell>
          <cell r="C1239" t="str">
            <v>Thay cáp treo trên dây thép. Trọng lượng cáp &lt;= 3kg/m</v>
          </cell>
          <cell r="D1239" t="str">
            <v>100m</v>
          </cell>
          <cell r="E1239">
            <v>4098500</v>
          </cell>
          <cell r="F1239">
            <v>2249079.5</v>
          </cell>
          <cell r="G1239">
            <v>0</v>
          </cell>
        </row>
        <row r="1240">
          <cell r="B1240" t="str">
            <v>06.08.304</v>
          </cell>
          <cell r="C1240" t="str">
            <v>Thay cáp treo trên dây thép. Trọng lượng cáp &lt;= 4,5kg/m</v>
          </cell>
          <cell r="D1240" t="str">
            <v>100m</v>
          </cell>
          <cell r="E1240">
            <v>4102600</v>
          </cell>
          <cell r="F1240">
            <v>3015141.5</v>
          </cell>
          <cell r="G1240">
            <v>0</v>
          </cell>
        </row>
        <row r="1241">
          <cell r="B1241" t="str">
            <v>06.08.305</v>
          </cell>
          <cell r="C1241" t="str">
            <v>Thay cáp treo trên dây thép. Trọng lượng cáp &lt;= 6kg/m</v>
          </cell>
          <cell r="D1241" t="str">
            <v>100m</v>
          </cell>
          <cell r="E1241">
            <v>4103400</v>
          </cell>
          <cell r="F1241">
            <v>3784477.2</v>
          </cell>
          <cell r="G1241">
            <v>0</v>
          </cell>
        </row>
        <row r="1242">
          <cell r="B1242" t="str">
            <v>06.08.306</v>
          </cell>
          <cell r="C1242" t="str">
            <v>Thay cáp treo trên dây thép. Trọng lượng cáp &lt;= 7,5kg/m</v>
          </cell>
          <cell r="D1242" t="str">
            <v>100m</v>
          </cell>
          <cell r="E1242">
            <v>4116700</v>
          </cell>
          <cell r="F1242">
            <v>4796071.9000000004</v>
          </cell>
          <cell r="G1242">
            <v>0</v>
          </cell>
        </row>
        <row r="1243">
          <cell r="B1243" t="str">
            <v>06.08.307</v>
          </cell>
          <cell r="C1243" t="str">
            <v>Thay cáp treo trên dây thép. Trọng lượng cáp &lt;= 9kg/m</v>
          </cell>
          <cell r="D1243" t="str">
            <v>100m</v>
          </cell>
          <cell r="E1243">
            <v>4116700</v>
          </cell>
          <cell r="F1243">
            <v>7094257.9000000004</v>
          </cell>
          <cell r="G1243">
            <v>0</v>
          </cell>
        </row>
        <row r="1244">
          <cell r="B1244" t="str">
            <v>06.08.308</v>
          </cell>
          <cell r="C1244" t="str">
            <v>Thay cáp treo trên dây thép. Trọng lượng cáp &lt;= 10,5kg/m</v>
          </cell>
          <cell r="D1244" t="str">
            <v>100m</v>
          </cell>
          <cell r="E1244">
            <v>4123300</v>
          </cell>
          <cell r="F1244">
            <v>8387396.7999999998</v>
          </cell>
          <cell r="G1244">
            <v>0</v>
          </cell>
        </row>
        <row r="1245">
          <cell r="B1245" t="str">
            <v>06.08.309</v>
          </cell>
          <cell r="C1245" t="str">
            <v>Thay cáp treo trên dây thép. Trọng lượng cáp &lt;= 12kg/m</v>
          </cell>
          <cell r="D1245" t="str">
            <v>100m</v>
          </cell>
          <cell r="E1245">
            <v>4123300</v>
          </cell>
          <cell r="F1245">
            <v>9461193.0999999996</v>
          </cell>
          <cell r="G1245">
            <v>0</v>
          </cell>
        </row>
        <row r="1246">
          <cell r="B1246" t="str">
            <v>06.08.401</v>
          </cell>
          <cell r="C1246" t="str">
            <v>Thay cáp trong ống bảo vệ bằng thủ công. Trọng lượng cáp &lt;= 1kg/m</v>
          </cell>
          <cell r="D1246" t="str">
            <v>100m</v>
          </cell>
          <cell r="E1246">
            <v>188500</v>
          </cell>
          <cell r="F1246">
            <v>1244032.3</v>
          </cell>
          <cell r="G1246">
            <v>0</v>
          </cell>
        </row>
        <row r="1247">
          <cell r="B1247" t="str">
            <v>06.08.402</v>
          </cell>
          <cell r="C1247" t="str">
            <v>Thay cáp trong ống bảo vệ bằng thủ công. Trọng lượng cáp &lt;= 2kg/m</v>
          </cell>
          <cell r="D1247" t="str">
            <v>100m</v>
          </cell>
          <cell r="E1247">
            <v>188500</v>
          </cell>
          <cell r="F1247">
            <v>1417542.1</v>
          </cell>
          <cell r="G1247">
            <v>0</v>
          </cell>
        </row>
        <row r="1248">
          <cell r="B1248" t="str">
            <v>06.08.403</v>
          </cell>
          <cell r="C1248" t="str">
            <v>Thay cáp trong ống bảo vệ bằng thủ công. Trọng lượng cáp &lt;= 3kg/m</v>
          </cell>
          <cell r="D1248" t="str">
            <v>100m</v>
          </cell>
          <cell r="E1248">
            <v>188500</v>
          </cell>
          <cell r="F1248">
            <v>1777656.7</v>
          </cell>
          <cell r="G1248">
            <v>0</v>
          </cell>
        </row>
        <row r="1249">
          <cell r="B1249" t="str">
            <v>06.08.404</v>
          </cell>
          <cell r="C1249" t="str">
            <v>Thay cáp trong ống bảo vệ bằng thủ công. Trọng lượng cáp &lt;= 4,5kg/m</v>
          </cell>
          <cell r="D1249" t="str">
            <v>100m</v>
          </cell>
          <cell r="E1249">
            <v>192600</v>
          </cell>
          <cell r="F1249">
            <v>2363661.4</v>
          </cell>
          <cell r="G1249">
            <v>0</v>
          </cell>
        </row>
        <row r="1250">
          <cell r="B1250" t="str">
            <v>06.08.405</v>
          </cell>
          <cell r="C1250" t="str">
            <v>Thay cáp trong ống bảo vệ bằng thủ công. Trọng lượng cáp &lt;= 6kg/m</v>
          </cell>
          <cell r="D1250" t="str">
            <v>100m</v>
          </cell>
          <cell r="E1250">
            <v>192600</v>
          </cell>
          <cell r="F1250">
            <v>3015141.5</v>
          </cell>
          <cell r="G1250">
            <v>0</v>
          </cell>
        </row>
        <row r="1251">
          <cell r="B1251" t="str">
            <v>06.08.406</v>
          </cell>
          <cell r="C1251" t="str">
            <v>Thay cáp trong ống bảo vệ bằng thủ công. Trọng lượng cáp &lt;= 7,5kg/m</v>
          </cell>
          <cell r="D1251" t="str">
            <v>100m</v>
          </cell>
          <cell r="E1251">
            <v>196700</v>
          </cell>
          <cell r="F1251">
            <v>3905606.7</v>
          </cell>
          <cell r="G1251">
            <v>0</v>
          </cell>
        </row>
        <row r="1252">
          <cell r="B1252" t="str">
            <v>06.08.407</v>
          </cell>
          <cell r="C1252" t="str">
            <v>Thay cáp trong ống bảo vệ bằng thủ công. Trọng lượng cáp &lt;= 9kg/m</v>
          </cell>
          <cell r="D1252" t="str">
            <v>100m</v>
          </cell>
          <cell r="E1252">
            <v>196700</v>
          </cell>
          <cell r="F1252">
            <v>4789524.4000000004</v>
          </cell>
          <cell r="G1252">
            <v>0</v>
          </cell>
        </row>
        <row r="1253">
          <cell r="B1253" t="str">
            <v>06.08.408</v>
          </cell>
          <cell r="C1253" t="str">
            <v>Thay cáp trong ống bảo vệ bằng thủ công. Trọng lượng cáp &lt;= 10,5kg/m</v>
          </cell>
          <cell r="D1253" t="str">
            <v>100m</v>
          </cell>
          <cell r="E1253">
            <v>200000</v>
          </cell>
          <cell r="F1253">
            <v>5797845.2999999998</v>
          </cell>
          <cell r="G1253">
            <v>0</v>
          </cell>
        </row>
        <row r="1254">
          <cell r="B1254" t="str">
            <v>06.08.409</v>
          </cell>
          <cell r="C1254" t="str">
            <v>Thay cáp trong ống bảo vệ bằng thủ công. Trọng lượng cáp &lt;= 12kg/m</v>
          </cell>
          <cell r="D1254" t="str">
            <v>100m</v>
          </cell>
          <cell r="E1254">
            <v>200000</v>
          </cell>
          <cell r="F1254">
            <v>6743964.5999999996</v>
          </cell>
          <cell r="G1254">
            <v>0</v>
          </cell>
        </row>
        <row r="1255">
          <cell r="B1255" t="str">
            <v>06.08.410</v>
          </cell>
          <cell r="C1255" t="str">
            <v>Thay cáp trong ống bảo vệ bằng thủ công. Trọng lượng cáp &lt;= 15kg/m</v>
          </cell>
          <cell r="D1255" t="str">
            <v>100m</v>
          </cell>
          <cell r="E1255">
            <v>206600</v>
          </cell>
          <cell r="F1255">
            <v>8636203.1999999993</v>
          </cell>
          <cell r="G1255">
            <v>0</v>
          </cell>
        </row>
        <row r="1256">
          <cell r="B1256" t="str">
            <v>06.08.411</v>
          </cell>
          <cell r="C1256" t="str">
            <v>Thay cáp trong ống bảo vệ bằng thủ công. Trọng lượng cáp &lt;= 18kg/m</v>
          </cell>
          <cell r="D1256" t="str">
            <v>100m</v>
          </cell>
          <cell r="E1256">
            <v>207400</v>
          </cell>
          <cell r="F1256">
            <v>12063839.6</v>
          </cell>
          <cell r="G1256">
            <v>0</v>
          </cell>
        </row>
        <row r="1257">
          <cell r="B1257" t="str">
            <v>06.08.412</v>
          </cell>
          <cell r="C1257" t="str">
            <v>Thay cáp trong ống bảo vệ bằng thủ công. Trọng lượng cáp &lt;= 21kg/m</v>
          </cell>
          <cell r="D1257" t="str">
            <v>100m</v>
          </cell>
          <cell r="E1257">
            <v>207400</v>
          </cell>
          <cell r="F1257">
            <v>14902197.5</v>
          </cell>
          <cell r="G1257">
            <v>0</v>
          </cell>
        </row>
        <row r="1258">
          <cell r="B1258" t="str">
            <v>06.08.413</v>
          </cell>
          <cell r="C1258" t="str">
            <v>Thay cáp trong ống bảo vệ bằng thủ công. Trọng lượng cáp &lt;= 24kg/m</v>
          </cell>
          <cell r="D1258" t="str">
            <v>100m</v>
          </cell>
          <cell r="E1258">
            <v>214000</v>
          </cell>
          <cell r="F1258">
            <v>18401856.800000001</v>
          </cell>
          <cell r="G1258">
            <v>0</v>
          </cell>
        </row>
        <row r="1259">
          <cell r="B1259" t="str">
            <v>06.08.414</v>
          </cell>
          <cell r="C1259" t="str">
            <v>Thay cáp trong ống bảo vệ bằng thủ công. Trọng lượng cáp &lt;= 28kg/m</v>
          </cell>
          <cell r="D1259" t="str">
            <v>100m</v>
          </cell>
          <cell r="E1259">
            <v>217800</v>
          </cell>
          <cell r="F1259">
            <v>22657756.800000001</v>
          </cell>
          <cell r="G1259">
            <v>0</v>
          </cell>
        </row>
        <row r="1260">
          <cell r="B1260" t="str">
            <v>06.08.415</v>
          </cell>
          <cell r="C1260" t="str">
            <v>Thay cáp trong ống bảo vệ bằng thủ công. Trọng lượng cáp &lt;= 32kg/m</v>
          </cell>
          <cell r="D1260" t="str">
            <v>100m</v>
          </cell>
          <cell r="E1260">
            <v>220800</v>
          </cell>
          <cell r="F1260">
            <v>27152642</v>
          </cell>
          <cell r="G1260">
            <v>0</v>
          </cell>
        </row>
        <row r="1261">
          <cell r="B1261" t="str">
            <v>06.09.001</v>
          </cell>
          <cell r="C1261" t="str">
            <v>Ép đầu cốt. Tiết diện cáp &lt;= 25mm2</v>
          </cell>
          <cell r="D1261" t="str">
            <v>10 đầu cốt</v>
          </cell>
          <cell r="E1261">
            <v>0</v>
          </cell>
          <cell r="F1261">
            <v>56310.5</v>
          </cell>
          <cell r="G1261">
            <v>21854.5</v>
          </cell>
        </row>
        <row r="1262">
          <cell r="B1262" t="str">
            <v>06.09.002</v>
          </cell>
          <cell r="C1262" t="str">
            <v>Ép đầu cốt. Tiết diện cáp &lt;= 50mm2</v>
          </cell>
          <cell r="D1262" t="str">
            <v>10 đầu cốt</v>
          </cell>
          <cell r="E1262">
            <v>0</v>
          </cell>
          <cell r="F1262">
            <v>102062.7</v>
          </cell>
          <cell r="G1262">
            <v>21854.5</v>
          </cell>
        </row>
        <row r="1263">
          <cell r="B1263" t="str">
            <v>06.09.003</v>
          </cell>
          <cell r="C1263" t="str">
            <v>Ép đầu cốt. Tiết diện cáp &lt;= 70mm2</v>
          </cell>
          <cell r="D1263" t="str">
            <v>10 đầu cốt</v>
          </cell>
          <cell r="E1263">
            <v>0</v>
          </cell>
          <cell r="F1263">
            <v>158373.20000000001</v>
          </cell>
          <cell r="G1263">
            <v>26225.4</v>
          </cell>
        </row>
        <row r="1264">
          <cell r="B1264" t="str">
            <v>06.09.004</v>
          </cell>
          <cell r="C1264" t="str">
            <v>Ép đầu cốt. Tiết diện cáp &lt;= 95mm2</v>
          </cell>
          <cell r="D1264" t="str">
            <v>10 đầu cốt</v>
          </cell>
          <cell r="E1264">
            <v>0</v>
          </cell>
          <cell r="F1264">
            <v>200606</v>
          </cell>
          <cell r="G1264">
            <v>26225.4</v>
          </cell>
        </row>
        <row r="1265">
          <cell r="B1265" t="str">
            <v>06.09.005</v>
          </cell>
          <cell r="C1265" t="str">
            <v>Ép đầu cốt. Tiết diện cáp &lt;= 120mm2</v>
          </cell>
          <cell r="D1265" t="str">
            <v>10 đầu cốt</v>
          </cell>
          <cell r="E1265">
            <v>0</v>
          </cell>
          <cell r="F1265">
            <v>260435.9</v>
          </cell>
          <cell r="G1265">
            <v>30596.3</v>
          </cell>
        </row>
        <row r="1266">
          <cell r="B1266" t="str">
            <v>06.09.006</v>
          </cell>
          <cell r="C1266" t="str">
            <v>Ép đầu cốt. Tiết diện cáp &lt;= 150mm2</v>
          </cell>
          <cell r="D1266" t="str">
            <v>10 đầu cốt</v>
          </cell>
          <cell r="E1266">
            <v>0</v>
          </cell>
          <cell r="F1266">
            <v>316746.3</v>
          </cell>
          <cell r="G1266">
            <v>34967.199999999997</v>
          </cell>
        </row>
        <row r="1267">
          <cell r="B1267" t="str">
            <v>06.09.007</v>
          </cell>
          <cell r="C1267" t="str">
            <v>Ép đầu cốt. Tiết diện cáp &lt;= 185mm2</v>
          </cell>
          <cell r="D1267" t="str">
            <v>10 đầu cốt</v>
          </cell>
          <cell r="E1267">
            <v>0</v>
          </cell>
          <cell r="F1267">
            <v>380095.6</v>
          </cell>
          <cell r="G1267">
            <v>39338.1</v>
          </cell>
        </row>
        <row r="1268">
          <cell r="B1268" t="str">
            <v>06.09.008</v>
          </cell>
          <cell r="C1268" t="str">
            <v>Ép đầu cốt. Tiết diện cáp &lt;= 240mm2</v>
          </cell>
          <cell r="D1268" t="str">
            <v>10 đầu cốt</v>
          </cell>
          <cell r="E1268">
            <v>0</v>
          </cell>
          <cell r="F1268">
            <v>475119.5</v>
          </cell>
          <cell r="G1268">
            <v>43709</v>
          </cell>
        </row>
        <row r="1269">
          <cell r="B1269" t="str">
            <v>06.09.009</v>
          </cell>
          <cell r="C1269" t="str">
            <v>Ép đầu cốt. Tiết diện cáp &lt;= 300mm2</v>
          </cell>
          <cell r="D1269" t="str">
            <v>10 đầu cốt</v>
          </cell>
          <cell r="E1269">
            <v>0</v>
          </cell>
          <cell r="F1269">
            <v>566624</v>
          </cell>
          <cell r="G1269">
            <v>61192.6</v>
          </cell>
        </row>
        <row r="1270">
          <cell r="B1270" t="str">
            <v>06.09.0010</v>
          </cell>
          <cell r="C1270" t="str">
            <v>Ép đầu cốt. Tiết diện cáp &lt;= 400mm2</v>
          </cell>
          <cell r="D1270" t="str">
            <v>10 đầu cốt</v>
          </cell>
          <cell r="E1270">
            <v>0</v>
          </cell>
          <cell r="F1270">
            <v>753152.4</v>
          </cell>
          <cell r="G1270">
            <v>78676.2</v>
          </cell>
        </row>
        <row r="1271">
          <cell r="B1271" t="str">
            <v>07.01.101</v>
          </cell>
          <cell r="C1271" t="str">
            <v>Thay máy biến áp 3 pha công suất 25kVA đến 2000kVA, điện áp từ 6kV đến 15/0,4kV ở bệ dưới mặt đất. Công suất &lt;= 50 KVA</v>
          </cell>
          <cell r="D1271" t="str">
            <v>1 máy</v>
          </cell>
          <cell r="E1271">
            <v>288303.09999999998</v>
          </cell>
          <cell r="F1271">
            <v>1355340.5</v>
          </cell>
          <cell r="G1271">
            <v>429818.7</v>
          </cell>
        </row>
        <row r="1272">
          <cell r="B1272" t="str">
            <v>07.01.102</v>
          </cell>
          <cell r="C1272" t="str">
            <v>Thay máy biến áp 3 pha công suất 25kVA đến 2000kVA, điện áp từ 6kV đến 15/0,4kV ở bệ dưới mặt đất. Công suất &lt;= 100 KVA</v>
          </cell>
          <cell r="D1272" t="str">
            <v>1 máy</v>
          </cell>
          <cell r="E1272">
            <v>430121.2</v>
          </cell>
          <cell r="F1272">
            <v>1656527.2</v>
          </cell>
          <cell r="G1272">
            <v>429818.7</v>
          </cell>
        </row>
        <row r="1273">
          <cell r="B1273" t="str">
            <v>07.01.103</v>
          </cell>
          <cell r="C1273" t="str">
            <v>Thay máy biến áp 3 pha công suất 25kVA đến 2000kVA, điện áp từ 6kV đến 15/0,4kV ở bệ dưới mặt đất. Công suất &lt;= 160 KVA</v>
          </cell>
          <cell r="D1273" t="str">
            <v>1 máy</v>
          </cell>
          <cell r="E1273">
            <v>571939.4</v>
          </cell>
          <cell r="F1273">
            <v>1957714</v>
          </cell>
          <cell r="G1273">
            <v>429818.7</v>
          </cell>
        </row>
        <row r="1274">
          <cell r="B1274" t="str">
            <v>07.01.104</v>
          </cell>
          <cell r="C1274" t="str">
            <v>Thay máy biến áp 3 pha công suất 25kVA đến 2000kVA, điện áp từ 6kV đến 15/0,4kV ở bệ dưới mặt đất. Công suất &lt;= 200 KVA</v>
          </cell>
          <cell r="D1274" t="str">
            <v>1 máy</v>
          </cell>
          <cell r="E1274">
            <v>645959.6</v>
          </cell>
          <cell r="F1274">
            <v>2003546.8</v>
          </cell>
          <cell r="G1274">
            <v>429818.7</v>
          </cell>
        </row>
        <row r="1275">
          <cell r="B1275" t="str">
            <v>07.01.105</v>
          </cell>
          <cell r="C1275" t="str">
            <v>Thay máy biến áp 3 pha công suất 25kVA đến 2000kVA, điện áp từ 6kV đến 15/0,4kV ở bệ dưới mặt đất. Công suất &lt;= 250 KVA</v>
          </cell>
          <cell r="D1275" t="str">
            <v>1 máy</v>
          </cell>
          <cell r="E1275">
            <v>716868.7</v>
          </cell>
          <cell r="F1275">
            <v>2121402.5</v>
          </cell>
          <cell r="G1275">
            <v>429818.7</v>
          </cell>
        </row>
        <row r="1276">
          <cell r="B1276" t="str">
            <v>07.01.106</v>
          </cell>
          <cell r="C1276" t="str">
            <v>Thay máy biến áp 3 pha công suất 25kVA đến 2000kVA, điện áp từ 6kV đến 15/0,4kV ở bệ dưới mặt đất. Công suất &lt;= 320 KVA</v>
          </cell>
          <cell r="D1276" t="str">
            <v>1 máy</v>
          </cell>
          <cell r="E1276">
            <v>787777.8</v>
          </cell>
          <cell r="F1276">
            <v>2288364.7000000002</v>
          </cell>
          <cell r="G1276">
            <v>545539.19999999995</v>
          </cell>
        </row>
        <row r="1277">
          <cell r="B1277" t="str">
            <v>07.01.107</v>
          </cell>
          <cell r="C1277" t="str">
            <v>Thay máy biến áp 3 pha công suất 25kVA đến 2000kVA, điện áp từ 6kV đến 15/0,4kV ở bệ dưới mặt đất. Công suất &lt;= 500 KVA</v>
          </cell>
          <cell r="D1277" t="str">
            <v>1 máy</v>
          </cell>
          <cell r="E1277">
            <v>858686.9</v>
          </cell>
          <cell r="F1277">
            <v>2602646.5</v>
          </cell>
          <cell r="G1277">
            <v>545539.19999999995</v>
          </cell>
        </row>
        <row r="1278">
          <cell r="B1278" t="str">
            <v>07.01.108</v>
          </cell>
          <cell r="C1278" t="str">
            <v>Thay máy biến áp 3 pha công suất 25kVA đến 2000kVA, điện áp từ 6kV đến 15/0,4kV ở bệ dưới mặt đất. Công suất &lt;= 630 KVA</v>
          </cell>
          <cell r="D1278" t="str">
            <v>1 máy</v>
          </cell>
          <cell r="E1278">
            <v>932707.1</v>
          </cell>
          <cell r="F1278">
            <v>2687764.5</v>
          </cell>
          <cell r="G1278">
            <v>595133.6</v>
          </cell>
        </row>
        <row r="1279">
          <cell r="B1279" t="str">
            <v>07.01.109</v>
          </cell>
          <cell r="C1279" t="str">
            <v>Thay máy biến áp 3 pha công suất 25kVA đến 2000kVA, điện áp từ 6kV đến 15/0,4kV ở bệ dưới mặt đất. Công suất &lt;= 800 KVA</v>
          </cell>
          <cell r="D1279" t="str">
            <v>1 máy</v>
          </cell>
          <cell r="E1279">
            <v>1003616.2</v>
          </cell>
          <cell r="F1279">
            <v>2982403.8</v>
          </cell>
          <cell r="G1279">
            <v>595133.6</v>
          </cell>
        </row>
        <row r="1280">
          <cell r="B1280" t="str">
            <v>07.01.110</v>
          </cell>
          <cell r="C1280" t="str">
            <v>Thay máy biến áp 3 pha công suất 25kVA đến 2000kVA, điện áp từ 6kV đến 15/0,4kV ở bệ dưới mặt đất. Công suất &lt;= 1000 KVA</v>
          </cell>
          <cell r="D1280" t="str">
            <v>1 máy</v>
          </cell>
          <cell r="E1280">
            <v>1150100.8999999999</v>
          </cell>
          <cell r="F1280">
            <v>3208293.8</v>
          </cell>
          <cell r="G1280">
            <v>644728.1</v>
          </cell>
        </row>
        <row r="1281">
          <cell r="B1281" t="str">
            <v>07.01.111</v>
          </cell>
          <cell r="C1281" t="str">
            <v>Thay máy biến áp 3 pha công suất 25kVA đến 2000kVA, điện áp từ 6kV đến 15/0,4kV ở bệ dưới mặt đất. Công suất &lt;= 1600 KVA</v>
          </cell>
          <cell r="D1281" t="str">
            <v>1 máy</v>
          </cell>
          <cell r="E1281">
            <v>1221010</v>
          </cell>
          <cell r="F1281">
            <v>3885964.1</v>
          </cell>
          <cell r="G1281">
            <v>644728.1</v>
          </cell>
        </row>
        <row r="1282">
          <cell r="B1282" t="str">
            <v>07.01.112</v>
          </cell>
          <cell r="C1282" t="str">
            <v>Thay máy biến áp 3 pha công suất 25kVA đến 2000kVA, điện áp từ 6kV đến 15/0,4kV ở bệ dưới mặt đất. Công suất &lt;= 2000 KVA</v>
          </cell>
          <cell r="D1282" t="str">
            <v>1 máy</v>
          </cell>
          <cell r="E1282">
            <v>1291919.1000000001</v>
          </cell>
          <cell r="F1282">
            <v>4337744.2</v>
          </cell>
          <cell r="G1282">
            <v>644728.1</v>
          </cell>
        </row>
        <row r="1283">
          <cell r="B1283" t="str">
            <v>07.01.201</v>
          </cell>
          <cell r="C1283" t="str">
            <v>Thay máy biến áp 3 pha công suất 25kVA đến 2000kVA, điện áp từ 22kV đến 35/0,4kV ở bệ dưới mặt đất. Công suất &lt;= &lt;= 50 KVA</v>
          </cell>
          <cell r="D1283" t="str">
            <v>1 máy</v>
          </cell>
          <cell r="E1283">
            <v>359212.2</v>
          </cell>
          <cell r="F1283">
            <v>1505933.8</v>
          </cell>
          <cell r="G1283">
            <v>429818.7</v>
          </cell>
        </row>
        <row r="1284">
          <cell r="B1284" t="str">
            <v>07.01.202</v>
          </cell>
          <cell r="C1284" t="str">
            <v>Thay máy biến áp 3 pha công suất 25kVA đến 2000kVA, điện áp từ 22kV đến 35/0,4kV ở bệ dưới mặt đất. Công suất &lt;= &lt;= 100 KVA</v>
          </cell>
          <cell r="D1284" t="str">
            <v>1 máy</v>
          </cell>
          <cell r="E1284">
            <v>571939.4</v>
          </cell>
          <cell r="F1284">
            <v>1882417.3</v>
          </cell>
          <cell r="G1284">
            <v>429818.7</v>
          </cell>
        </row>
        <row r="1285">
          <cell r="B1285" t="str">
            <v>07.01.203</v>
          </cell>
          <cell r="C1285" t="str">
            <v>Thay máy biến áp 3 pha công suất 25kVA đến 2000kVA, điện áp từ 22kV đến 35/0,4kV ở bệ dưới mặt đất. Công suất &lt;= &lt;= 160 KVA</v>
          </cell>
          <cell r="D1285" t="str">
            <v>1 máy</v>
          </cell>
          <cell r="E1285">
            <v>713757.6</v>
          </cell>
          <cell r="F1285">
            <v>2059200.8</v>
          </cell>
          <cell r="G1285">
            <v>429818.7</v>
          </cell>
        </row>
        <row r="1286">
          <cell r="B1286" t="str">
            <v>07.01.204</v>
          </cell>
          <cell r="C1286" t="str">
            <v>Thay máy biến áp 3 pha công suất 25kVA đến 2000kVA, điện áp từ 22kV đến 35/0,4kV ở bệ dưới mặt đất. Công suất &lt;= &lt;= 200 KVA</v>
          </cell>
          <cell r="D1286" t="str">
            <v>1 máy</v>
          </cell>
          <cell r="E1286">
            <v>858686.9</v>
          </cell>
          <cell r="F1286">
            <v>2226163.1</v>
          </cell>
          <cell r="G1286">
            <v>429818.7</v>
          </cell>
        </row>
        <row r="1287">
          <cell r="B1287" t="str">
            <v>07.01.205</v>
          </cell>
          <cell r="C1287" t="str">
            <v>Thay máy biến áp 3 pha công suất 25kVA đến 2000kVA, điện áp từ 22kV đến 35/0,4kV ở bệ dưới mặt đất. Công suất &lt;= &lt;= 250 KVA</v>
          </cell>
          <cell r="D1287" t="str">
            <v>1 máy</v>
          </cell>
          <cell r="E1287">
            <v>929596</v>
          </cell>
          <cell r="F1287">
            <v>2452053.2000000002</v>
          </cell>
          <cell r="G1287">
            <v>429818.7</v>
          </cell>
        </row>
        <row r="1288">
          <cell r="B1288" t="str">
            <v>07.01.206</v>
          </cell>
          <cell r="C1288" t="str">
            <v>Thay máy biến áp 3 pha công suất 25kVA đến 2000kVA, điện áp từ 22kV đến 35/0,4kV ở bệ dưới mặt đất. Công suất &lt;= &lt;= 320 KVA</v>
          </cell>
          <cell r="D1288" t="str">
            <v>1 máy</v>
          </cell>
          <cell r="E1288">
            <v>1000505.1</v>
          </cell>
          <cell r="F1288">
            <v>2501159.7000000002</v>
          </cell>
          <cell r="G1288">
            <v>545539.19999999995</v>
          </cell>
        </row>
        <row r="1289">
          <cell r="B1289" t="str">
            <v>07.01.207</v>
          </cell>
          <cell r="C1289" t="str">
            <v>Thay máy biến áp 3 pha công suất 25kVA đến 2000kVA, điện áp từ 22kV đến 35/0,4kV ở bệ dưới mặt đất. Công suất &lt;= &lt;= 500 KVA</v>
          </cell>
          <cell r="D1289" t="str">
            <v>1 máy</v>
          </cell>
          <cell r="E1289">
            <v>1071414.2</v>
          </cell>
          <cell r="F1289">
            <v>2828536.6</v>
          </cell>
          <cell r="G1289">
            <v>545539.19999999995</v>
          </cell>
        </row>
        <row r="1290">
          <cell r="B1290" t="str">
            <v>07.01.208</v>
          </cell>
          <cell r="C1290" t="str">
            <v>Thay máy biến áp 3 pha công suất 25kVA đến 2000kVA, điện áp từ 22kV đến 35/0,4kV ở bệ dưới mặt đất. Công suất &lt;= &lt;= 630 KVA</v>
          </cell>
          <cell r="D1290" t="str">
            <v>1 máy</v>
          </cell>
          <cell r="E1290">
            <v>1145434.3</v>
          </cell>
          <cell r="F1290">
            <v>3070795.5</v>
          </cell>
          <cell r="G1290">
            <v>595133.6</v>
          </cell>
        </row>
        <row r="1291">
          <cell r="B1291" t="str">
            <v>07.01.209</v>
          </cell>
          <cell r="C1291" t="str">
            <v>Thay máy biến áp 3 pha công suất 25kVA đến 2000kVA, điện áp từ 22kV đến 35/0,4kV ở bệ dưới mặt đất. Công suất &lt;= &lt;= 800 KVA</v>
          </cell>
          <cell r="D1291" t="str">
            <v>1 máy</v>
          </cell>
          <cell r="E1291">
            <v>1216343.3999999999</v>
          </cell>
          <cell r="F1291">
            <v>3290138.1</v>
          </cell>
          <cell r="G1291">
            <v>644728.1</v>
          </cell>
        </row>
        <row r="1292">
          <cell r="B1292" t="str">
            <v>07.01.210</v>
          </cell>
          <cell r="C1292" t="str">
            <v>Thay máy biến áp 3 pha công suất 25kVA đến 2000kVA, điện áp từ 22kV đến 35/0,4kV ở bệ dưới mặt đất. Công suất &lt;= &lt;= 1000 KVA</v>
          </cell>
          <cell r="D1292" t="str">
            <v>1 máy</v>
          </cell>
          <cell r="E1292">
            <v>1291919.1000000001</v>
          </cell>
          <cell r="F1292">
            <v>3548765.8</v>
          </cell>
          <cell r="G1292">
            <v>644728.1</v>
          </cell>
        </row>
        <row r="1293">
          <cell r="B1293" t="str">
            <v>07.01.211</v>
          </cell>
          <cell r="C1293" t="str">
            <v>Thay máy biến áp 3 pha công suất 25kVA đến 2000kVA, điện áp từ 22kV đến 35/0,4kV ở bệ dưới mặt đất. Công suất &lt;= &lt;= 1600 KVA</v>
          </cell>
          <cell r="D1293" t="str">
            <v>1 máy</v>
          </cell>
          <cell r="E1293">
            <v>1362828.2</v>
          </cell>
          <cell r="F1293">
            <v>4321375.4000000004</v>
          </cell>
          <cell r="G1293">
            <v>644728.1</v>
          </cell>
        </row>
        <row r="1294">
          <cell r="B1294" t="str">
            <v>07.01.212</v>
          </cell>
          <cell r="C1294" t="str">
            <v>Thay máy biến áp 3 pha công suất 25kVA đến 2000kVA, điện áp từ 22kV đến 35/0,4kV ở bệ dưới mặt đất. Công suất &lt;= &lt;= 2000 KVA</v>
          </cell>
          <cell r="D1294" t="str">
            <v>1 máy</v>
          </cell>
          <cell r="E1294">
            <v>1433737.3</v>
          </cell>
          <cell r="F1294">
            <v>4838630.9000000004</v>
          </cell>
          <cell r="G1294">
            <v>644728.1</v>
          </cell>
        </row>
        <row r="1295">
          <cell r="B1295" t="str">
            <v>07.01.311</v>
          </cell>
          <cell r="C1295" t="str">
            <v>Thay máy biến áp phân phối. Loại máy biến áp 3 pha 35 (22) / 0,4kV. Công suất &lt;= 30KVA</v>
          </cell>
          <cell r="D1295" t="str">
            <v>1 máy ( 3 pha)</v>
          </cell>
          <cell r="E1295">
            <v>1556110.1</v>
          </cell>
          <cell r="F1295">
            <v>1425358.6</v>
          </cell>
          <cell r="G1295">
            <v>478513.6</v>
          </cell>
        </row>
        <row r="1296">
          <cell r="B1296" t="str">
            <v>07.01.312</v>
          </cell>
          <cell r="C1296" t="str">
            <v>Thay máy biến áp phân phối. Loại máy biến áp 3 pha 35 (22) / 0,4kV. Công suất &lt;= 50KVA</v>
          </cell>
          <cell r="D1296" t="str">
            <v>1 máy ( 3 pha)</v>
          </cell>
          <cell r="E1296">
            <v>1562573.5</v>
          </cell>
          <cell r="F1296">
            <v>1604848.2</v>
          </cell>
          <cell r="G1296">
            <v>478513.6</v>
          </cell>
        </row>
        <row r="1297">
          <cell r="B1297" t="str">
            <v>07.01.313</v>
          </cell>
          <cell r="C1297" t="str">
            <v>Thay máy biến áp phân phối. Loại máy biến áp 3 pha 35 (22) / 0,4kV. Công suất &lt;= 100KVA</v>
          </cell>
          <cell r="D1297" t="str">
            <v>1 máy ( 3 pha)</v>
          </cell>
          <cell r="E1297">
            <v>1572181</v>
          </cell>
          <cell r="F1297">
            <v>1960307.9</v>
          </cell>
          <cell r="G1297">
            <v>478513.6</v>
          </cell>
        </row>
        <row r="1298">
          <cell r="B1298" t="str">
            <v>07.01.314</v>
          </cell>
          <cell r="C1298" t="str">
            <v>Thay máy biến áp phân phối. Loại máy biến áp 3 pha 35 (22) / 0,4kV. Công suất &lt;= 180KVA</v>
          </cell>
          <cell r="D1298" t="str">
            <v>1 máy ( 3 pha)</v>
          </cell>
          <cell r="E1298">
            <v>1572181</v>
          </cell>
          <cell r="F1298">
            <v>2298170.7000000002</v>
          </cell>
          <cell r="G1298">
            <v>478513.6</v>
          </cell>
        </row>
        <row r="1299">
          <cell r="B1299" t="str">
            <v>07.01.315</v>
          </cell>
          <cell r="C1299" t="str">
            <v>Thay máy biến áp phân phối. Loại máy biến áp 3 pha 35 (22) / 0,4kV. Công suất &lt;= 320KVA</v>
          </cell>
          <cell r="D1299" t="str">
            <v>1 máy ( 3 pha)</v>
          </cell>
          <cell r="E1299">
            <v>1572181</v>
          </cell>
          <cell r="F1299">
            <v>2685305.1</v>
          </cell>
          <cell r="G1299">
            <v>607344.19999999995</v>
          </cell>
        </row>
        <row r="1300">
          <cell r="B1300" t="str">
            <v>07.01.316</v>
          </cell>
          <cell r="C1300" t="str">
            <v>Thay máy biến áp phân phối. Loại máy biến áp 3 pha 35 (22) / 0,4kV. Công suất &lt;= 560KVA</v>
          </cell>
          <cell r="D1300" t="str">
            <v>1 máy ( 3 pha)</v>
          </cell>
          <cell r="E1300">
            <v>1572181</v>
          </cell>
          <cell r="F1300">
            <v>3202657.5</v>
          </cell>
          <cell r="G1300">
            <v>607344.19999999995</v>
          </cell>
        </row>
        <row r="1301">
          <cell r="B1301" t="str">
            <v>07.01.317</v>
          </cell>
          <cell r="C1301" t="str">
            <v>Thay máy biến áp phân phối. Loại máy biến áp 3 pha 35 (22) / 0,4kV. Công suất &gt;= 750KVA</v>
          </cell>
          <cell r="D1301" t="str">
            <v>1 máy ( 3 pha)</v>
          </cell>
          <cell r="E1301">
            <v>1572181</v>
          </cell>
          <cell r="F1301">
            <v>3931174.1</v>
          </cell>
          <cell r="G1301">
            <v>717770.4</v>
          </cell>
        </row>
        <row r="1302">
          <cell r="B1302" t="str">
            <v>07.01.321</v>
          </cell>
          <cell r="C1302" t="str">
            <v>Thay máy biến áp phân phối. Loại máy biến áp 3 pha 15; (10); (6) / 0,4kV. Công suất &lt;= 30KVA</v>
          </cell>
          <cell r="D1302" t="str">
            <v>1 máy ( 3 pha)</v>
          </cell>
          <cell r="E1302">
            <v>1507059.8</v>
          </cell>
          <cell r="F1302">
            <v>1295140.6000000001</v>
          </cell>
          <cell r="G1302">
            <v>478513.6</v>
          </cell>
        </row>
        <row r="1303">
          <cell r="B1303" t="str">
            <v>07.01.322</v>
          </cell>
          <cell r="C1303" t="str">
            <v>Thay máy biến áp phân phối. Loại máy biến áp 3 pha 15; (10); (6) / 0,4kV. Công suất &lt;= 50KVA</v>
          </cell>
          <cell r="D1303" t="str">
            <v>1 máy ( 3 pha)</v>
          </cell>
          <cell r="E1303">
            <v>1513338.5</v>
          </cell>
          <cell r="F1303">
            <v>1457033.2</v>
          </cell>
          <cell r="G1303">
            <v>478513.6</v>
          </cell>
        </row>
        <row r="1304">
          <cell r="B1304" t="str">
            <v>07.01.323</v>
          </cell>
          <cell r="C1304" t="str">
            <v>Thay máy biến áp phân phối. Loại máy biến áp 3 pha 15; (10); (6) / 0,4kV. Công suất &lt;= 100KVA</v>
          </cell>
          <cell r="D1304" t="str">
            <v>1 máy ( 3 pha)</v>
          </cell>
          <cell r="E1304">
            <v>1522671.5</v>
          </cell>
          <cell r="F1304">
            <v>1780818.3</v>
          </cell>
          <cell r="G1304">
            <v>478513.6</v>
          </cell>
        </row>
        <row r="1305">
          <cell r="B1305" t="str">
            <v>07.01.324</v>
          </cell>
          <cell r="C1305" t="str">
            <v>Thay máy biến áp phân phối. Loại máy biến áp 3 pha 15; (10); (6) / 0,4kV. Công suất &lt;= 180KVA</v>
          </cell>
          <cell r="D1305" t="str">
            <v>1 máy ( 3 pha)</v>
          </cell>
          <cell r="E1305">
            <v>1522671.5</v>
          </cell>
          <cell r="F1305">
            <v>2104603.5</v>
          </cell>
          <cell r="G1305">
            <v>478513.6</v>
          </cell>
        </row>
        <row r="1306">
          <cell r="B1306" t="str">
            <v>07.01.325</v>
          </cell>
          <cell r="C1306" t="str">
            <v>Thay máy biến áp phân phối. Loại máy biến áp 3 pha 15; (10); (6) / 0,4kV. Công suất &lt;= 320KVA</v>
          </cell>
          <cell r="D1306" t="str">
            <v>1 máy ( 3 pha)</v>
          </cell>
          <cell r="E1306">
            <v>1522671.5</v>
          </cell>
          <cell r="F1306">
            <v>2460063.2999999998</v>
          </cell>
          <cell r="G1306">
            <v>478513.6</v>
          </cell>
        </row>
        <row r="1307">
          <cell r="B1307" t="str">
            <v>07.01.326</v>
          </cell>
          <cell r="C1307" t="str">
            <v>Thay máy biến áp phân phối. Loại máy biến áp 3 pha 15; (10); (6) / 0,4kV. Công suất &lt;= 560KVA</v>
          </cell>
          <cell r="D1307" t="str">
            <v>1 máy ( 3 pha)</v>
          </cell>
          <cell r="E1307">
            <v>1522671.5</v>
          </cell>
          <cell r="F1307">
            <v>2914066.4</v>
          </cell>
          <cell r="G1307">
            <v>607344.19999999995</v>
          </cell>
        </row>
        <row r="1308">
          <cell r="B1308" t="str">
            <v>07.01.327</v>
          </cell>
          <cell r="C1308" t="str">
            <v>Thay máy biến áp phân phối. Loại máy biến áp 3 pha 15; (10); (6) / 0,4kV. Công suất &gt;= 750KVA</v>
          </cell>
          <cell r="D1308" t="str">
            <v>1 máy ( 3 pha)</v>
          </cell>
          <cell r="E1308">
            <v>1522671.5</v>
          </cell>
          <cell r="F1308">
            <v>3396224.7</v>
          </cell>
          <cell r="G1308">
            <v>662557.30000000005</v>
          </cell>
        </row>
        <row r="1309">
          <cell r="B1309" t="str">
            <v>07.01.331</v>
          </cell>
          <cell r="C1309" t="str">
            <v>Thay máy biến áp phân phối. Loại máy biến áp 1 pha 15; (10); (6) / 0,4kV. Công suất &lt;= 30KVA</v>
          </cell>
          <cell r="D1309" t="str">
            <v>1 máy ( 3 pha)</v>
          </cell>
          <cell r="E1309">
            <v>1507059.8</v>
          </cell>
          <cell r="F1309">
            <v>1055821.2</v>
          </cell>
          <cell r="G1309">
            <v>478513.6</v>
          </cell>
        </row>
        <row r="1310">
          <cell r="B1310" t="str">
            <v>07.01.332</v>
          </cell>
          <cell r="C1310" t="str">
            <v>Thay máy biến áp phân phối. Loại máy biến áp 1 pha 15; (10); (6) / 0,4kV. Công suất &lt;= 50KVA</v>
          </cell>
          <cell r="D1310" t="str">
            <v>1 máy ( 3 pha)</v>
          </cell>
          <cell r="E1310">
            <v>1513338.5</v>
          </cell>
          <cell r="F1310">
            <v>1214194.3</v>
          </cell>
          <cell r="G1310">
            <v>478513.6</v>
          </cell>
        </row>
        <row r="1311">
          <cell r="B1311" t="str">
            <v>07.01.333</v>
          </cell>
          <cell r="C1311" t="str">
            <v>Thay máy biến áp phân phối. Loại máy biến áp 1 pha 15; (10); (6) / 0,4kV. Công suất &lt;= 75KVA</v>
          </cell>
          <cell r="D1311" t="str">
            <v>1 máy ( 3 pha)</v>
          </cell>
          <cell r="E1311">
            <v>1522671.5</v>
          </cell>
          <cell r="F1311">
            <v>1618925.8</v>
          </cell>
          <cell r="G1311">
            <v>478513.6</v>
          </cell>
        </row>
        <row r="1312">
          <cell r="B1312" t="str">
            <v>07.01.334</v>
          </cell>
          <cell r="C1312" t="str">
            <v>Thay máy biến áp phân phối. Loại máy biến áp 1 pha 15; (10); (6) / 0,4kV. Công suất &lt;= 100KVA</v>
          </cell>
          <cell r="D1312" t="str">
            <v>1 máy ( 3 pha)</v>
          </cell>
          <cell r="E1312">
            <v>1522671.5</v>
          </cell>
          <cell r="F1312">
            <v>1720988.5</v>
          </cell>
          <cell r="G1312">
            <v>478513.6</v>
          </cell>
        </row>
        <row r="1313">
          <cell r="B1313" t="str">
            <v>07.01.335</v>
          </cell>
          <cell r="C1313" t="str">
            <v>Thay máy biến áp phân phối. Loại máy biến áp 1 pha 15; (10); (6) / 0,4kV. Công suất &lt;= 150KVA</v>
          </cell>
          <cell r="D1313" t="str">
            <v>1 máy ( 3 pha)</v>
          </cell>
          <cell r="E1313">
            <v>1522671.5</v>
          </cell>
          <cell r="F1313">
            <v>1875842.3</v>
          </cell>
          <cell r="G1313">
            <v>478513.6</v>
          </cell>
        </row>
        <row r="1314">
          <cell r="B1314" t="str">
            <v>07.01.336</v>
          </cell>
          <cell r="C1314" t="str">
            <v>Thay máy biến áp phân phối. Loại máy biến áp 1 pha 15; (10); (6) / 0,4kV. Công suất &lt;= 250KVA</v>
          </cell>
          <cell r="D1314" t="str">
            <v>1 máy ( 3 pha)</v>
          </cell>
          <cell r="E1314">
            <v>1522671.5</v>
          </cell>
          <cell r="F1314">
            <v>2104603.5</v>
          </cell>
          <cell r="G1314">
            <v>478513.6</v>
          </cell>
        </row>
        <row r="1315">
          <cell r="B1315" t="str">
            <v>07.01.401</v>
          </cell>
          <cell r="C1315" t="str">
            <v>Thay máy biến áp 3 pha điện áp 66kV -110kV. Loại máy biến áp 110/35/22; (15); (10); (6) kV, công suất 63MVA</v>
          </cell>
          <cell r="D1315" t="str">
            <v>1 máy ( 3 pha)</v>
          </cell>
          <cell r="E1315">
            <v>2353122.9</v>
          </cell>
          <cell r="F1315">
            <v>55015320.899999999</v>
          </cell>
          <cell r="G1315">
            <v>2304401</v>
          </cell>
        </row>
        <row r="1316">
          <cell r="B1316" t="str">
            <v>07.01.402</v>
          </cell>
          <cell r="C1316" t="str">
            <v>Thay máy biến áp 3 pha điện áp 66kV -110kV. Loại máy biến áp 110/35/22; (15); (10); (6) kV, công suất 40MVA</v>
          </cell>
          <cell r="D1316" t="str">
            <v>1 máy ( 3 pha)</v>
          </cell>
          <cell r="E1316">
            <v>1628306.9</v>
          </cell>
          <cell r="F1316">
            <v>42993037.399999999</v>
          </cell>
          <cell r="G1316">
            <v>2304401</v>
          </cell>
        </row>
        <row r="1317">
          <cell r="B1317" t="str">
            <v>07.01.403</v>
          </cell>
          <cell r="C1317" t="str">
            <v>Thay máy biến áp 3 pha điện áp 66kV -110kV. Loại máy biến áp 110/35/22; (15); (10); (6) kV, công suất 25MVA (20MVA)</v>
          </cell>
          <cell r="D1317" t="str">
            <v>1 máy ( 3 pha)</v>
          </cell>
          <cell r="E1317">
            <v>1063182.1000000001</v>
          </cell>
          <cell r="F1317">
            <v>36985415</v>
          </cell>
          <cell r="G1317">
            <v>2304401</v>
          </cell>
        </row>
        <row r="1318">
          <cell r="B1318" t="str">
            <v>07.01.404</v>
          </cell>
          <cell r="C1318" t="str">
            <v>Thay máy biến áp 3 pha điện áp 66kV -110kV. Loại máy biến áp 110/35/22; (15); (10); (6) kV, công suất 16MVA (15MVA)</v>
          </cell>
          <cell r="D1318" t="str">
            <v>1 máy ( 3 pha)</v>
          </cell>
          <cell r="E1318">
            <v>997148.8</v>
          </cell>
          <cell r="F1318">
            <v>30513231.300000001</v>
          </cell>
          <cell r="G1318">
            <v>1702688.1</v>
          </cell>
        </row>
        <row r="1319">
          <cell r="B1319" t="str">
            <v>07.01.405</v>
          </cell>
          <cell r="C1319" t="str">
            <v>Thay máy biến áp 3 pha điện áp 66kV -110kV. Loại máy biến áp 110/35/22; (15); (10); (6) kV, công suất &lt; 1MVA</v>
          </cell>
          <cell r="D1319" t="str">
            <v>1 máy ( 3 pha)</v>
          </cell>
          <cell r="E1319">
            <v>957843.8</v>
          </cell>
          <cell r="F1319">
            <v>29126586.199999999</v>
          </cell>
          <cell r="G1319">
            <v>1702688.1</v>
          </cell>
        </row>
        <row r="1320">
          <cell r="B1320" t="str">
            <v>07.01.501</v>
          </cell>
          <cell r="C1320" t="str">
            <v>Thay máy biến áp 220KV. Loại máy biến áp (3 pha) 220/110/35; (22); (15); (10); (6) kV. Công suất 250MVA</v>
          </cell>
          <cell r="D1320" t="str">
            <v>1 máy ( 3 pha)</v>
          </cell>
          <cell r="E1320">
            <v>4245265.7</v>
          </cell>
          <cell r="F1320">
            <v>216358870.80000001</v>
          </cell>
          <cell r="G1320">
            <v>5719505.0999999996</v>
          </cell>
        </row>
        <row r="1321">
          <cell r="B1321" t="str">
            <v>07.01.502</v>
          </cell>
          <cell r="C1321" t="str">
            <v>Thay máy biến áp 220KV. Loại máy biến áp (3 pha) 220/110/35; (22); (15); (10); (6) kV. Công suất 125MVA</v>
          </cell>
          <cell r="D1321" t="str">
            <v>1 máy ( 3 pha)</v>
          </cell>
          <cell r="E1321">
            <v>3947631.7</v>
          </cell>
          <cell r="F1321">
            <v>176603685</v>
          </cell>
          <cell r="G1321">
            <v>3758454.9</v>
          </cell>
        </row>
        <row r="1322">
          <cell r="B1322" t="str">
            <v>07.01.503</v>
          </cell>
          <cell r="C1322" t="str">
            <v>Thay máy biến áp 220KV. Loại máy biến áp (3 pha) 220/110/35; (22); (15); (10); (6) kV. Công suất 63MVA</v>
          </cell>
          <cell r="D1322" t="str">
            <v>1 máy ( 3 pha)</v>
          </cell>
          <cell r="E1322">
            <v>2049562.2</v>
          </cell>
          <cell r="F1322">
            <v>92461777.799999997</v>
          </cell>
          <cell r="G1322">
            <v>2304401</v>
          </cell>
        </row>
        <row r="1323">
          <cell r="B1323" t="str">
            <v>07.01.601</v>
          </cell>
          <cell r="C1323" t="str">
            <v>Thay máy biến áp 500KV. Loại máy biến áp 500/220/35kV (1 pha). Công suất 300MVA</v>
          </cell>
          <cell r="D1323" t="str">
            <v>1 máy ( 1 pha)</v>
          </cell>
          <cell r="E1323">
            <v>6170575.5999999996</v>
          </cell>
          <cell r="F1323">
            <v>324626291.39999998</v>
          </cell>
          <cell r="G1323">
            <v>11033612.5</v>
          </cell>
        </row>
        <row r="1324">
          <cell r="B1324" t="str">
            <v>07.01.602</v>
          </cell>
          <cell r="C1324" t="str">
            <v>Thay máy biến áp 500KV. Loại máy biến áp 500/220/35kV (1 pha). Công suất 200MVA</v>
          </cell>
          <cell r="D1324" t="str">
            <v>1 máy ( 1 pha)</v>
          </cell>
          <cell r="E1324">
            <v>5364396.3</v>
          </cell>
          <cell r="F1324">
            <v>282009830.19999999</v>
          </cell>
          <cell r="G1324">
            <v>9544616.8000000007</v>
          </cell>
        </row>
        <row r="1325">
          <cell r="B1325" t="str">
            <v>07.01.603</v>
          </cell>
          <cell r="C1325" t="str">
            <v>Thay máy biến áp 500KV. Loại máy biến áp 500/220/35kV (1 pha). Công suất 150MVA</v>
          </cell>
          <cell r="D1325" t="str">
            <v>1 máy ( 1 pha)</v>
          </cell>
          <cell r="E1325">
            <v>5143896.3</v>
          </cell>
          <cell r="F1325">
            <v>249645392.40000001</v>
          </cell>
          <cell r="G1325">
            <v>7888003.5999999996</v>
          </cell>
        </row>
        <row r="1326">
          <cell r="B1326" t="str">
            <v>07.01.604</v>
          </cell>
          <cell r="C1326" t="str">
            <v>Thay máy biến áp 500KV. Loại máy biến áp 500/220/35kV (1 pha). Công suất 100MVA</v>
          </cell>
          <cell r="D1326" t="str">
            <v>1 máy ( 1 pha)</v>
          </cell>
          <cell r="E1326">
            <v>4454332.3</v>
          </cell>
          <cell r="F1326">
            <v>179838017.09999999</v>
          </cell>
          <cell r="G1326">
            <v>6556138.9000000004</v>
          </cell>
        </row>
        <row r="1327">
          <cell r="B1327" t="str">
            <v>07.01.701</v>
          </cell>
          <cell r="C1327" t="str">
            <v>Thay máy biến áp trung gian 3 pha 3 cuộn dây. Loại máy biến áp 35/22; (15); (10) /6kV. Công suất &lt;= 1000kVA</v>
          </cell>
          <cell r="D1327" t="str">
            <v>1 máy ( 3 pha)</v>
          </cell>
          <cell r="E1327">
            <v>453472.8</v>
          </cell>
          <cell r="F1327">
            <v>7165506.2000000002</v>
          </cell>
          <cell r="G1327">
            <v>954441.1</v>
          </cell>
        </row>
        <row r="1328">
          <cell r="B1328" t="str">
            <v>07.01.702</v>
          </cell>
          <cell r="C1328" t="str">
            <v>Thay máy biến áp trung gian 3 pha 3 cuộn dây. Loại máy biến áp 35/22; (15); (10) /6kV. Công suất &lt;= 1800kVA</v>
          </cell>
          <cell r="D1328" t="str">
            <v>1 máy ( 3 pha)</v>
          </cell>
          <cell r="E1328">
            <v>463776.8</v>
          </cell>
          <cell r="F1328">
            <v>8460646.8000000007</v>
          </cell>
          <cell r="G1328">
            <v>1078933.3999999999</v>
          </cell>
        </row>
        <row r="1329">
          <cell r="B1329" t="str">
            <v>07.01.703</v>
          </cell>
          <cell r="C1329" t="str">
            <v>Thay máy biến áp trung gian 3 pha 3 cuộn dây. Loại máy biến áp 35/22; (15); (10) /6kV. Công suất &lt;= 3200kVA</v>
          </cell>
          <cell r="D1329" t="str">
            <v>1 máy ( 3 pha)</v>
          </cell>
          <cell r="E1329">
            <v>864056.4</v>
          </cell>
          <cell r="F1329">
            <v>10171077.1</v>
          </cell>
          <cell r="G1329">
            <v>1348666.8</v>
          </cell>
        </row>
        <row r="1330">
          <cell r="B1330" t="str">
            <v>07.01.704</v>
          </cell>
          <cell r="C1330" t="str">
            <v>Thay máy biến áp trung gian 3 pha 3 cuộn dây. Loại máy biến áp 35/22; (15); (10) /6kV. Công suất &lt;= 5600kVA</v>
          </cell>
          <cell r="D1330" t="str">
            <v>1 máy ( 3 pha)</v>
          </cell>
          <cell r="E1330">
            <v>877841.8</v>
          </cell>
          <cell r="F1330">
            <v>12483325.4</v>
          </cell>
          <cell r="G1330">
            <v>1348666.8</v>
          </cell>
        </row>
        <row r="1331">
          <cell r="B1331" t="str">
            <v>07.01.705</v>
          </cell>
          <cell r="C1331" t="str">
            <v>Thay máy biến áp trung gian 3 pha 3 cuộn dây. Loại máy biến áp 35/22; (15); (10) /6kV. Công suất &lt;= 7500kVA</v>
          </cell>
          <cell r="D1331" t="str">
            <v>1 máy ( 3 pha)</v>
          </cell>
          <cell r="E1331">
            <v>877841.8</v>
          </cell>
          <cell r="F1331">
            <v>13683442.199999999</v>
          </cell>
          <cell r="G1331">
            <v>1348666.8</v>
          </cell>
        </row>
        <row r="1332">
          <cell r="B1332" t="str">
            <v>07.01.811</v>
          </cell>
          <cell r="C1332" t="str">
            <v>Thay kháng điện bê tông. Trọng lượng 1 bộ 1500kg</v>
          </cell>
          <cell r="D1332" t="str">
            <v>1 bộ 3 pha</v>
          </cell>
          <cell r="E1332">
            <v>42721.599999999999</v>
          </cell>
          <cell r="F1332">
            <v>2681217</v>
          </cell>
          <cell r="G1332">
            <v>414974.4</v>
          </cell>
        </row>
        <row r="1333">
          <cell r="B1333" t="str">
            <v>07.01.812</v>
          </cell>
          <cell r="C1333" t="str">
            <v>Thay kháng điện bê tông. Trọng lượng 1 bộ 3000kg</v>
          </cell>
          <cell r="D1333" t="str">
            <v>1 bộ 3 pha</v>
          </cell>
          <cell r="E1333">
            <v>68615.600000000006</v>
          </cell>
          <cell r="F1333">
            <v>3175556.2</v>
          </cell>
          <cell r="G1333">
            <v>414974.4</v>
          </cell>
        </row>
        <row r="1334">
          <cell r="B1334" t="str">
            <v>07.01.813</v>
          </cell>
          <cell r="C1334" t="str">
            <v>Thay kháng điện bê tông. Trọng lượng 1 bộ 4500kg</v>
          </cell>
          <cell r="D1334" t="str">
            <v>1 bộ 3 pha</v>
          </cell>
          <cell r="E1334">
            <v>73235.600000000006</v>
          </cell>
          <cell r="F1334">
            <v>3529123.2</v>
          </cell>
          <cell r="G1334">
            <v>414974.4</v>
          </cell>
        </row>
        <row r="1335">
          <cell r="B1335" t="str">
            <v>07.01.814</v>
          </cell>
          <cell r="C1335" t="str">
            <v>Thay kháng điện bê tông. Trọng lượng 1 bộ 7500kg</v>
          </cell>
          <cell r="D1335" t="str">
            <v>1 bộ 3 pha</v>
          </cell>
          <cell r="E1335">
            <v>106895.6</v>
          </cell>
          <cell r="F1335">
            <v>4547265.5</v>
          </cell>
          <cell r="G1335">
            <v>414974.4</v>
          </cell>
        </row>
        <row r="1336">
          <cell r="B1336" t="str">
            <v>07.01.821</v>
          </cell>
          <cell r="C1336" t="str">
            <v>Thay kháng điện dầu 500kV - 128 MVAR</v>
          </cell>
          <cell r="D1336" t="str">
            <v>1 bộ kháng 1 pha</v>
          </cell>
          <cell r="E1336">
            <v>3401059.7</v>
          </cell>
          <cell r="F1336">
            <v>186663774</v>
          </cell>
          <cell r="G1336">
            <v>6392487.4000000004</v>
          </cell>
        </row>
        <row r="1337">
          <cell r="B1337" t="str">
            <v>07.01.822</v>
          </cell>
          <cell r="C1337" t="str">
            <v>Thay kháng điện dầu 500kV - 91 MVAR</v>
          </cell>
          <cell r="D1337" t="str">
            <v>1 bộ kháng 1 pha</v>
          </cell>
          <cell r="E1337">
            <v>2634278.7000000002</v>
          </cell>
          <cell r="F1337">
            <v>115302152.3</v>
          </cell>
          <cell r="G1337">
            <v>3442108.6</v>
          </cell>
        </row>
        <row r="1338">
          <cell r="B1338" t="str">
            <v>07.01.823</v>
          </cell>
          <cell r="C1338" t="str">
            <v>Thay kháng điện dầu 500kV - 58 MVAR</v>
          </cell>
          <cell r="D1338" t="str">
            <v>1 bộ kháng 1 pha</v>
          </cell>
          <cell r="E1338">
            <v>2571302.2000000002</v>
          </cell>
          <cell r="F1338">
            <v>43541130.799999997</v>
          </cell>
          <cell r="G1338">
            <v>885113.6</v>
          </cell>
        </row>
        <row r="1339">
          <cell r="B1339" t="str">
            <v>07.01.824</v>
          </cell>
          <cell r="C1339" t="str">
            <v>Thay kháng điện dầu 500kV - 50 MVAR</v>
          </cell>
          <cell r="D1339" t="str">
            <v>1 bộ kháng 1 pha</v>
          </cell>
          <cell r="E1339">
            <v>2314025</v>
          </cell>
          <cell r="F1339">
            <v>32655848.100000001</v>
          </cell>
          <cell r="G1339">
            <v>368797.4</v>
          </cell>
        </row>
        <row r="1340">
          <cell r="B1340" t="str">
            <v>07.01.825</v>
          </cell>
          <cell r="C1340" t="str">
            <v>Thay kháng điện trung tính nối đất</v>
          </cell>
          <cell r="D1340" t="str">
            <v>1 bộ kháng 1 pha</v>
          </cell>
          <cell r="E1340">
            <v>1816935.9</v>
          </cell>
          <cell r="F1340">
            <v>3810667.4</v>
          </cell>
          <cell r="G1340">
            <v>295037.90000000002</v>
          </cell>
        </row>
        <row r="1341">
          <cell r="B1341" t="str">
            <v>07.01.826</v>
          </cell>
          <cell r="C1341" t="str">
            <v>Thay điện trở trung tính nối đất</v>
          </cell>
          <cell r="D1341" t="str">
            <v>1 bộ kháng 1 pha</v>
          </cell>
          <cell r="E1341">
            <v>1816935.9</v>
          </cell>
          <cell r="F1341">
            <v>3810667.4</v>
          </cell>
          <cell r="G1341">
            <v>295037.90000000002</v>
          </cell>
        </row>
        <row r="1342">
          <cell r="B1342" t="str">
            <v>07.01.831</v>
          </cell>
          <cell r="C1342" t="str">
            <v>Thay cuộn dập hồ quang 6 - 10 - 15kV, có công suất &lt;= 175 KVA</v>
          </cell>
          <cell r="D1342" t="str">
            <v>1 bộ 1 pha</v>
          </cell>
          <cell r="E1342">
            <v>36400</v>
          </cell>
          <cell r="F1342">
            <v>1692538.7</v>
          </cell>
          <cell r="G1342">
            <v>276065.59999999998</v>
          </cell>
        </row>
        <row r="1343">
          <cell r="B1343" t="str">
            <v>07.01.832</v>
          </cell>
          <cell r="C1343" t="str">
            <v>Thay cuộn dập hồ quang 6 - 10 - 15kV, có công suất &lt;= 350 KVA</v>
          </cell>
          <cell r="D1343" t="str">
            <v>1 bộ 1 pha</v>
          </cell>
          <cell r="E1343">
            <v>40000</v>
          </cell>
          <cell r="F1343">
            <v>1996999.2</v>
          </cell>
          <cell r="G1343">
            <v>276065.59999999998</v>
          </cell>
        </row>
        <row r="1344">
          <cell r="B1344" t="str">
            <v>07.01.833</v>
          </cell>
          <cell r="C1344" t="str">
            <v>Thay cuộn dập hồ quang 6 - 10 - 15kV, có công suất &lt;= 700 KVA</v>
          </cell>
          <cell r="D1344" t="str">
            <v>1 bộ 1 pha</v>
          </cell>
          <cell r="E1344">
            <v>43600</v>
          </cell>
          <cell r="F1344">
            <v>2573182.6</v>
          </cell>
          <cell r="G1344">
            <v>414974.4</v>
          </cell>
        </row>
        <row r="1345">
          <cell r="B1345" t="str">
            <v>07.01.834</v>
          </cell>
          <cell r="C1345" t="str">
            <v>Thay cuộn dập hồ quang 6 - 10 - 15kV, có công suất &lt;= 1400 KVA</v>
          </cell>
          <cell r="D1345" t="str">
            <v>1 bộ 1 pha</v>
          </cell>
          <cell r="E1345">
            <v>47200</v>
          </cell>
          <cell r="F1345">
            <v>3205020.1</v>
          </cell>
          <cell r="G1345">
            <v>414974.4</v>
          </cell>
        </row>
        <row r="1346">
          <cell r="B1346" t="str">
            <v>07.01.835</v>
          </cell>
          <cell r="C1346" t="str">
            <v>Thay cuộn dập hồ quang 22 - 35kV, có công suất &lt;= 275 KVA</v>
          </cell>
          <cell r="D1346" t="str">
            <v>1 bộ 1 pha</v>
          </cell>
          <cell r="E1346">
            <v>40000</v>
          </cell>
          <cell r="F1346">
            <v>1862774.7</v>
          </cell>
          <cell r="G1346">
            <v>276065.59999999998</v>
          </cell>
        </row>
        <row r="1347">
          <cell r="B1347" t="str">
            <v>07.01.836</v>
          </cell>
          <cell r="C1347" t="str">
            <v>Thay cuộn dập hồ quang 22 - 35kV, có công suất &lt;= 550 KVA</v>
          </cell>
          <cell r="D1347" t="str">
            <v>1 bộ 1 pha</v>
          </cell>
          <cell r="E1347">
            <v>43600</v>
          </cell>
          <cell r="F1347">
            <v>2946392.3</v>
          </cell>
          <cell r="G1347">
            <v>276065.59999999998</v>
          </cell>
        </row>
        <row r="1348">
          <cell r="B1348" t="str">
            <v>07.01.837</v>
          </cell>
          <cell r="C1348" t="str">
            <v>Thay cuộn dập hồ quang 22 - 35kV, có công suất &lt;= 1100 KVA</v>
          </cell>
          <cell r="D1348" t="str">
            <v>1 bộ 1 pha</v>
          </cell>
          <cell r="E1348">
            <v>47200</v>
          </cell>
          <cell r="F1348">
            <v>3024962.8</v>
          </cell>
          <cell r="G1348">
            <v>414974.4</v>
          </cell>
        </row>
        <row r="1349">
          <cell r="B1349" t="str">
            <v>07.01.838</v>
          </cell>
          <cell r="C1349" t="str">
            <v>Thay cuộn dập hồ quang 22 - 35kV, có công suất &lt;= 2200 KVA</v>
          </cell>
          <cell r="D1349" t="str">
            <v>1 bộ 1 pha</v>
          </cell>
          <cell r="E1349">
            <v>51100</v>
          </cell>
          <cell r="F1349">
            <v>3591324.8</v>
          </cell>
          <cell r="G1349">
            <v>414974.4</v>
          </cell>
        </row>
        <row r="1350">
          <cell r="B1350" t="str">
            <v>07.02.101</v>
          </cell>
          <cell r="C1350" t="str">
            <v>Sửa chữa máy biến áp 3 pha 25kVA đến 2000kVA, điện áp 6kV - 15/ 0,4kV, công suất 50 KVA</v>
          </cell>
          <cell r="D1350" t="str">
            <v>1 máy</v>
          </cell>
          <cell r="E1350">
            <v>753142.4</v>
          </cell>
          <cell r="F1350">
            <v>5518425.2000000002</v>
          </cell>
          <cell r="G1350">
            <v>1664190</v>
          </cell>
        </row>
        <row r="1351">
          <cell r="B1351" t="str">
            <v>07.02.102</v>
          </cell>
          <cell r="C1351" t="str">
            <v>Sửa chữa máy biến áp 3 pha 25kVA đến 2000kVA, điện áp 6kV - 15/ 0,4kV, công suất 100 KVA</v>
          </cell>
          <cell r="D1351" t="str">
            <v>1 máy</v>
          </cell>
          <cell r="E1351">
            <v>917261.9</v>
          </cell>
          <cell r="F1351">
            <v>6401795.5999999996</v>
          </cell>
          <cell r="G1351">
            <v>1664190</v>
          </cell>
        </row>
        <row r="1352">
          <cell r="B1352" t="str">
            <v>07.02.103</v>
          </cell>
          <cell r="C1352" t="str">
            <v>Sửa chữa máy biến áp 3 pha 25kVA đến 2000kVA, điện áp 6kV - 15/ 0,4kV, công suất 160 KVA</v>
          </cell>
          <cell r="D1352" t="str">
            <v>1 máy</v>
          </cell>
          <cell r="E1352">
            <v>1068131.8999999999</v>
          </cell>
          <cell r="F1352">
            <v>7123273.4000000004</v>
          </cell>
          <cell r="G1352">
            <v>1664190</v>
          </cell>
        </row>
        <row r="1353">
          <cell r="B1353" t="str">
            <v>07.02.104</v>
          </cell>
          <cell r="C1353" t="str">
            <v>Sửa chữa máy biến áp 3 pha 25kVA đến 2000kVA, điện áp 6kV - 15/ 0,4kV, công suất 200 KVA</v>
          </cell>
          <cell r="D1353" t="str">
            <v>1 máy</v>
          </cell>
          <cell r="E1353">
            <v>1256060.3999999999</v>
          </cell>
          <cell r="F1353">
            <v>7989046.7000000002</v>
          </cell>
          <cell r="G1353">
            <v>1664190</v>
          </cell>
        </row>
        <row r="1354">
          <cell r="B1354" t="str">
            <v>07.02.105</v>
          </cell>
          <cell r="C1354" t="str">
            <v>Sửa chữa máy biến áp 3 pha 25kVA đến 2000kVA, điện áp 6kV - 15/ 0,4kV, công suất 250 KVA</v>
          </cell>
          <cell r="D1354" t="str">
            <v>1 máy</v>
          </cell>
          <cell r="E1354">
            <v>1394353.1</v>
          </cell>
          <cell r="F1354">
            <v>8724602.0999999996</v>
          </cell>
          <cell r="G1354">
            <v>1664190</v>
          </cell>
        </row>
        <row r="1355">
          <cell r="B1355" t="str">
            <v>07.02.106</v>
          </cell>
          <cell r="C1355" t="str">
            <v>Sửa chữa máy biến áp 3 pha 25kVA đến 2000kVA, điện áp 6kV - 15/ 0,4kV, công suất 320 KVA</v>
          </cell>
          <cell r="D1355" t="str">
            <v>1 máy</v>
          </cell>
          <cell r="E1355">
            <v>1535042.6</v>
          </cell>
          <cell r="F1355">
            <v>9738190.4000000004</v>
          </cell>
          <cell r="G1355">
            <v>1664190</v>
          </cell>
        </row>
        <row r="1356">
          <cell r="B1356" t="str">
            <v>07.02.107</v>
          </cell>
          <cell r="C1356" t="str">
            <v>Sửa chữa máy biến áp 3 pha 25kVA đến 2000kVA, điện áp 6kV - 15/ 0,4kV, công suất 400 KVA</v>
          </cell>
          <cell r="D1356" t="str">
            <v>1 máy</v>
          </cell>
          <cell r="E1356">
            <v>1765842.9</v>
          </cell>
          <cell r="F1356">
            <v>10459668.199999999</v>
          </cell>
          <cell r="G1356">
            <v>1664190</v>
          </cell>
        </row>
        <row r="1357">
          <cell r="B1357" t="str">
            <v>07.02.108</v>
          </cell>
          <cell r="C1357" t="str">
            <v>Sửa chữa máy biến áp 3 pha 25kVA đến 2000kVA, điện áp 6kV - 15/ 0,4kV, công suất 500 KVA</v>
          </cell>
          <cell r="D1357" t="str">
            <v>1 máy</v>
          </cell>
          <cell r="E1357">
            <v>2009376</v>
          </cell>
          <cell r="F1357">
            <v>11339519.199999999</v>
          </cell>
          <cell r="G1357">
            <v>1664190</v>
          </cell>
        </row>
        <row r="1358">
          <cell r="B1358" t="str">
            <v>07.02.109</v>
          </cell>
          <cell r="C1358" t="str">
            <v>Sửa chữa máy biến áp 3 pha 25kVA đến 2000kVA, điện áp 6kV - 15/ 0,4kV, công suất 630 KVA</v>
          </cell>
          <cell r="D1358" t="str">
            <v>1 máy</v>
          </cell>
          <cell r="E1358">
            <v>2279421.5</v>
          </cell>
          <cell r="F1358">
            <v>12208811.9</v>
          </cell>
          <cell r="G1358">
            <v>1664190</v>
          </cell>
        </row>
        <row r="1359">
          <cell r="B1359" t="str">
            <v>07.02.110</v>
          </cell>
          <cell r="C1359" t="str">
            <v>Sửa chữa máy biến áp 3 pha 25kVA đến 2000kVA, điện áp 6kV - 15/ 0,4kV, công suất 800 KVA</v>
          </cell>
          <cell r="D1359" t="str">
            <v>1 máy</v>
          </cell>
          <cell r="E1359">
            <v>2570775.5</v>
          </cell>
          <cell r="F1359">
            <v>13088662.9</v>
          </cell>
          <cell r="G1359">
            <v>1664190</v>
          </cell>
        </row>
        <row r="1360">
          <cell r="B1360" t="str">
            <v>07.02.111</v>
          </cell>
          <cell r="C1360" t="str">
            <v>Sửa chữa máy biến áp 3 pha 25kVA đến 2000kVA, điện áp 6kV - 15/ 0,4kV, công suất 1000 KVA</v>
          </cell>
          <cell r="D1360" t="str">
            <v>1 máy</v>
          </cell>
          <cell r="E1360">
            <v>2859886.4</v>
          </cell>
          <cell r="F1360">
            <v>14116328.800000001</v>
          </cell>
          <cell r="G1360">
            <v>1664190</v>
          </cell>
        </row>
        <row r="1361">
          <cell r="B1361" t="str">
            <v>07.02.112</v>
          </cell>
          <cell r="C1361" t="str">
            <v>Sửa chữa máy biến áp 3 pha 25kVA đến 2000kVA, điện áp 6kV - 15/ 0,4kV, công suất 1600 KVA</v>
          </cell>
          <cell r="D1361" t="str">
            <v>1 máy</v>
          </cell>
          <cell r="E1361">
            <v>3173322.9</v>
          </cell>
          <cell r="F1361">
            <v>15429066.5</v>
          </cell>
          <cell r="G1361">
            <v>1664190</v>
          </cell>
        </row>
        <row r="1362">
          <cell r="B1362" t="str">
            <v>07.02.113</v>
          </cell>
          <cell r="C1362" t="str">
            <v>Sửa chữa máy biến áp 3 pha 25kVA đến 2000kVA, điện áp 6kV - 15/ 0,4kV, công suất 2000 KVA</v>
          </cell>
          <cell r="D1362" t="str">
            <v>1 máy</v>
          </cell>
          <cell r="E1362">
            <v>3445284.5</v>
          </cell>
          <cell r="F1362">
            <v>16745323.5</v>
          </cell>
          <cell r="G1362">
            <v>1664190</v>
          </cell>
        </row>
        <row r="1363">
          <cell r="B1363" t="str">
            <v>07.02.201</v>
          </cell>
          <cell r="C1363" t="str">
            <v>Sửa chữa máy biến áp 3 pha 25kVA đến 2000kVA, điện áp 22kV - 35/ 0,4kV, công suất 50 KVA</v>
          </cell>
          <cell r="D1363" t="str">
            <v>1 máy</v>
          </cell>
          <cell r="E1363">
            <v>753142.4</v>
          </cell>
          <cell r="F1363">
            <v>6384198.5999999996</v>
          </cell>
          <cell r="G1363">
            <v>1653149</v>
          </cell>
        </row>
        <row r="1364">
          <cell r="B1364" t="str">
            <v>07.02.202</v>
          </cell>
          <cell r="C1364" t="str">
            <v>Sửa chữa máy biến áp 3 pha 25kVA đến 2000kVA, điện áp 22kV - 35/ 0,4kV, công suất 100 KVA</v>
          </cell>
          <cell r="D1364" t="str">
            <v>1 máy</v>
          </cell>
          <cell r="E1364">
            <v>917261.9</v>
          </cell>
          <cell r="F1364">
            <v>7137351</v>
          </cell>
          <cell r="G1364">
            <v>3306298</v>
          </cell>
        </row>
        <row r="1365">
          <cell r="B1365" t="str">
            <v>07.02.203</v>
          </cell>
          <cell r="C1365" t="str">
            <v>Sửa chữa máy biến áp 3 pha 25kVA đến 2000kVA, điện áp 22kV - 35/ 0,4kV, công suất 160 KVA</v>
          </cell>
          <cell r="D1365" t="str">
            <v>1 máy</v>
          </cell>
          <cell r="E1365">
            <v>1068131.8999999999</v>
          </cell>
          <cell r="F1365">
            <v>8147419.9000000004</v>
          </cell>
          <cell r="G1365">
            <v>3306298</v>
          </cell>
        </row>
        <row r="1366">
          <cell r="B1366" t="str">
            <v>07.02.204</v>
          </cell>
          <cell r="C1366" t="str">
            <v>Sửa chữa máy biến áp 3 pha 25kVA đến 2000kVA, điện áp 22kV - 35/ 0,4kV, công suất 200 KVA</v>
          </cell>
          <cell r="D1366" t="str">
            <v>1 máy</v>
          </cell>
          <cell r="E1366">
            <v>1256060.3999999999</v>
          </cell>
          <cell r="F1366">
            <v>8886494.6999999993</v>
          </cell>
          <cell r="G1366">
            <v>3306298</v>
          </cell>
        </row>
        <row r="1367">
          <cell r="B1367" t="str">
            <v>07.02.205</v>
          </cell>
          <cell r="C1367" t="str">
            <v>Sửa chữa máy biến áp 3 pha 25kVA đến 2000kVA, điện áp 22kV - 35/ 0,4kV, công suất 250 KVA</v>
          </cell>
          <cell r="D1367" t="str">
            <v>1 máy</v>
          </cell>
          <cell r="E1367">
            <v>1394353.1</v>
          </cell>
          <cell r="F1367">
            <v>9622050.0999999996</v>
          </cell>
          <cell r="G1367">
            <v>3306298</v>
          </cell>
        </row>
        <row r="1368">
          <cell r="B1368" t="str">
            <v>07.02.206</v>
          </cell>
          <cell r="C1368" t="str">
            <v>Sửa chữa máy biến áp 3 pha 25kVA đến 2000kVA, điện áp 22kV - 35/ 0,4kV, công suất 320 KVA</v>
          </cell>
          <cell r="D1368" t="str">
            <v>1 máy</v>
          </cell>
          <cell r="E1368">
            <v>1574017.1</v>
          </cell>
          <cell r="F1368">
            <v>10920710.1</v>
          </cell>
          <cell r="G1368">
            <v>3306298</v>
          </cell>
        </row>
        <row r="1369">
          <cell r="B1369" t="str">
            <v>07.02.207</v>
          </cell>
          <cell r="C1369" t="str">
            <v>Sửa chữa máy biến áp 3 pha 25kVA đến 2000kVA, điện áp 22kV - 35/ 0,4kV, công suất 400 KVA</v>
          </cell>
          <cell r="D1369" t="str">
            <v>1 máy</v>
          </cell>
          <cell r="E1369">
            <v>1765842.9</v>
          </cell>
          <cell r="F1369">
            <v>11948376.1</v>
          </cell>
          <cell r="G1369">
            <v>3306298</v>
          </cell>
        </row>
        <row r="1370">
          <cell r="B1370" t="str">
            <v>07.02.208</v>
          </cell>
          <cell r="C1370" t="str">
            <v>Sửa chữa máy biến áp 3 pha 25kVA đến 2000kVA, điện áp 22kV - 35/ 0,4kV, công suất 500 KVA</v>
          </cell>
          <cell r="D1370" t="str">
            <v>1 máy</v>
          </cell>
          <cell r="E1370">
            <v>2009376</v>
          </cell>
          <cell r="F1370">
            <v>12814149.4</v>
          </cell>
          <cell r="G1370">
            <v>4959447</v>
          </cell>
        </row>
        <row r="1371">
          <cell r="B1371" t="str">
            <v>07.02.209</v>
          </cell>
          <cell r="C1371" t="str">
            <v>Sửa chữa máy biến áp 3 pha 25kVA đến 2000kVA, điện áp 22kV - 35/ 0,4kV, công suất 630 KVA</v>
          </cell>
          <cell r="D1371" t="str">
            <v>1 máy</v>
          </cell>
          <cell r="E1371">
            <v>2279421.5</v>
          </cell>
          <cell r="F1371">
            <v>13986110.9</v>
          </cell>
          <cell r="G1371">
            <v>4959447</v>
          </cell>
        </row>
        <row r="1372">
          <cell r="B1372" t="str">
            <v>07.02.210</v>
          </cell>
          <cell r="C1372" t="str">
            <v>Sửa chữa máy biến áp 3 pha 25kVA đến 2000kVA, điện áp 22kV - 35/ 0,4kV, công suất 800 KVA</v>
          </cell>
          <cell r="D1372" t="str">
            <v>1 máy</v>
          </cell>
          <cell r="E1372">
            <v>2577400.2000000002</v>
          </cell>
          <cell r="F1372">
            <v>14865961.800000001</v>
          </cell>
          <cell r="G1372">
            <v>4959447</v>
          </cell>
        </row>
        <row r="1373">
          <cell r="B1373" t="str">
            <v>07.02.211</v>
          </cell>
          <cell r="C1373" t="str">
            <v>Sửa chữa máy biến áp 3 pha 25kVA đến 2000kVA, điện áp 22kV - 35/ 0,4kV, công suất 1000 KVA</v>
          </cell>
          <cell r="D1373" t="str">
            <v>1 máy</v>
          </cell>
          <cell r="E1373">
            <v>2859886.4</v>
          </cell>
          <cell r="F1373">
            <v>16326514.4</v>
          </cell>
          <cell r="G1373">
            <v>4959447</v>
          </cell>
        </row>
        <row r="1374">
          <cell r="B1374" t="str">
            <v>07.02.212</v>
          </cell>
          <cell r="C1374" t="str">
            <v>Sửa chữa máy biến áp 3 pha 25kVA đến 2000kVA, điện áp 22kV - 35/ 0,4kV, công suất 1600 KVA</v>
          </cell>
          <cell r="D1374" t="str">
            <v>1 máy</v>
          </cell>
          <cell r="E1374">
            <v>3173322.9</v>
          </cell>
          <cell r="F1374">
            <v>17639252.100000001</v>
          </cell>
          <cell r="G1374">
            <v>4959447</v>
          </cell>
        </row>
        <row r="1375">
          <cell r="B1375" t="str">
            <v>07.02.213</v>
          </cell>
          <cell r="C1375" t="str">
            <v>Sửa chữa máy biến áp 3 pha 25kVA đến 2000kVA, điện áp 22kV - 35/ 0,4kV, công suất 2000 KVA</v>
          </cell>
          <cell r="D1375" t="str">
            <v>1 máy</v>
          </cell>
          <cell r="E1375">
            <v>3445284.5</v>
          </cell>
          <cell r="F1375">
            <v>18522622.399999999</v>
          </cell>
          <cell r="G1375">
            <v>4959447</v>
          </cell>
        </row>
        <row r="1376">
          <cell r="B1376" t="str">
            <v>07.02.301</v>
          </cell>
          <cell r="C1376" t="str">
            <v>Sửa chữa máy biến áp trung gian 3 pha, công suất &lt;=1000 KVA</v>
          </cell>
          <cell r="D1376" t="str">
            <v>1 máy</v>
          </cell>
          <cell r="E1376">
            <v>3322046.7</v>
          </cell>
          <cell r="F1376">
            <v>20226013.899999999</v>
          </cell>
          <cell r="G1376">
            <v>3936899.6</v>
          </cell>
        </row>
        <row r="1377">
          <cell r="B1377" t="str">
            <v>07.02.302</v>
          </cell>
          <cell r="C1377" t="str">
            <v>Sửa chữa máy biến áp trung gian 3 pha, công suất &lt;=1800 KVA</v>
          </cell>
          <cell r="D1377" t="str">
            <v>1 máy</v>
          </cell>
          <cell r="E1377">
            <v>3561972.2</v>
          </cell>
          <cell r="F1377">
            <v>21672488.899999999</v>
          </cell>
          <cell r="G1377">
            <v>3936899.6</v>
          </cell>
        </row>
        <row r="1378">
          <cell r="B1378" t="str">
            <v>07.02.303</v>
          </cell>
          <cell r="C1378" t="str">
            <v>Sửa chữa máy biến áp trung gian 3 pha, công suất &lt;=2500 KVA</v>
          </cell>
          <cell r="D1378" t="str">
            <v>1 máy</v>
          </cell>
          <cell r="E1378">
            <v>3734719.3</v>
          </cell>
          <cell r="F1378">
            <v>24125513.399999999</v>
          </cell>
          <cell r="G1378">
            <v>3936899.6</v>
          </cell>
        </row>
        <row r="1379">
          <cell r="B1379" t="str">
            <v>07.02.304</v>
          </cell>
          <cell r="C1379" t="str">
            <v>Sửa chữa máy biến áp trung gian 3 pha, công suất &lt;= 4000 KVA</v>
          </cell>
          <cell r="D1379" t="str">
            <v>1 máy</v>
          </cell>
          <cell r="E1379">
            <v>4150547.6</v>
          </cell>
          <cell r="F1379">
            <v>27014943.899999999</v>
          </cell>
          <cell r="G1379">
            <v>4979610.4000000004</v>
          </cell>
        </row>
        <row r="1380">
          <cell r="B1380" t="str">
            <v>07.02.305</v>
          </cell>
          <cell r="C1380" t="str">
            <v>Sửa chữa máy biến áp trung gian 3 pha, công suất &lt;= 7500 KVA</v>
          </cell>
          <cell r="D1380" t="str">
            <v>1 máy</v>
          </cell>
          <cell r="E1380">
            <v>4589059.0999999996</v>
          </cell>
          <cell r="F1380">
            <v>30192965.600000001</v>
          </cell>
          <cell r="G1380">
            <v>5899828.9000000004</v>
          </cell>
        </row>
        <row r="1381">
          <cell r="B1381" t="str">
            <v>07.02.306</v>
          </cell>
          <cell r="C1381" t="str">
            <v>Sửa chữa máy biến áp trung gian 3 pha, công suất &lt;= 10000 KVA</v>
          </cell>
          <cell r="D1381" t="str">
            <v>1 máy</v>
          </cell>
          <cell r="E1381">
            <v>5119543.3</v>
          </cell>
          <cell r="F1381">
            <v>33807393.299999997</v>
          </cell>
          <cell r="G1381">
            <v>7862758.0999999996</v>
          </cell>
        </row>
        <row r="1382">
          <cell r="B1382" t="str">
            <v>07.03.001</v>
          </cell>
          <cell r="C1382" t="str">
            <v>Sửa chữa không quấn dây máy biến áp 1 pha cấp điện áp 12,7 (8,6)/0,4kV, công suất 50KVA</v>
          </cell>
          <cell r="D1382" t="str">
            <v>1 máy</v>
          </cell>
          <cell r="E1382">
            <v>1437216.4</v>
          </cell>
          <cell r="F1382">
            <v>5342455</v>
          </cell>
          <cell r="G1382">
            <v>1653149</v>
          </cell>
        </row>
        <row r="1383">
          <cell r="B1383" t="str">
            <v>07.03.002</v>
          </cell>
          <cell r="C1383" t="str">
            <v>Sửa chữa không quấn dây máy biến áp 1 pha cấp điện áp 12,7 (8,6)/0,4kV, công suất 75KVA</v>
          </cell>
          <cell r="D1383" t="str">
            <v>1 máy</v>
          </cell>
          <cell r="E1383">
            <v>1437216.4</v>
          </cell>
          <cell r="F1383">
            <v>5342455</v>
          </cell>
          <cell r="G1383">
            <v>1653149</v>
          </cell>
        </row>
        <row r="1384">
          <cell r="B1384" t="str">
            <v>07.03.003</v>
          </cell>
          <cell r="C1384" t="str">
            <v>Sửa chữa không quấn dây máy biến áp 1 pha cấp điện áp 12,7 (8,6)/0,4kV, công suất 100KVA</v>
          </cell>
          <cell r="D1384" t="str">
            <v>1 máy</v>
          </cell>
          <cell r="E1384">
            <v>1651868.4</v>
          </cell>
          <cell r="F1384">
            <v>5775341.7000000002</v>
          </cell>
          <cell r="G1384">
            <v>1653149</v>
          </cell>
        </row>
        <row r="1385">
          <cell r="B1385" t="str">
            <v>07.03.004</v>
          </cell>
          <cell r="C1385" t="str">
            <v>Sửa chữa không quấn dây máy biến áp 1 pha cấp điện áp 12,7 (8,6)/0,4kV, công suất 167KVA</v>
          </cell>
          <cell r="D1385" t="str">
            <v>1 máy</v>
          </cell>
          <cell r="E1385">
            <v>2071620.2</v>
          </cell>
          <cell r="F1385">
            <v>6394756.7999999998</v>
          </cell>
          <cell r="G1385">
            <v>1653149</v>
          </cell>
        </row>
        <row r="1386">
          <cell r="B1386" t="str">
            <v>07.04.101</v>
          </cell>
          <cell r="C1386" t="str">
            <v>Sửa chữa không quấn dây máy biến áp 3 pha cấp điện áp 35 (22)/0,4kV, công suất 50kVA</v>
          </cell>
          <cell r="D1386" t="str">
            <v>1 máy</v>
          </cell>
          <cell r="E1386">
            <v>1437042.3</v>
          </cell>
          <cell r="F1386">
            <v>6933225.5999999996</v>
          </cell>
          <cell r="G1386">
            <v>1653149</v>
          </cell>
        </row>
        <row r="1387">
          <cell r="B1387" t="str">
            <v>07.04.102</v>
          </cell>
          <cell r="C1387" t="str">
            <v>Sửa chữa không quấn dây máy biến áp 3 pha cấp điện áp 35 (22)/0,4kV, công suất 100kVA</v>
          </cell>
          <cell r="D1387" t="str">
            <v>1 máy</v>
          </cell>
          <cell r="E1387">
            <v>1943111.7</v>
          </cell>
          <cell r="F1387">
            <v>7658222.7999999998</v>
          </cell>
          <cell r="G1387">
            <v>1653149</v>
          </cell>
        </row>
        <row r="1388">
          <cell r="B1388" t="str">
            <v>07.04.103</v>
          </cell>
          <cell r="C1388" t="str">
            <v>Sửa chữa không quấn dây máy biến áp 3 pha cấp điện áp 35 (22)/0,4kV, công suất 160kVA</v>
          </cell>
          <cell r="D1388" t="str">
            <v>1 máy</v>
          </cell>
          <cell r="E1388">
            <v>2435931.6</v>
          </cell>
          <cell r="F1388">
            <v>8668291.6999999993</v>
          </cell>
          <cell r="G1388">
            <v>1653149</v>
          </cell>
        </row>
        <row r="1389">
          <cell r="B1389" t="str">
            <v>07.04.104</v>
          </cell>
          <cell r="C1389" t="str">
            <v>Sửa chữa không quấn dây máy biến áp 3 pha cấp điện áp 35 (22)/0,4kV, công suất 200kVA</v>
          </cell>
          <cell r="D1389" t="str">
            <v>1 máy</v>
          </cell>
          <cell r="E1389">
            <v>2965810.1</v>
          </cell>
          <cell r="F1389">
            <v>9534065</v>
          </cell>
          <cell r="G1389">
            <v>1653149</v>
          </cell>
        </row>
        <row r="1390">
          <cell r="B1390" t="str">
            <v>07.04.105</v>
          </cell>
          <cell r="C1390" t="str">
            <v>Sửa chữa không quấn dây máy biến áp 3 pha cấp điện áp 35 (22)/0,4kV, công suất 250kVA</v>
          </cell>
          <cell r="D1390" t="str">
            <v>1 máy</v>
          </cell>
          <cell r="E1390">
            <v>3446052.6</v>
          </cell>
          <cell r="F1390">
            <v>10403357.800000001</v>
          </cell>
          <cell r="G1390">
            <v>1653149</v>
          </cell>
        </row>
        <row r="1391">
          <cell r="B1391" t="str">
            <v>07.04.106</v>
          </cell>
          <cell r="C1391" t="str">
            <v>Sửa chữa không quấn dây máy biến áp 3 pha cấp điện áp 35 (22)/0,4kV, công suất 320kVA</v>
          </cell>
          <cell r="D1391" t="str">
            <v>1 máy</v>
          </cell>
          <cell r="E1391">
            <v>3967666.6</v>
          </cell>
          <cell r="F1391">
            <v>11702017.800000001</v>
          </cell>
          <cell r="G1391">
            <v>1653149</v>
          </cell>
        </row>
        <row r="1392">
          <cell r="B1392" t="str">
            <v>07.04.107</v>
          </cell>
          <cell r="C1392" t="str">
            <v>Sửa chữa không quấn dây máy biến áp 3 pha cấp điện áp 35 (22)/0,4kV, công suất 400kVA</v>
          </cell>
          <cell r="D1392" t="str">
            <v>1 máy</v>
          </cell>
          <cell r="E1392">
            <v>4501442.3</v>
          </cell>
          <cell r="F1392">
            <v>12856382.300000001</v>
          </cell>
          <cell r="G1392">
            <v>1653149</v>
          </cell>
        </row>
        <row r="1393">
          <cell r="B1393" t="str">
            <v>07.04.208</v>
          </cell>
          <cell r="C1393" t="str">
            <v>Sửa chữa không quấn dây máy biến áp 3 pha cấp điện áp 35 (22)/0,4kV, công suất 500kVA</v>
          </cell>
          <cell r="D1393" t="str">
            <v>1 máy</v>
          </cell>
          <cell r="E1393">
            <v>5086925.3</v>
          </cell>
          <cell r="F1393">
            <v>13725675</v>
          </cell>
          <cell r="G1393">
            <v>1653149</v>
          </cell>
        </row>
        <row r="1394">
          <cell r="B1394" t="str">
            <v>07.04.209</v>
          </cell>
          <cell r="C1394" t="str">
            <v>Sửa chữa không quấn dây máy biến áp 3 pha cấp điện áp 35 (22)/0,4kV, công suất 630kVA</v>
          </cell>
          <cell r="D1394" t="str">
            <v>1 máy</v>
          </cell>
          <cell r="E1394">
            <v>5698920.7999999998</v>
          </cell>
          <cell r="F1394">
            <v>15024335</v>
          </cell>
          <cell r="G1394">
            <v>1653149</v>
          </cell>
        </row>
        <row r="1395">
          <cell r="B1395" t="str">
            <v>07.04.210</v>
          </cell>
          <cell r="C1395" t="str">
            <v>Sửa chữa không quấn dây máy biến áp 3 pha cấp điện áp 35 (22)/0,4kV, công suất 800kVA</v>
          </cell>
          <cell r="D1395" t="str">
            <v>1 máy</v>
          </cell>
          <cell r="E1395">
            <v>6338849.5</v>
          </cell>
          <cell r="F1395">
            <v>16037923.300000001</v>
          </cell>
          <cell r="G1395">
            <v>1653149</v>
          </cell>
        </row>
        <row r="1396">
          <cell r="B1396" t="str">
            <v>07.04.211</v>
          </cell>
          <cell r="C1396" t="str">
            <v>Sửa chữa không quấn dây máy biến áp 3 pha cấp điện áp 35 (22)/0,4kV, công suất 1000kVA</v>
          </cell>
          <cell r="D1396" t="str">
            <v>1 máy</v>
          </cell>
          <cell r="E1396">
            <v>6963285.5</v>
          </cell>
          <cell r="F1396">
            <v>17625174.5</v>
          </cell>
          <cell r="G1396">
            <v>1653149</v>
          </cell>
        </row>
        <row r="1397">
          <cell r="B1397" t="str">
            <v>07.04.212</v>
          </cell>
          <cell r="C1397" t="str">
            <v>Sửa chữa không quấn dây máy biến áp 3 pha cấp điện áp 35 (22)/0,4kV, công suất 1600kVA</v>
          </cell>
          <cell r="D1397" t="str">
            <v>1 máy</v>
          </cell>
          <cell r="E1397">
            <v>7618672</v>
          </cell>
          <cell r="F1397">
            <v>19071649.399999999</v>
          </cell>
          <cell r="G1397">
            <v>1653149</v>
          </cell>
        </row>
        <row r="1398">
          <cell r="B1398" t="str">
            <v>07.04.213</v>
          </cell>
          <cell r="C1398" t="str">
            <v>Sửa chữa không quấn dây máy biến áp 3 pha cấp điện áp 35 (22)/0,4kV, công suất 2000kVA</v>
          </cell>
          <cell r="D1398" t="str">
            <v>1 máy</v>
          </cell>
          <cell r="E1398">
            <v>8232583.5</v>
          </cell>
          <cell r="F1398">
            <v>20081718.300000001</v>
          </cell>
          <cell r="G1398">
            <v>1653149</v>
          </cell>
        </row>
        <row r="1399">
          <cell r="B1399" t="str">
            <v>07.05.001</v>
          </cell>
          <cell r="C1399" t="str">
            <v>Quấn dây cuộn cao và cuộn hạ máy biến áp 1 pha cấp điện áp 12,7 (8,6)/ 0,4kV - công suất 50kVA</v>
          </cell>
          <cell r="D1399" t="str">
            <v>1 máy</v>
          </cell>
          <cell r="E1399">
            <v>809119.8</v>
          </cell>
          <cell r="F1399">
            <v>5704953.5999999996</v>
          </cell>
          <cell r="G1399">
            <v>4905869.2</v>
          </cell>
        </row>
        <row r="1400">
          <cell r="B1400" t="str">
            <v>07.05.002</v>
          </cell>
          <cell r="C1400" t="str">
            <v>Quấn dây cuộn cao và cuộn hạ máy biến áp 1 pha cấp điện áp 12,7 (8,6)/ 0,4kV - công suất 75kVA</v>
          </cell>
          <cell r="D1400" t="str">
            <v>1 máy</v>
          </cell>
          <cell r="E1400">
            <v>1089274.2</v>
          </cell>
          <cell r="F1400">
            <v>6718541.9000000004</v>
          </cell>
          <cell r="G1400">
            <v>6268648.5</v>
          </cell>
        </row>
        <row r="1401">
          <cell r="B1401" t="str">
            <v>07.05.003</v>
          </cell>
          <cell r="C1401" t="str">
            <v>Quấn dây cuộn cao và cuộn hạ máy biến áp 1 pha cấp điện áp 12,7 (8,6)/ 0,4kV - công suất 100kVA</v>
          </cell>
          <cell r="D1401" t="str">
            <v>1 máy</v>
          </cell>
          <cell r="E1401">
            <v>1089274.2</v>
          </cell>
          <cell r="F1401">
            <v>6718541.9000000004</v>
          </cell>
          <cell r="G1401">
            <v>6268648.5</v>
          </cell>
        </row>
        <row r="1402">
          <cell r="B1402" t="str">
            <v>07.05.004</v>
          </cell>
          <cell r="C1402" t="str">
            <v>Quấn dây cuộn cao và cuộn hạ máy biến áp 1 pha cấp điện áp 12,7 (8,6)/ 0,4kV - công suất 167kVA</v>
          </cell>
          <cell r="D1402" t="str">
            <v>1 máy</v>
          </cell>
          <cell r="E1402">
            <v>1383926</v>
          </cell>
          <cell r="F1402">
            <v>9101178.3000000007</v>
          </cell>
          <cell r="G1402">
            <v>8994207.0999999996</v>
          </cell>
        </row>
        <row r="1403">
          <cell r="B1403" t="str">
            <v>07.06.001</v>
          </cell>
          <cell r="C1403" t="str">
            <v>Quấn dây 01 cuộn cao máy biến áp 3 pha cấp điện áp 22 (15)/ 0,4kV - công suất 100 kVA</v>
          </cell>
          <cell r="D1403" t="str">
            <v>1 máy</v>
          </cell>
          <cell r="E1403">
            <v>21210.2</v>
          </cell>
          <cell r="F1403">
            <v>6106165.7000000002</v>
          </cell>
          <cell r="G1403">
            <v>4421162</v>
          </cell>
        </row>
        <row r="1404">
          <cell r="B1404" t="str">
            <v>07.06.002</v>
          </cell>
          <cell r="C1404" t="str">
            <v>Quấn dây 01 cuộn cao máy biến áp 3 pha cấp điện áp 22 (15)/ 0,4kV - công suất 160 - 250 kVA</v>
          </cell>
          <cell r="D1404" t="str">
            <v>1 máy</v>
          </cell>
          <cell r="E1404">
            <v>33951.9</v>
          </cell>
          <cell r="F1404">
            <v>7271088.2999999998</v>
          </cell>
          <cell r="G1404">
            <v>4761856.9000000004</v>
          </cell>
        </row>
        <row r="1405">
          <cell r="B1405" t="str">
            <v>07.06.003</v>
          </cell>
          <cell r="C1405" t="str">
            <v>Quấn dây 01 cuộn cao máy biến áp 3 pha cấp điện áp 22 (15)/ 0,4kV - công suất 300 - 400 kVA</v>
          </cell>
          <cell r="D1405" t="str">
            <v>1 máy</v>
          </cell>
          <cell r="E1405">
            <v>34791</v>
          </cell>
          <cell r="F1405">
            <v>10185154.699999999</v>
          </cell>
          <cell r="G1405">
            <v>5297943.5999999996</v>
          </cell>
        </row>
        <row r="1406">
          <cell r="B1406" t="str">
            <v>07.06.004</v>
          </cell>
          <cell r="C1406" t="str">
            <v>Quấn dây 01 cuộn cao máy biến áp 3 pha cấp điện áp 22 (15)/ 0,4kV - công suất 500 - 630 kVA</v>
          </cell>
          <cell r="D1406" t="str">
            <v>1 máy</v>
          </cell>
          <cell r="E1406">
            <v>44930.6</v>
          </cell>
          <cell r="F1406">
            <v>13964994.5</v>
          </cell>
          <cell r="G1406">
            <v>7409335.9000000004</v>
          </cell>
        </row>
        <row r="1407">
          <cell r="B1407" t="str">
            <v>07.06.005</v>
          </cell>
          <cell r="C1407" t="str">
            <v>Quấn dây 01 cuộn cao máy biến áp 3 pha cấp điện áp 22 (15)/ 0,4kV - công suất 800 - 1000 kVA</v>
          </cell>
          <cell r="D1407" t="str">
            <v>1 máy</v>
          </cell>
          <cell r="E1407">
            <v>51040</v>
          </cell>
          <cell r="F1407">
            <v>17287311.699999999</v>
          </cell>
          <cell r="G1407">
            <v>8601767.8000000007</v>
          </cell>
        </row>
        <row r="1408">
          <cell r="B1408" t="str">
            <v>07.06.006</v>
          </cell>
          <cell r="C1408" t="str">
            <v>Quấn dây 01 cuộn cao máy biến áp 3 pha cấp điện áp 22 (15)/ 0,4kV - công suất 1600 - 2000 kVA</v>
          </cell>
          <cell r="D1408" t="str">
            <v>1 máy</v>
          </cell>
          <cell r="E1408">
            <v>76184.600000000006</v>
          </cell>
          <cell r="F1408">
            <v>21816784.399999999</v>
          </cell>
          <cell r="G1408">
            <v>10475589.300000001</v>
          </cell>
        </row>
        <row r="1409">
          <cell r="B1409" t="str">
            <v>07.07.001</v>
          </cell>
          <cell r="C1409" t="str">
            <v>Quấn dây 02 cuộn cao máy biến áp 3 pha cấp điện áp 22 (15) / 0,4 kV - công suất 100 kVA</v>
          </cell>
          <cell r="D1409" t="str">
            <v>1 máy</v>
          </cell>
          <cell r="E1409">
            <v>41652.1</v>
          </cell>
          <cell r="F1409">
            <v>7295724.2000000002</v>
          </cell>
          <cell r="G1409">
            <v>6806025.7999999998</v>
          </cell>
        </row>
        <row r="1410">
          <cell r="B1410" t="str">
            <v>07.07.002</v>
          </cell>
          <cell r="C1410" t="str">
            <v>Quấn dây 02 cuộn cao máy biến áp 3 pha cấp điện áp 22 (15) / 0,4 kV - công suất 160 - 250 kVA</v>
          </cell>
          <cell r="D1410" t="str">
            <v>1 máy</v>
          </cell>
          <cell r="E1410">
            <v>66615.8</v>
          </cell>
          <cell r="F1410">
            <v>8907611.0999999996</v>
          </cell>
          <cell r="G1410">
            <v>7487415.4000000004</v>
          </cell>
        </row>
        <row r="1411">
          <cell r="B1411" t="str">
            <v>07.07.003</v>
          </cell>
          <cell r="C1411" t="str">
            <v>Quấn dây 02 cuộn cao máy biến áp 3 pha cấp điện áp 22 (15) / 0,4 kV - công suất 300 - 400 kVA</v>
          </cell>
          <cell r="D1411" t="str">
            <v>1 máy</v>
          </cell>
          <cell r="E1411">
            <v>68316</v>
          </cell>
          <cell r="F1411">
            <v>12423495.6</v>
          </cell>
          <cell r="G1411">
            <v>8364197</v>
          </cell>
        </row>
        <row r="1412">
          <cell r="B1412" t="str">
            <v>07.07.004</v>
          </cell>
          <cell r="C1412" t="str">
            <v>Quấn dây 02 cuộn cao máy biến áp 3 pha cấp điện áp 22 (15) / 0,4 kV - công suất 500 - 630 kVA</v>
          </cell>
          <cell r="D1412" t="str">
            <v>1 máy</v>
          </cell>
          <cell r="E1412">
            <v>88114.3</v>
          </cell>
          <cell r="F1412">
            <v>16231490.5</v>
          </cell>
          <cell r="G1412">
            <v>11497673.800000001</v>
          </cell>
        </row>
        <row r="1413">
          <cell r="B1413" t="str">
            <v>07.07.005</v>
          </cell>
          <cell r="C1413" t="str">
            <v>Quấn dây 02 cuộn cao máy biến áp 3 pha cấp điện áp 22 (15) / 0,4 kV - công suất 800 - 1000 kVA</v>
          </cell>
          <cell r="D1413" t="str">
            <v>1 máy</v>
          </cell>
          <cell r="E1413">
            <v>100211.7</v>
          </cell>
          <cell r="F1413">
            <v>20271766.199999999</v>
          </cell>
          <cell r="G1413">
            <v>13882537.5</v>
          </cell>
        </row>
        <row r="1414">
          <cell r="B1414" t="str">
            <v>07.07.006</v>
          </cell>
          <cell r="C1414" t="str">
            <v>Quấn dây 02 cuộn cao máy biến áp 3 pha cấp điện áp 22 (15) / 0,4 kV - công suất 1600 - 2000 kVA</v>
          </cell>
          <cell r="D1414" t="str">
            <v>1 máy</v>
          </cell>
          <cell r="E1414">
            <v>150102.5</v>
          </cell>
          <cell r="F1414">
            <v>26149170.600000001</v>
          </cell>
          <cell r="G1414">
            <v>17630180.5</v>
          </cell>
        </row>
        <row r="1415">
          <cell r="B1415" t="str">
            <v>07.08.001</v>
          </cell>
          <cell r="C1415" t="str">
            <v>Quấn dây 03 cuộn cao máy biến áp 3 pha cấp điện áp 22 (15) / 0,4 kV - công suất 100 kVA</v>
          </cell>
          <cell r="D1415" t="str">
            <v>1 máy</v>
          </cell>
          <cell r="E1415">
            <v>62862.3</v>
          </cell>
          <cell r="F1415">
            <v>8488802.0999999996</v>
          </cell>
          <cell r="G1415">
            <v>9284580.5999999996</v>
          </cell>
        </row>
        <row r="1416">
          <cell r="B1416" t="str">
            <v>07.08.002</v>
          </cell>
          <cell r="C1416" t="str">
            <v>Quấn dây 03 cuộn cao máy biến áp 3 pha cấp điện áp 22 (15) / 0,4 kV - công suất 160 - 250 kVA</v>
          </cell>
          <cell r="D1416" t="str">
            <v>1 máy</v>
          </cell>
          <cell r="E1416">
            <v>100567.5</v>
          </cell>
          <cell r="F1416">
            <v>10547653.300000001</v>
          </cell>
          <cell r="G1416">
            <v>10323699.800000001</v>
          </cell>
        </row>
        <row r="1417">
          <cell r="B1417" t="str">
            <v>07.08.003</v>
          </cell>
          <cell r="C1417" t="str">
            <v>Quấn dây 03 cuộn cao máy biến áp 3 pha cấp điện áp 22 (15) / 0,4 kV - công suất 300 - 400 kVA</v>
          </cell>
          <cell r="D1417" t="str">
            <v>1 máy</v>
          </cell>
          <cell r="E1417">
            <v>103085</v>
          </cell>
          <cell r="F1417">
            <v>14228949.800000001</v>
          </cell>
          <cell r="G1417">
            <v>11549693.6</v>
          </cell>
        </row>
        <row r="1418">
          <cell r="B1418" t="str">
            <v>07.08.004</v>
          </cell>
          <cell r="C1418" t="str">
            <v>Quấn dây 03 cuộn cao máy biến áp 3 pha cấp điện áp 22 (15) / 0,4 kV - công suất 500 - 630 kVA</v>
          </cell>
          <cell r="D1418" t="str">
            <v>1 máy</v>
          </cell>
          <cell r="E1418">
            <v>133022.70000000001</v>
          </cell>
          <cell r="F1418">
            <v>18927353.899999999</v>
          </cell>
          <cell r="G1418">
            <v>15747841.6</v>
          </cell>
        </row>
        <row r="1419">
          <cell r="B1419" t="str">
            <v>07.08.005</v>
          </cell>
          <cell r="C1419" t="str">
            <v>Quấn dây 03 cuộn cao máy biến áp 3 pha cấp điện áp 22 (15) / 0,4 kV - công suất 800 - 1000 kVA</v>
          </cell>
          <cell r="D1419" t="str">
            <v>1 máy</v>
          </cell>
          <cell r="E1419">
            <v>151251.70000000001</v>
          </cell>
          <cell r="F1419">
            <v>23404035.600000001</v>
          </cell>
          <cell r="G1419">
            <v>19376241.5</v>
          </cell>
        </row>
        <row r="1420">
          <cell r="B1420" t="str">
            <v>07.08.006</v>
          </cell>
          <cell r="C1420" t="str">
            <v>Quấn dây 03 cuộn cao máy biến áp 3 pha cấp điện áp 22 (15) / 0,4 kV - công suất 1600 - 2000 kVA</v>
          </cell>
          <cell r="D1420" t="str">
            <v>1 máy</v>
          </cell>
          <cell r="E1420">
            <v>226309.2</v>
          </cell>
          <cell r="F1420">
            <v>30164810.399999999</v>
          </cell>
          <cell r="G1420">
            <v>25074362.399999999</v>
          </cell>
        </row>
        <row r="1421">
          <cell r="B1421" t="str">
            <v>07.09.001</v>
          </cell>
          <cell r="C1421" t="str">
            <v>Quấn dây 03 cuộn cao và 01 cuộn hạ máy biến áp 3 pha cấp điện áp 22 (15) / 0,4 kV - công suất 100 kVA</v>
          </cell>
          <cell r="D1421" t="str">
            <v>1 máy</v>
          </cell>
          <cell r="E1421">
            <v>80561.5</v>
          </cell>
          <cell r="F1421">
            <v>9389769.5</v>
          </cell>
          <cell r="G1421">
            <v>10051143.9</v>
          </cell>
        </row>
        <row r="1422">
          <cell r="B1422" t="str">
            <v>07.09.002</v>
          </cell>
          <cell r="C1422" t="str">
            <v>Quấn dây 03 cuộn cao và 01 cuộn hạ máy biến áp 3 pha cấp điện áp 22 (15) / 0,4 kV - công suất 160 - 250 kVA</v>
          </cell>
          <cell r="D1422" t="str">
            <v>1 máy</v>
          </cell>
          <cell r="E1422">
            <v>129639.2</v>
          </cell>
          <cell r="F1422">
            <v>11751289.4</v>
          </cell>
          <cell r="G1422">
            <v>11192471.5</v>
          </cell>
        </row>
        <row r="1423">
          <cell r="B1423" t="str">
            <v>07.09.003</v>
          </cell>
          <cell r="C1423" t="str">
            <v>Quấn dây 03 cuộn cao và 01 cuộn hạ máy biến áp 3 pha cấp điện áp 22 (15) / 0,4 kV - công suất 300 - 400 kVA</v>
          </cell>
          <cell r="D1423" t="str">
            <v>1 máy</v>
          </cell>
          <cell r="E1423">
            <v>132421.6</v>
          </cell>
          <cell r="F1423">
            <v>15601517.300000001</v>
          </cell>
          <cell r="G1423">
            <v>12537708.5</v>
          </cell>
        </row>
        <row r="1424">
          <cell r="B1424" t="str">
            <v>07.09.004</v>
          </cell>
          <cell r="C1424" t="str">
            <v>Quấn dây 03 cuộn cao và 01 cuộn hạ máy biến áp 3 pha cấp điện áp 22 (15) / 0,4 kV - công suất 500 - 630 kVA</v>
          </cell>
          <cell r="D1424" t="str">
            <v>1 máy</v>
          </cell>
          <cell r="E1424">
            <v>171681.8</v>
          </cell>
          <cell r="F1424">
            <v>20753924.5</v>
          </cell>
          <cell r="G1424">
            <v>17059516.699999999</v>
          </cell>
        </row>
        <row r="1425">
          <cell r="B1425" t="str">
            <v>07.09.005</v>
          </cell>
          <cell r="C1425" t="str">
            <v>Quấn dây 03 cuộn cao và 01 cuộn hạ máy biến áp 3 pha cấp điện áp 22 (15) / 0,4 kV - công suất 800 - 1000 kVA</v>
          </cell>
          <cell r="D1425" t="str">
            <v>1 máy</v>
          </cell>
          <cell r="E1425">
            <v>194275.7</v>
          </cell>
          <cell r="F1425">
            <v>25667012.300000001</v>
          </cell>
          <cell r="G1425">
            <v>21062680.800000001</v>
          </cell>
        </row>
        <row r="1426">
          <cell r="B1426" t="str">
            <v>07.09.006</v>
          </cell>
          <cell r="C1426" t="str">
            <v>Quấn dây 03 cuộn cao và 01 cuộn hạ máy biến áp 3 pha cấp điện áp 22 (15) / 0,4 kV - công suất 1600 - 2000 kVA</v>
          </cell>
          <cell r="D1426" t="str">
            <v>1 máy</v>
          </cell>
          <cell r="E1426">
            <v>287102.3</v>
          </cell>
          <cell r="F1426">
            <v>33082396.199999999</v>
          </cell>
          <cell r="G1426">
            <v>27357017.600000001</v>
          </cell>
        </row>
        <row r="1427">
          <cell r="B1427" t="str">
            <v>07.10.001</v>
          </cell>
          <cell r="C1427" t="str">
            <v>Quấn dây 03 cuộn cao và 02 cuộn hạ máy biến áp 3 pha cấp điện áp 22 (15) / 0,4 kV - công suất 100 kVA</v>
          </cell>
          <cell r="D1427" t="str">
            <v>1 máy</v>
          </cell>
          <cell r="E1427">
            <v>97536.4</v>
          </cell>
          <cell r="F1427">
            <v>10294256.300000001</v>
          </cell>
          <cell r="G1427">
            <v>10911398.4</v>
          </cell>
        </row>
        <row r="1428">
          <cell r="B1428" t="str">
            <v>07.10.002</v>
          </cell>
          <cell r="C1428" t="str">
            <v>Quấn dây 03 cuộn cao và 02 cuộn hạ máy biến áp 3 pha cấp điện áp 22 (15) / 0,4 kV - công suất 160 - 250 kVA</v>
          </cell>
          <cell r="D1428" t="str">
            <v>1 máy</v>
          </cell>
          <cell r="E1428">
            <v>157422.79999999999</v>
          </cell>
          <cell r="F1428">
            <v>12954925.6</v>
          </cell>
          <cell r="G1428">
            <v>12171969.199999999</v>
          </cell>
        </row>
        <row r="1429">
          <cell r="B1429" t="str">
            <v>07.10.003</v>
          </cell>
          <cell r="C1429" t="str">
            <v>Quấn dây 03 cuộn cao và 02 cuộn hạ máy biến áp 3 pha cấp điện áp 22 (15) / 0,4 kV - công suất 300 - 400 kVA</v>
          </cell>
          <cell r="D1429" t="str">
            <v>1 máy</v>
          </cell>
          <cell r="E1429">
            <v>160514.29999999999</v>
          </cell>
          <cell r="F1429">
            <v>17118380.300000001</v>
          </cell>
          <cell r="G1429">
            <v>13636449.300000001</v>
          </cell>
        </row>
        <row r="1430">
          <cell r="B1430" t="str">
            <v>07.10.004</v>
          </cell>
          <cell r="C1430" t="str">
            <v>Quấn dây 03 cuộn cao và 02 cuộn hạ máy biến áp 3 pha cấp điện áp 22 (15) / 0,4 kV - công suất 500 - 630 kVA</v>
          </cell>
          <cell r="D1430" t="str">
            <v>1 máy</v>
          </cell>
          <cell r="E1430">
            <v>208594.2</v>
          </cell>
          <cell r="F1430">
            <v>22587533.899999999</v>
          </cell>
          <cell r="G1430">
            <v>18533021.899999999</v>
          </cell>
        </row>
        <row r="1431">
          <cell r="B1431" t="str">
            <v>07.10.005</v>
          </cell>
          <cell r="C1431" t="str">
            <v>Quấn dây 03 cuộn cao và 02 cuộn hạ máy biến áp 3 pha cấp điện áp 22 (15) / 0,4 kV - công suất 800 - 1000 kVA</v>
          </cell>
          <cell r="D1431" t="str">
            <v>1 máy</v>
          </cell>
          <cell r="E1431">
            <v>235475.5</v>
          </cell>
          <cell r="F1431">
            <v>27933508.300000001</v>
          </cell>
          <cell r="G1431">
            <v>22962054.5</v>
          </cell>
        </row>
        <row r="1432">
          <cell r="B1432" t="str">
            <v>07.10.006</v>
          </cell>
          <cell r="C1432" t="str">
            <v>Quấn dây 03 cuộn cao và 02 cuộn hạ máy biến áp 3 pha cấp điện áp 22 (15) / 0,4 kV - công suất 1600 - 2000 kVA</v>
          </cell>
          <cell r="D1432" t="str">
            <v>1 máy</v>
          </cell>
          <cell r="E1432">
            <v>345650.8</v>
          </cell>
          <cell r="F1432">
            <v>36119641.700000003</v>
          </cell>
          <cell r="G1432">
            <v>29937780.899999999</v>
          </cell>
        </row>
        <row r="1433">
          <cell r="B1433" t="str">
            <v>07.11.001</v>
          </cell>
          <cell r="C1433" t="str">
            <v>Quấn dây 03 cuộn cao và 03 cuộn hạ máy biến áp 3 pha cấp điện áp 22 (15) / 0,4 kV - công suất 100 kVA</v>
          </cell>
          <cell r="D1433" t="str">
            <v>1 máy</v>
          </cell>
          <cell r="E1433">
            <v>115036.7</v>
          </cell>
          <cell r="F1433">
            <v>11195223.6</v>
          </cell>
          <cell r="G1433">
            <v>11575753.199999999</v>
          </cell>
        </row>
        <row r="1434">
          <cell r="B1434" t="str">
            <v>07.11.002</v>
          </cell>
          <cell r="C1434" t="str">
            <v>Quấn dây 03 cuộn cao và 03 cuộn hạ máy biến áp 3 pha cấp điện áp 22 (15) / 0,4 kV - công suất 160 - 250 kVA</v>
          </cell>
          <cell r="D1434" t="str">
            <v>1 máy</v>
          </cell>
          <cell r="E1434">
            <v>186207.3</v>
          </cell>
          <cell r="F1434">
            <v>14014266.1</v>
          </cell>
          <cell r="G1434">
            <v>12938532.5</v>
          </cell>
        </row>
        <row r="1435">
          <cell r="B1435" t="str">
            <v>07.11.003</v>
          </cell>
          <cell r="C1435" t="str">
            <v>Quấn dây 03 cuộn cao và 03 cuộn hạ máy biến áp 3 pha cấp điện áp 22 (15) / 0,4 kV - công suất 300 - 400 kVA</v>
          </cell>
          <cell r="D1435" t="str">
            <v>1 máy</v>
          </cell>
          <cell r="E1435">
            <v>186207.3</v>
          </cell>
          <cell r="F1435">
            <v>18490947.800000001</v>
          </cell>
          <cell r="G1435">
            <v>14496703.800000001</v>
          </cell>
        </row>
        <row r="1436">
          <cell r="B1436" t="str">
            <v>07.11.004</v>
          </cell>
          <cell r="C1436" t="str">
            <v>Quấn dây 03 cuộn cao và 03 cuộn hạ máy biến áp 3 pha cấp điện áp 22 (15) / 0,4 kV - công suất 500 - 630 kVA</v>
          </cell>
          <cell r="D1436" t="str">
            <v>1 máy</v>
          </cell>
          <cell r="E1436">
            <v>246877.9</v>
          </cell>
          <cell r="F1436">
            <v>24269808.899999999</v>
          </cell>
          <cell r="G1436">
            <v>19674349.5</v>
          </cell>
        </row>
        <row r="1437">
          <cell r="B1437" t="str">
            <v>07.11.005</v>
          </cell>
          <cell r="C1437" t="str">
            <v>Quấn dây 03 cuộn cao và 03 cuộn hạ máy biến áp 3 pha cấp điện áp 22 (15) / 0,4 kV - công suất 800 - 1000 kVA</v>
          </cell>
          <cell r="D1437" t="str">
            <v>1 máy</v>
          </cell>
          <cell r="E1437">
            <v>278035.8</v>
          </cell>
          <cell r="F1437">
            <v>30048670</v>
          </cell>
          <cell r="G1437">
            <v>24444077</v>
          </cell>
        </row>
        <row r="1438">
          <cell r="B1438" t="str">
            <v>07.11.006</v>
          </cell>
          <cell r="C1438" t="str">
            <v>Quấn dây 03 cuộn cao và 03 cuộn hạ máy biến áp 3 pha cấp điện áp 22 (15) / 0,4 kV - công suất 1600 - 2000 kVA</v>
          </cell>
          <cell r="D1438" t="str">
            <v>1 máy</v>
          </cell>
          <cell r="E1438">
            <v>405538.5</v>
          </cell>
          <cell r="F1438">
            <v>39153367.799999997</v>
          </cell>
          <cell r="G1438">
            <v>31939362.899999999</v>
          </cell>
        </row>
        <row r="1439">
          <cell r="B1439" t="str">
            <v>07.12.001</v>
          </cell>
          <cell r="C1439" t="str">
            <v>Quấn dây 02 cuộn cao và 01 cuộn hạ máy biến áp 3 pha cấp điện áp 22 (15) / 0,4 kV - công suất 100 kVA</v>
          </cell>
          <cell r="D1439" t="str">
            <v>1 máy</v>
          </cell>
          <cell r="E1439">
            <v>59572.1</v>
          </cell>
          <cell r="F1439">
            <v>7911619.7999999998</v>
          </cell>
          <cell r="G1439">
            <v>7666280.2000000002</v>
          </cell>
        </row>
        <row r="1440">
          <cell r="B1440" t="str">
            <v>07.12.002</v>
          </cell>
          <cell r="C1440" t="str">
            <v>Quấn dây 02 cuộn cao và 01 cuộn hạ máy biến áp 3 pha cấp điện áp 22 (15) / 0,4 kV - công suất 160 - 250 kVA</v>
          </cell>
          <cell r="D1440" t="str">
            <v>1 máy</v>
          </cell>
          <cell r="E1440">
            <v>95974.399999999994</v>
          </cell>
          <cell r="F1440">
            <v>10114766.699999999</v>
          </cell>
          <cell r="G1440">
            <v>8466913</v>
          </cell>
        </row>
        <row r="1441">
          <cell r="B1441" t="str">
            <v>07.12.003</v>
          </cell>
          <cell r="C1441" t="str">
            <v>Quấn dây 02 cuộn cao và 01 cuộn hạ máy biến áp 3 pha cấp điện áp 22 (15) / 0,4 kV - công suất 300 - 400 kVA</v>
          </cell>
          <cell r="D1441" t="str">
            <v>1 máy</v>
          </cell>
          <cell r="E1441">
            <v>97961.9</v>
          </cell>
          <cell r="F1441">
            <v>13796063.1</v>
          </cell>
          <cell r="G1441">
            <v>9471455.1999999993</v>
          </cell>
        </row>
        <row r="1442">
          <cell r="B1442" t="str">
            <v>07.12.004</v>
          </cell>
          <cell r="C1442" t="str">
            <v>Quấn dây 02 cuộn cao và 01 cuộn hạ máy biến áp 3 pha cấp điện áp 22 (15) / 0,4 kV - công suất 500 - 630 kVA</v>
          </cell>
          <cell r="D1442" t="str">
            <v>1 máy</v>
          </cell>
          <cell r="E1442">
            <v>127126.8</v>
          </cell>
          <cell r="F1442">
            <v>18058061.100000001</v>
          </cell>
          <cell r="G1442">
            <v>12971178.9</v>
          </cell>
        </row>
        <row r="1443">
          <cell r="B1443" t="str">
            <v>07.12.005</v>
          </cell>
          <cell r="C1443" t="str">
            <v>Quấn dây 02 cuộn cao và 01 cuộn hạ máy biến áp 3 pha cấp điện áp 22 (15) / 0,4 kV - công suất 800 - 1000 kVA</v>
          </cell>
          <cell r="D1443" t="str">
            <v>1 máy</v>
          </cell>
          <cell r="E1443">
            <v>143721.5</v>
          </cell>
          <cell r="F1443">
            <v>22682557.800000001</v>
          </cell>
          <cell r="G1443">
            <v>15781911.1</v>
          </cell>
        </row>
        <row r="1444">
          <cell r="B1444" t="str">
            <v>07.12.006</v>
          </cell>
          <cell r="C1444" t="str">
            <v>Quấn dây 02 cuộn cao và 01 cuộn hạ máy biến áp 3 pha cấp điện áp 22 (15) / 0,4 kV - công suất 1600 - 2000 kVA</v>
          </cell>
          <cell r="D1444" t="str">
            <v>1 máy</v>
          </cell>
          <cell r="E1444">
            <v>211823.1</v>
          </cell>
          <cell r="F1444">
            <v>29182896.699999999</v>
          </cell>
          <cell r="G1444">
            <v>20202426.399999999</v>
          </cell>
        </row>
        <row r="1445">
          <cell r="B1445" t="str">
            <v>07.13.001</v>
          </cell>
          <cell r="C1445" t="str">
            <v>Quấn dây 02 cuộn cao và 02 cuộn hạ máy biến áp 3 pha cấp điện áp 22 (15) / 0,4 kV - công suất 100 kVA</v>
          </cell>
          <cell r="D1445" t="str">
            <v>1 máy</v>
          </cell>
          <cell r="E1445">
            <v>77271.199999999997</v>
          </cell>
          <cell r="F1445">
            <v>8812587.1999999993</v>
          </cell>
          <cell r="G1445">
            <v>8526534.6999999993</v>
          </cell>
        </row>
        <row r="1446">
          <cell r="B1446" t="str">
            <v>07.13.002</v>
          </cell>
          <cell r="C1446" t="str">
            <v>Quấn dây 02 cuộn cao và 02 cuộn hạ máy biến áp 3 pha cấp điện áp 22 (15) / 0,4 kV - công suất 160 - 250 kVA</v>
          </cell>
          <cell r="D1446" t="str">
            <v>1 máy</v>
          </cell>
          <cell r="E1446">
            <v>125046</v>
          </cell>
          <cell r="F1446">
            <v>11318402.800000001</v>
          </cell>
          <cell r="G1446">
            <v>9446410.6999999993</v>
          </cell>
        </row>
        <row r="1447">
          <cell r="B1447" t="str">
            <v>07.13.003</v>
          </cell>
          <cell r="C1447" t="str">
            <v>Quấn dây 02 cuộn cao và 02 cuộn hạ máy biến áp 3 pha cấp điện áp 22 (15) / 0,4 kV - công suất 300 - 400 kVA</v>
          </cell>
          <cell r="D1447" t="str">
            <v>1 máy</v>
          </cell>
          <cell r="E1447">
            <v>127298.4</v>
          </cell>
          <cell r="F1447">
            <v>15309406.699999999</v>
          </cell>
          <cell r="G1447">
            <v>10570196</v>
          </cell>
        </row>
        <row r="1448">
          <cell r="B1448" t="str">
            <v>07.13.004</v>
          </cell>
          <cell r="C1448" t="str">
            <v>Quấn dây 02 cuộn cao và 02 cuộn hạ máy biến áp 3 pha cấp điện áp 22 (15) / 0,4 kV - công suất 500 - 630 kVA</v>
          </cell>
          <cell r="D1448" t="str">
            <v>1 máy</v>
          </cell>
          <cell r="E1448">
            <v>165785.79999999999</v>
          </cell>
          <cell r="F1448">
            <v>19888151.100000001</v>
          </cell>
          <cell r="G1448">
            <v>14444684</v>
          </cell>
        </row>
        <row r="1449">
          <cell r="B1449" t="str">
            <v>07.13.005</v>
          </cell>
          <cell r="C1449" t="str">
            <v>Quấn dây 02 cuộn cao và 02 cuộn hạ máy biến áp 3 pha cấp điện áp 22 (15) / 0,4 kV - công suất 800 - 1000 kVA</v>
          </cell>
          <cell r="D1449" t="str">
            <v>1 máy</v>
          </cell>
          <cell r="E1449">
            <v>186745.5</v>
          </cell>
          <cell r="F1449">
            <v>24945534.5</v>
          </cell>
          <cell r="G1449">
            <v>17681284.699999999</v>
          </cell>
        </row>
        <row r="1450">
          <cell r="B1450" t="str">
            <v>07.13.006</v>
          </cell>
          <cell r="C1450" t="str">
            <v>Quấn dây 02 cuộn cao và 02 cuộn hạ máy biến áp 3 pha cấp điện áp 22 (15) / 0,4 kV - công suất 1600 - 2000 kVA</v>
          </cell>
          <cell r="D1450" t="str">
            <v>1 máy</v>
          </cell>
          <cell r="E1450">
            <v>272616.09999999998</v>
          </cell>
          <cell r="F1450">
            <v>32216622.800000001</v>
          </cell>
          <cell r="G1450">
            <v>22783189.699999999</v>
          </cell>
        </row>
        <row r="1451">
          <cell r="B1451" t="str">
            <v>07.14.001</v>
          </cell>
          <cell r="C1451" t="str">
            <v>Quấn dây 01 cuộn cao và 01 cuộn hạ máy biến áp 3 pha cấp điện áp 22 (15) / 0,4 kV - công suất 100 kVA</v>
          </cell>
          <cell r="D1451" t="str">
            <v>1 máy</v>
          </cell>
          <cell r="E1451">
            <v>38163.1</v>
          </cell>
          <cell r="F1451">
            <v>6862837.5</v>
          </cell>
          <cell r="G1451">
            <v>5281416.4000000004</v>
          </cell>
        </row>
        <row r="1452">
          <cell r="B1452" t="str">
            <v>07.14.002</v>
          </cell>
          <cell r="C1452" t="str">
            <v>Quấn dây 01 cuộn cao và 01 cuộn hạ máy biến áp 3 pha cấp điện áp 22 (15) / 0,4 kV - công suất 160 - 250 kVA</v>
          </cell>
          <cell r="D1452" t="str">
            <v>1 máy</v>
          </cell>
          <cell r="E1452">
            <v>61735.5</v>
          </cell>
          <cell r="F1452">
            <v>8763315.5999999996</v>
          </cell>
          <cell r="G1452">
            <v>5741354.4000000004</v>
          </cell>
        </row>
        <row r="1453">
          <cell r="B1453" t="str">
            <v>07.14.003</v>
          </cell>
          <cell r="C1453" t="str">
            <v>Quấn dây 01 cuộn cao và 01 cuộn hạ máy biến áp 3 pha cấp điện áp 22 (15) / 0,4 kV - công suất 300 - 400 kVA</v>
          </cell>
          <cell r="D1453" t="str">
            <v>1 máy</v>
          </cell>
          <cell r="E1453">
            <v>62861.7</v>
          </cell>
          <cell r="F1453">
            <v>12134904.5</v>
          </cell>
          <cell r="G1453">
            <v>6405201.7999999998</v>
          </cell>
        </row>
        <row r="1454">
          <cell r="B1454" t="str">
            <v>07.14.004</v>
          </cell>
          <cell r="C1454" t="str">
            <v>Quấn dây 01 cuộn cao và 01 cuộn hạ máy biến áp 3 pha cấp điện áp 22 (15) / 0,4 kV - công suất 500 - 630 kVA</v>
          </cell>
          <cell r="D1454" t="str">
            <v>1 máy</v>
          </cell>
          <cell r="E1454">
            <v>81842.899999999994</v>
          </cell>
          <cell r="F1454">
            <v>16087195</v>
          </cell>
          <cell r="G1454">
            <v>8882841</v>
          </cell>
        </row>
        <row r="1455">
          <cell r="B1455" t="str">
            <v>07.14.005</v>
          </cell>
          <cell r="C1455" t="str">
            <v>Quấn dây 01 cuộn cao và 01 cuộn hạ máy biến áp 3 pha cấp điện áp 22 (15) / 0,4 kV - công suất 800 - 1000 kVA</v>
          </cell>
          <cell r="D1455" t="str">
            <v>1 máy</v>
          </cell>
          <cell r="E1455">
            <v>92217.7</v>
          </cell>
          <cell r="F1455">
            <v>20130990</v>
          </cell>
          <cell r="G1455">
            <v>10501141.5</v>
          </cell>
        </row>
        <row r="1456">
          <cell r="B1456" t="str">
            <v>07.14.006</v>
          </cell>
          <cell r="C1456" t="str">
            <v>Quấn dây 01 cuộn cao và 01 cuộn hạ máy biến áp 3 pha cấp điện áp 22 (15) / 0,4 kV - công suất 1600 - 2000 kVA</v>
          </cell>
          <cell r="D1456" t="str">
            <v>1 máy</v>
          </cell>
          <cell r="E1456">
            <v>134733.1</v>
          </cell>
          <cell r="F1456">
            <v>25716283.899999999</v>
          </cell>
          <cell r="G1456">
            <v>13047835.199999999</v>
          </cell>
        </row>
        <row r="1457">
          <cell r="B1457" t="str">
            <v>08.01.001</v>
          </cell>
          <cell r="C1457" t="str">
            <v>Sửa chữa máy cắt điện 3 pha SF6, điện áp &lt;= 35kV</v>
          </cell>
          <cell r="D1457" t="str">
            <v>1 máy</v>
          </cell>
          <cell r="E1457">
            <v>1115391.5</v>
          </cell>
          <cell r="F1457">
            <v>6933225.5999999996</v>
          </cell>
          <cell r="G1457">
            <v>2452321.2000000002</v>
          </cell>
        </row>
        <row r="1458">
          <cell r="B1458" t="str">
            <v>08.01.002</v>
          </cell>
          <cell r="C1458" t="str">
            <v>Sửa chữa máy cắt điện 3 pha SF6, điện áp 66- 110kV</v>
          </cell>
          <cell r="D1458" t="str">
            <v>1 máy</v>
          </cell>
          <cell r="E1458">
            <v>3210666.2</v>
          </cell>
          <cell r="F1458">
            <v>25139101.699999999</v>
          </cell>
          <cell r="G1458">
            <v>4904642.4000000004</v>
          </cell>
        </row>
        <row r="1459">
          <cell r="B1459" t="str">
            <v>08.01.003</v>
          </cell>
          <cell r="C1459" t="str">
            <v>Sửa chữa máy cắt điện 3 pha SF6, điện áp 220kV (1 buồng cắt/pha)</v>
          </cell>
          <cell r="D1459" t="str">
            <v>1 máy</v>
          </cell>
          <cell r="E1459">
            <v>5313757.5999999996</v>
          </cell>
          <cell r="F1459">
            <v>35194038.5</v>
          </cell>
          <cell r="G1459">
            <v>9189678.5999999996</v>
          </cell>
        </row>
        <row r="1460">
          <cell r="B1460" t="str">
            <v>08.01.004</v>
          </cell>
          <cell r="C1460" t="str">
            <v>Sửa chữa máy cắt điện 3 pha SF6, điện áp 220kV (2 buồng cắt/pha)</v>
          </cell>
          <cell r="D1460" t="str">
            <v>1 máy</v>
          </cell>
          <cell r="E1460">
            <v>5334815.9000000004</v>
          </cell>
          <cell r="F1460">
            <v>50274683.899999999</v>
          </cell>
          <cell r="G1460">
            <v>11022393.6</v>
          </cell>
        </row>
        <row r="1461">
          <cell r="B1461" t="str">
            <v>08.01.005</v>
          </cell>
          <cell r="C1461" t="str">
            <v>Sửa chữa máy cắt điện 3 pha SF6, điện áp 500kV (2 buồng cắt/pha)</v>
          </cell>
          <cell r="D1461" t="str">
            <v>1 máy</v>
          </cell>
          <cell r="E1461">
            <v>5334815.9000000004</v>
          </cell>
          <cell r="F1461">
            <v>56922837.799999997</v>
          </cell>
          <cell r="G1461">
            <v>11022393.6</v>
          </cell>
        </row>
        <row r="1462">
          <cell r="B1462" t="str">
            <v>08.01.006</v>
          </cell>
          <cell r="C1462" t="str">
            <v>Sửa chữa máy cắt điện 3 pha SF6, điện áp 500kV (4 buồng cắt/pha)</v>
          </cell>
          <cell r="D1462" t="str">
            <v>1 máy</v>
          </cell>
          <cell r="E1462">
            <v>11719048.4</v>
          </cell>
          <cell r="F1462">
            <v>132913805.7</v>
          </cell>
          <cell r="G1462">
            <v>24050489.199999999</v>
          </cell>
        </row>
        <row r="1463">
          <cell r="B1463" t="str">
            <v>08.02.001</v>
          </cell>
          <cell r="C1463" t="str">
            <v>Sửa chữa máy cắt điện không khí điện áp 6kV đến 220kV : 6-22kV</v>
          </cell>
          <cell r="D1463" t="str">
            <v>1 máy</v>
          </cell>
          <cell r="E1463">
            <v>891624.8</v>
          </cell>
          <cell r="F1463">
            <v>15312926.1</v>
          </cell>
          <cell r="G1463">
            <v>2254960.5</v>
          </cell>
        </row>
        <row r="1464">
          <cell r="B1464" t="str">
            <v>08.02.002</v>
          </cell>
          <cell r="C1464" t="str">
            <v>Sửa chữa máy cắt điện không khí điện áp 6kV đến 220kV : 35kV</v>
          </cell>
          <cell r="D1464" t="str">
            <v>1 máy</v>
          </cell>
          <cell r="E1464">
            <v>1334141.3</v>
          </cell>
          <cell r="F1464">
            <v>21961080</v>
          </cell>
          <cell r="G1464">
            <v>2393135</v>
          </cell>
        </row>
        <row r="1465">
          <cell r="B1465" t="str">
            <v>08.02.003</v>
          </cell>
          <cell r="C1465" t="str">
            <v>Sửa chữa máy cắt điện không khí điện áp 6kV đến 220kV : 66kV</v>
          </cell>
          <cell r="D1465" t="str">
            <v>1 máy</v>
          </cell>
          <cell r="E1465">
            <v>2115982.9</v>
          </cell>
          <cell r="F1465">
            <v>51143976.700000003</v>
          </cell>
          <cell r="G1465">
            <v>2393135</v>
          </cell>
        </row>
        <row r="1466">
          <cell r="B1466" t="str">
            <v>08.02.004</v>
          </cell>
          <cell r="C1466" t="str">
            <v>Sửa chữa máy cắt điện không khí điện áp 6kV đến 220kV : 110kV</v>
          </cell>
          <cell r="D1466" t="str">
            <v>1 máy</v>
          </cell>
          <cell r="E1466">
            <v>2599974.4</v>
          </cell>
          <cell r="F1466">
            <v>57500020</v>
          </cell>
          <cell r="G1466">
            <v>6350358</v>
          </cell>
        </row>
        <row r="1467">
          <cell r="B1467" t="str">
            <v>08.02.005</v>
          </cell>
          <cell r="C1467" t="str">
            <v>Sửa chữa máy cắt điện không khí điện áp 6kV đến 220kV : 220kV</v>
          </cell>
          <cell r="D1467" t="str">
            <v>1 máy</v>
          </cell>
          <cell r="E1467">
            <v>3106307.6</v>
          </cell>
          <cell r="F1467">
            <v>81481237.799999997</v>
          </cell>
          <cell r="G1467">
            <v>8467144</v>
          </cell>
        </row>
        <row r="1468">
          <cell r="B1468" t="str">
            <v>08.03.001</v>
          </cell>
          <cell r="C1468" t="str">
            <v>Thay máy cắt dùng khí điện áp &lt;= 35kV</v>
          </cell>
          <cell r="D1468" t="str">
            <v>1 máy ( 3 pha)</v>
          </cell>
          <cell r="E1468">
            <v>158694.39999999999</v>
          </cell>
          <cell r="F1468">
            <v>4628016.0999999996</v>
          </cell>
          <cell r="G1468">
            <v>368087.4</v>
          </cell>
        </row>
        <row r="1469">
          <cell r="B1469" t="str">
            <v>08.03.002</v>
          </cell>
          <cell r="C1469" t="str">
            <v>Thay máy cắt dùng khí điện áp 66-110kV</v>
          </cell>
          <cell r="D1469" t="str">
            <v>1 máy ( 3 pha)</v>
          </cell>
          <cell r="E1469">
            <v>326288.8</v>
          </cell>
          <cell r="F1469">
            <v>9611491.9000000004</v>
          </cell>
          <cell r="G1469">
            <v>622461.6</v>
          </cell>
        </row>
        <row r="1470">
          <cell r="B1470" t="str">
            <v>08.03.003</v>
          </cell>
          <cell r="C1470" t="str">
            <v>Thay máy cắt dùng khí điện áp 220kV</v>
          </cell>
          <cell r="D1470" t="str">
            <v>1 máy ( 3 pha)</v>
          </cell>
          <cell r="E1470">
            <v>584727.6</v>
          </cell>
          <cell r="F1470">
            <v>24593594.100000001</v>
          </cell>
          <cell r="G1470">
            <v>983459.6</v>
          </cell>
        </row>
        <row r="1471">
          <cell r="B1471" t="str">
            <v>08.03.004</v>
          </cell>
          <cell r="C1471" t="str">
            <v>Thay máy cắt dùng khí điện áp 500kV</v>
          </cell>
          <cell r="D1471" t="str">
            <v>1 máy ( 3 pha)</v>
          </cell>
          <cell r="E1471">
            <v>686884.3</v>
          </cell>
          <cell r="F1471">
            <v>44657715.399999999</v>
          </cell>
          <cell r="G1471">
            <v>1229324.5</v>
          </cell>
        </row>
        <row r="1472">
          <cell r="B1472" t="str">
            <v>08.04.001</v>
          </cell>
          <cell r="C1472" t="str">
            <v>Sửa chữa thiết bị đóng cắt trung áp. Loại thiết bị : Recloser loại khí SF6 &lt;= 35kV</v>
          </cell>
          <cell r="D1472" t="str">
            <v>1 thiết bị</v>
          </cell>
          <cell r="E1472">
            <v>710382.1</v>
          </cell>
          <cell r="F1472">
            <v>6334236.9000000004</v>
          </cell>
          <cell r="G1472">
            <v>1772695.3</v>
          </cell>
        </row>
        <row r="1473">
          <cell r="B1473" t="str">
            <v>08.04.002</v>
          </cell>
          <cell r="C1473" t="str">
            <v>Sửa chữa thiết bị đóng cắt trung áp. Loại thiết bị : Recloser loại dầu &lt;= 35kV</v>
          </cell>
          <cell r="D1473" t="str">
            <v>1 thiết bị</v>
          </cell>
          <cell r="E1473">
            <v>710382.1</v>
          </cell>
          <cell r="F1473">
            <v>6334236.9000000004</v>
          </cell>
          <cell r="G1473">
            <v>1772695.3</v>
          </cell>
        </row>
        <row r="1474">
          <cell r="B1474" t="str">
            <v>08.04.003</v>
          </cell>
          <cell r="C1474" t="str">
            <v>Sửa chữa thiết bị đóng cắt trung áp. Loại thiết bị : LBS trung thế &lt;= 35kV</v>
          </cell>
          <cell r="D1474" t="str">
            <v>1 thiết bị</v>
          </cell>
          <cell r="E1474">
            <v>134257.79999999999</v>
          </cell>
          <cell r="F1474">
            <v>4455565.3</v>
          </cell>
          <cell r="G1474">
            <v>651958.30000000005</v>
          </cell>
        </row>
        <row r="1475">
          <cell r="B1475" t="str">
            <v>08.05.101</v>
          </cell>
          <cell r="C1475" t="str">
            <v>Sửa chữa tủ điều khiển recloser &lt;= 35KV</v>
          </cell>
          <cell r="D1475" t="str">
            <v>1 tủ</v>
          </cell>
          <cell r="E1475">
            <v>207019.8</v>
          </cell>
          <cell r="F1475">
            <v>3526442.7</v>
          </cell>
          <cell r="G1475">
            <v>299791.5</v>
          </cell>
        </row>
        <row r="1476">
          <cell r="B1476" t="str">
            <v>08.05.201</v>
          </cell>
          <cell r="C1476" t="str">
            <v>Sửa chữa, bảo dưỡng RMU trung thế loại 1 ngăn 3 phần tử</v>
          </cell>
          <cell r="D1476" t="str">
            <v>1 tủ</v>
          </cell>
          <cell r="E1476">
            <v>284515.5</v>
          </cell>
          <cell r="F1476">
            <v>5057383.3</v>
          </cell>
          <cell r="G1476">
            <v>1572176.8</v>
          </cell>
        </row>
        <row r="1477">
          <cell r="B1477" t="str">
            <v>08.05.301</v>
          </cell>
          <cell r="C1477" t="str">
            <v>Sửa chữa, bảo dưỡng ATS trung thế</v>
          </cell>
          <cell r="D1477" t="str">
            <v>1 tủ</v>
          </cell>
          <cell r="E1477">
            <v>284515.5</v>
          </cell>
          <cell r="F1477">
            <v>5560658.0999999996</v>
          </cell>
          <cell r="G1477">
            <v>1570427.3</v>
          </cell>
        </row>
        <row r="1478">
          <cell r="B1478" t="str">
            <v>08.06.001</v>
          </cell>
          <cell r="C1478" t="str">
            <v>Thay tủ điều khiển máy cắt. Tủ điều khiển máy biến áp &lt;= 35 kV</v>
          </cell>
          <cell r="D1478" t="str">
            <v>1 tủ</v>
          </cell>
          <cell r="E1478">
            <v>17820</v>
          </cell>
          <cell r="F1478">
            <v>1974385.6</v>
          </cell>
          <cell r="G1478">
            <v>161232.5</v>
          </cell>
        </row>
        <row r="1479">
          <cell r="B1479" t="str">
            <v>08.06.002</v>
          </cell>
          <cell r="C1479" t="str">
            <v>Thay tủ điều khiển máy cắt. Tủ điều khiển máy biến áp &lt;= 110 kV</v>
          </cell>
          <cell r="D1479" t="str">
            <v>1 tủ</v>
          </cell>
          <cell r="E1479">
            <v>21450</v>
          </cell>
          <cell r="F1479">
            <v>2372078.2000000002</v>
          </cell>
          <cell r="G1479">
            <v>161232.5</v>
          </cell>
        </row>
        <row r="1480">
          <cell r="B1480" t="str">
            <v>08.06.003</v>
          </cell>
          <cell r="C1480" t="str">
            <v>Thay tủ điều khiển máy cắt. Tủ điều khiển máy biến áp &lt;= 220 kV</v>
          </cell>
          <cell r="D1480" t="str">
            <v>1 tủ</v>
          </cell>
          <cell r="E1480">
            <v>21450</v>
          </cell>
          <cell r="F1480">
            <v>2766251.4</v>
          </cell>
          <cell r="G1480">
            <v>161232.5</v>
          </cell>
        </row>
        <row r="1481">
          <cell r="B1481" t="str">
            <v>08.06.004</v>
          </cell>
          <cell r="C1481" t="str">
            <v>Thay tủ điều khiển máy cắt. Tủ điều khiển máy biến áp &lt;= 500 kV</v>
          </cell>
          <cell r="D1481" t="str">
            <v>1 tủ</v>
          </cell>
          <cell r="E1481">
            <v>29700</v>
          </cell>
          <cell r="F1481">
            <v>3163944.1</v>
          </cell>
          <cell r="G1481">
            <v>161232.5</v>
          </cell>
        </row>
        <row r="1482">
          <cell r="B1482" t="str">
            <v>08.06.005</v>
          </cell>
          <cell r="C1482" t="str">
            <v>Thay tủ điều khiển máy cắt. Tủ điều khiển đường dây, phân đoạn, đường vòng, lộ tổng MBA, tụ bù &lt;= 35 kV</v>
          </cell>
          <cell r="D1482" t="str">
            <v>1 tủ</v>
          </cell>
          <cell r="E1482">
            <v>17820</v>
          </cell>
          <cell r="F1482">
            <v>1773779.5</v>
          </cell>
          <cell r="G1482">
            <v>161232.5</v>
          </cell>
        </row>
        <row r="1483">
          <cell r="B1483" t="str">
            <v>08.06.006</v>
          </cell>
          <cell r="C1483" t="str">
            <v>Thay tủ điều khiển máy cắt. Tủ điều khiển đường dây, phân đoạn, đường vòng, lộ tổng MBA, tụ bù &lt;= 110 kV</v>
          </cell>
          <cell r="D1483" t="str">
            <v>1 tủ</v>
          </cell>
          <cell r="E1483">
            <v>21450</v>
          </cell>
          <cell r="F1483">
            <v>2132758.7000000002</v>
          </cell>
          <cell r="G1483">
            <v>161232.5</v>
          </cell>
        </row>
        <row r="1484">
          <cell r="B1484" t="str">
            <v>08.06.007</v>
          </cell>
          <cell r="C1484" t="str">
            <v>Thay tủ điều khiển máy cắt. Tủ điều khiển đường dây, phân đoạn, đường vòng, lộ tổng MBA, tụ bù &lt;= 220 kV</v>
          </cell>
          <cell r="D1484" t="str">
            <v>1 tủ</v>
          </cell>
          <cell r="E1484">
            <v>21450</v>
          </cell>
          <cell r="F1484">
            <v>2488218.5</v>
          </cell>
          <cell r="G1484">
            <v>161232.5</v>
          </cell>
        </row>
        <row r="1485">
          <cell r="B1485" t="str">
            <v>08.06.008</v>
          </cell>
          <cell r="C1485" t="str">
            <v>Thay tủ điều khiển máy cắt. Tủ điều khiển đường dây, phân đoạn, đường vòng, lộ tổng MBA, tụ bù &lt;= 500 kV</v>
          </cell>
          <cell r="D1485" t="str">
            <v>1 tủ</v>
          </cell>
          <cell r="E1485">
            <v>29700</v>
          </cell>
          <cell r="F1485">
            <v>2843678.3</v>
          </cell>
          <cell r="G1485">
            <v>161232.5</v>
          </cell>
        </row>
        <row r="1486">
          <cell r="B1486" t="str">
            <v>09.01.101</v>
          </cell>
          <cell r="C1486" t="str">
            <v>Thay máy biến dòng điện. Loại máy biến dòng 500kV</v>
          </cell>
          <cell r="D1486" t="str">
            <v>1 bộ (3 pha)</v>
          </cell>
          <cell r="E1486">
            <v>119815.5</v>
          </cell>
          <cell r="F1486">
            <v>4435957.3</v>
          </cell>
          <cell r="G1486">
            <v>1350792.4</v>
          </cell>
        </row>
        <row r="1487">
          <cell r="B1487" t="str">
            <v>09.01.102</v>
          </cell>
          <cell r="C1487" t="str">
            <v>Thay máy biến dòng điện. Loại máy biến dòng 220kV</v>
          </cell>
          <cell r="D1487" t="str">
            <v>1 bộ (3 pha)</v>
          </cell>
          <cell r="E1487">
            <v>80011.8</v>
          </cell>
          <cell r="F1487">
            <v>3853226.4</v>
          </cell>
          <cell r="G1487">
            <v>986627</v>
          </cell>
        </row>
        <row r="1488">
          <cell r="B1488" t="str">
            <v>09.01.103</v>
          </cell>
          <cell r="C1488" t="str">
            <v>Thay máy biến dòng điện. Loại máy biến dòng &lt;= 110kV</v>
          </cell>
          <cell r="D1488" t="str">
            <v>1 bộ (3 pha)</v>
          </cell>
          <cell r="E1488">
            <v>44421.4</v>
          </cell>
          <cell r="F1488">
            <v>3024962.8</v>
          </cell>
          <cell r="G1488">
            <v>708809.3</v>
          </cell>
        </row>
        <row r="1489">
          <cell r="B1489" t="str">
            <v>09.01.104</v>
          </cell>
          <cell r="C1489" t="str">
            <v>Thay máy biến dòng điện. Loại máy biến dòng &lt;= 35kV</v>
          </cell>
          <cell r="D1489" t="str">
            <v>1 bộ (3 pha)</v>
          </cell>
          <cell r="E1489">
            <v>38514.6</v>
          </cell>
          <cell r="F1489">
            <v>1208020.8</v>
          </cell>
          <cell r="G1489">
            <v>368087.4</v>
          </cell>
        </row>
        <row r="1490">
          <cell r="B1490" t="str">
            <v>09.01.105</v>
          </cell>
          <cell r="C1490" t="str">
            <v>Thay máy biến dòng điện. Loại máy biến dòng &lt;= 10kV</v>
          </cell>
          <cell r="D1490" t="str">
            <v>1 bộ (3 pha)</v>
          </cell>
          <cell r="E1490">
            <v>21063.599999999999</v>
          </cell>
          <cell r="F1490">
            <v>969035.7</v>
          </cell>
          <cell r="G1490">
            <v>368087.4</v>
          </cell>
        </row>
        <row r="1491">
          <cell r="B1491" t="str">
            <v>09.01.106</v>
          </cell>
          <cell r="C1491" t="str">
            <v>Thay máy biến dòng điện. Loại máy biến dòng hạ thế</v>
          </cell>
          <cell r="D1491" t="str">
            <v>1 bộ (3 pha)</v>
          </cell>
          <cell r="E1491">
            <v>24050.9</v>
          </cell>
          <cell r="F1491">
            <v>402673.6</v>
          </cell>
          <cell r="G1491">
            <v>0</v>
          </cell>
        </row>
        <row r="1492">
          <cell r="B1492" t="str">
            <v>09.01.201</v>
          </cell>
          <cell r="C1492" t="str">
            <v>Thay máy biến điện áp. Loại máy biến điện áp 3 pha độc lập, công suất 500kV</v>
          </cell>
          <cell r="D1492" t="str">
            <v>1 bộ (3 pha)</v>
          </cell>
          <cell r="E1492">
            <v>119815.5</v>
          </cell>
          <cell r="F1492">
            <v>4435957.3</v>
          </cell>
          <cell r="G1492">
            <v>1350792.4</v>
          </cell>
        </row>
        <row r="1493">
          <cell r="B1493" t="str">
            <v>09.01.202</v>
          </cell>
          <cell r="C1493" t="str">
            <v>Thay máy biến điện áp. Loại máy biến điện áp 3 pha độc lập, công suất 220kV</v>
          </cell>
          <cell r="D1493" t="str">
            <v>1 bộ (3 pha)</v>
          </cell>
          <cell r="E1493">
            <v>80011.8</v>
          </cell>
          <cell r="F1493">
            <v>3853226.4</v>
          </cell>
          <cell r="G1493">
            <v>986627</v>
          </cell>
        </row>
        <row r="1494">
          <cell r="B1494" t="str">
            <v>09.01.203</v>
          </cell>
          <cell r="C1494" t="str">
            <v>Thay máy biến điện áp. Loại máy biến điện áp 3 pha độc lập, công suất &lt;= 110kV</v>
          </cell>
          <cell r="D1494" t="str">
            <v>1 bộ (3 pha)</v>
          </cell>
          <cell r="E1494">
            <v>44421.4</v>
          </cell>
          <cell r="F1494">
            <v>3024962.8</v>
          </cell>
          <cell r="G1494">
            <v>708809.3</v>
          </cell>
        </row>
        <row r="1495">
          <cell r="B1495" t="str">
            <v>09.01.204</v>
          </cell>
          <cell r="C1495" t="str">
            <v>Thay máy biến điện áp. Loại máy biến điện áp 3 pha độc lập, công suất &lt;= 35kV</v>
          </cell>
          <cell r="D1495" t="str">
            <v>1 bộ (3 pha)</v>
          </cell>
          <cell r="E1495">
            <v>38514.6</v>
          </cell>
          <cell r="F1495">
            <v>1208020.8</v>
          </cell>
          <cell r="G1495">
            <v>368087.4</v>
          </cell>
        </row>
        <row r="1496">
          <cell r="B1496" t="str">
            <v>09.01.205</v>
          </cell>
          <cell r="C1496" t="str">
            <v>Thay máy biến điện áp. Loại máy biến điện áp 3 pha độc lập, công suất &lt;= 10kV</v>
          </cell>
          <cell r="D1496" t="str">
            <v>1 bộ (3 pha)</v>
          </cell>
          <cell r="E1496">
            <v>21063.599999999999</v>
          </cell>
          <cell r="F1496">
            <v>969035.7</v>
          </cell>
          <cell r="G1496">
            <v>368087.4</v>
          </cell>
        </row>
        <row r="1497">
          <cell r="B1497" t="str">
            <v>09.01.206</v>
          </cell>
          <cell r="C1497" t="str">
            <v>Thay máy biến điện áp. Loại máy biến điện áp 3 pha chung, công suất &lt;= 35kV</v>
          </cell>
          <cell r="D1497" t="str">
            <v>1 bộ (3 pha)</v>
          </cell>
          <cell r="E1497">
            <v>30811.599999999999</v>
          </cell>
          <cell r="F1497">
            <v>969035.7</v>
          </cell>
          <cell r="G1497">
            <v>276065.59999999998</v>
          </cell>
        </row>
        <row r="1498">
          <cell r="B1498" t="str">
            <v>09.01.207</v>
          </cell>
          <cell r="C1498" t="str">
            <v>Thay máy biến điện áp. Loại máy biến điện áp 3 pha chung, công suất &lt;= 10kV</v>
          </cell>
          <cell r="D1498" t="str">
            <v>1 bộ (3 pha)</v>
          </cell>
          <cell r="E1498">
            <v>16850.8</v>
          </cell>
          <cell r="F1498">
            <v>969035.7</v>
          </cell>
          <cell r="G1498">
            <v>276065.59999999998</v>
          </cell>
        </row>
        <row r="1499">
          <cell r="B1499" t="str">
            <v>09.01.301</v>
          </cell>
          <cell r="C1499" t="str">
            <v>Thay chống sét van 500kV</v>
          </cell>
          <cell r="D1499" t="str">
            <v>1 bộ (3 pha)</v>
          </cell>
          <cell r="E1499">
            <v>207935</v>
          </cell>
          <cell r="F1499">
            <v>4838630.9000000004</v>
          </cell>
          <cell r="G1499">
            <v>1120430.8999999999</v>
          </cell>
        </row>
        <row r="1500">
          <cell r="B1500" t="str">
            <v>09.01.302</v>
          </cell>
          <cell r="C1500" t="str">
            <v>Thay chống sét van 220kV</v>
          </cell>
          <cell r="D1500" t="str">
            <v>1 bộ (3 pha)</v>
          </cell>
          <cell r="E1500">
            <v>171966.7</v>
          </cell>
          <cell r="F1500">
            <v>3627336.3</v>
          </cell>
          <cell r="G1500">
            <v>746953.9</v>
          </cell>
        </row>
        <row r="1501">
          <cell r="B1501" t="str">
            <v>09.01.303</v>
          </cell>
          <cell r="C1501" t="str">
            <v>Thay chống sét van &lt;= 110kV</v>
          </cell>
          <cell r="D1501" t="str">
            <v>1 bộ (3 pha)</v>
          </cell>
          <cell r="E1501">
            <v>91105</v>
          </cell>
          <cell r="F1501">
            <v>2177056.5</v>
          </cell>
          <cell r="G1501">
            <v>746953.9</v>
          </cell>
        </row>
        <row r="1502">
          <cell r="B1502" t="str">
            <v>09.01.304</v>
          </cell>
          <cell r="C1502" t="str">
            <v>Thay chống sét van &lt;= 35kV</v>
          </cell>
          <cell r="D1502" t="str">
            <v>1 bộ (3 pha)</v>
          </cell>
          <cell r="E1502">
            <v>55136.7</v>
          </cell>
          <cell r="F1502">
            <v>605647.30000000005</v>
          </cell>
          <cell r="G1502">
            <v>0</v>
          </cell>
        </row>
        <row r="1503">
          <cell r="B1503" t="str">
            <v>09.01.305</v>
          </cell>
          <cell r="C1503" t="str">
            <v>Thay chống sét van &lt;= 11kV</v>
          </cell>
          <cell r="D1503" t="str">
            <v>1 bộ (3 pha)</v>
          </cell>
          <cell r="E1503">
            <v>46211.7</v>
          </cell>
          <cell r="F1503">
            <v>180057.3</v>
          </cell>
          <cell r="G1503">
            <v>0</v>
          </cell>
        </row>
        <row r="1504">
          <cell r="B1504" t="str">
            <v>09.01.306</v>
          </cell>
          <cell r="C1504" t="str">
            <v>Thay thiết bị triệt nhiễu</v>
          </cell>
          <cell r="D1504" t="str">
            <v>1 bộ (3 pha)</v>
          </cell>
          <cell r="E1504">
            <v>194378.2</v>
          </cell>
          <cell r="F1504">
            <v>4033283.7</v>
          </cell>
          <cell r="G1504">
            <v>311230.8</v>
          </cell>
        </row>
        <row r="1505">
          <cell r="B1505" t="str">
            <v>09.01.307</v>
          </cell>
          <cell r="C1505" t="str">
            <v>Thay thiết bị đếm sét</v>
          </cell>
          <cell r="D1505" t="str">
            <v>1 bộ (3 pha)</v>
          </cell>
          <cell r="E1505">
            <v>69317.5</v>
          </cell>
          <cell r="F1505">
            <v>363388.4</v>
          </cell>
          <cell r="G1505">
            <v>0</v>
          </cell>
        </row>
        <row r="1506">
          <cell r="B1506" t="str">
            <v>09.01.308</v>
          </cell>
          <cell r="C1506" t="str">
            <v>Thay thiết chống sét hạ thế &lt;= 1000V</v>
          </cell>
          <cell r="D1506" t="str">
            <v>1 bộ (3 pha)</v>
          </cell>
          <cell r="E1506">
            <v>69317.5</v>
          </cell>
          <cell r="F1506">
            <v>363388.4</v>
          </cell>
          <cell r="G1506">
            <v>0</v>
          </cell>
        </row>
        <row r="1507">
          <cell r="B1507" t="str">
            <v>09.01.309</v>
          </cell>
          <cell r="C1507" t="str">
            <v>Thay thiết bị đo dòng rò</v>
          </cell>
          <cell r="D1507" t="str">
            <v>1 bộ (3 pha)</v>
          </cell>
          <cell r="E1507">
            <v>69317.5</v>
          </cell>
          <cell r="F1507">
            <v>363388.4</v>
          </cell>
          <cell r="G1507">
            <v>0</v>
          </cell>
        </row>
        <row r="1508">
          <cell r="B1508" t="str">
            <v>09.01.411</v>
          </cell>
          <cell r="C1508" t="str">
            <v>Thay hệ thống tụ bù trên dàn, cấp điện áp 500kV</v>
          </cell>
          <cell r="D1508" t="str">
            <v>1 bộ 3 pha</v>
          </cell>
          <cell r="E1508">
            <v>95192.1</v>
          </cell>
          <cell r="F1508">
            <v>3948165.7</v>
          </cell>
          <cell r="G1508">
            <v>401408.2</v>
          </cell>
        </row>
        <row r="1509">
          <cell r="B1509" t="str">
            <v>09.01.412</v>
          </cell>
          <cell r="C1509" t="str">
            <v>Thay hệ thống tụ bù trên dàn, cấp điện áp 220kV</v>
          </cell>
          <cell r="D1509" t="str">
            <v>1 bộ 3 pha</v>
          </cell>
          <cell r="E1509">
            <v>77592.5</v>
          </cell>
          <cell r="F1509">
            <v>3155913.5</v>
          </cell>
          <cell r="G1509">
            <v>314859.3</v>
          </cell>
        </row>
        <row r="1510">
          <cell r="B1510" t="str">
            <v>09.01.413</v>
          </cell>
          <cell r="C1510" t="str">
            <v>Thay hệ thống tụ bù trên dàn, cấp điện áp 110kV</v>
          </cell>
          <cell r="D1510" t="str">
            <v>1 bộ 3 pha</v>
          </cell>
          <cell r="E1510">
            <v>62054</v>
          </cell>
          <cell r="F1510">
            <v>2527349.7999999998</v>
          </cell>
          <cell r="G1510">
            <v>262382.8</v>
          </cell>
        </row>
        <row r="1511">
          <cell r="B1511" t="str">
            <v>09.01.414</v>
          </cell>
          <cell r="C1511" t="str">
            <v>Thay hệ thống tụ bù trên dàn, cấp điện áp 6-35kV</v>
          </cell>
          <cell r="D1511" t="str">
            <v>1 bộ 3 pha</v>
          </cell>
          <cell r="E1511">
            <v>9809.7000000000007</v>
          </cell>
          <cell r="F1511">
            <v>756240.7</v>
          </cell>
          <cell r="G1511">
            <v>231047.2</v>
          </cell>
        </row>
        <row r="1512">
          <cell r="B1512" t="str">
            <v>09.01.415</v>
          </cell>
          <cell r="C1512" t="str">
            <v>Thay hệ thống tụ bù trên dàn, cấp điện áp 0,4kV</v>
          </cell>
          <cell r="D1512" t="str">
            <v>1 bộ 3 pha</v>
          </cell>
          <cell r="E1512">
            <v>7902.2</v>
          </cell>
          <cell r="F1512">
            <v>605647.30000000005</v>
          </cell>
          <cell r="G1512">
            <v>184043.7</v>
          </cell>
        </row>
        <row r="1513">
          <cell r="B1513" t="str">
            <v>09.01.424</v>
          </cell>
          <cell r="C1513" t="str">
            <v>Thay hệ thống tụ bù trên cột, cấp điện áp 6-35kV</v>
          </cell>
          <cell r="D1513" t="str">
            <v>1 bộ 3 pha</v>
          </cell>
          <cell r="E1513">
            <v>9809.7000000000007</v>
          </cell>
          <cell r="F1513">
            <v>910107.8</v>
          </cell>
          <cell r="G1513">
            <v>231047.2</v>
          </cell>
        </row>
        <row r="1514">
          <cell r="B1514" t="str">
            <v>09.01.425</v>
          </cell>
          <cell r="C1514" t="str">
            <v>Thay hệ thống tụ bù trên cột, cấp điện áp 0,4kV</v>
          </cell>
          <cell r="D1514" t="str">
            <v>1 bộ 3 pha</v>
          </cell>
          <cell r="E1514">
            <v>7902.2</v>
          </cell>
          <cell r="F1514">
            <v>726776.8</v>
          </cell>
          <cell r="G1514">
            <v>184043.7</v>
          </cell>
        </row>
        <row r="1515">
          <cell r="B1515" t="str">
            <v>09.01.434</v>
          </cell>
          <cell r="C1515" t="str">
            <v>Thay hệ thống tụ bù trong tủ (thủ công), cấp điện áp 6-35kV</v>
          </cell>
          <cell r="D1515" t="str">
            <v>1 bộ 3 pha</v>
          </cell>
          <cell r="E1515">
            <v>9809.7000000000007</v>
          </cell>
          <cell r="F1515">
            <v>1027963.5</v>
          </cell>
          <cell r="G1515">
            <v>231047.2</v>
          </cell>
        </row>
        <row r="1516">
          <cell r="B1516" t="str">
            <v>09.01.435</v>
          </cell>
          <cell r="C1516" t="str">
            <v>Thay hệ thống tụ bù trong tủ (thủ công), cấp điện áp 0,4kV</v>
          </cell>
          <cell r="D1516" t="str">
            <v>1 bộ 3 pha</v>
          </cell>
          <cell r="E1516">
            <v>7902.2</v>
          </cell>
          <cell r="F1516">
            <v>821716.1</v>
          </cell>
          <cell r="G1516">
            <v>184043.7</v>
          </cell>
        </row>
        <row r="1517">
          <cell r="B1517" t="str">
            <v>09.02.101</v>
          </cell>
          <cell r="C1517" t="str">
            <v>Sửa chữa máy biến dòng độc lập có dầu điện áp 35kV</v>
          </cell>
          <cell r="D1517" t="str">
            <v>1 máy</v>
          </cell>
          <cell r="E1517">
            <v>809394.7</v>
          </cell>
          <cell r="F1517">
            <v>3466612.8</v>
          </cell>
          <cell r="G1517">
            <v>1746973.4</v>
          </cell>
        </row>
        <row r="1518">
          <cell r="B1518" t="str">
            <v>09.02.102</v>
          </cell>
          <cell r="C1518" t="str">
            <v>Sửa chữa máy biến dòng độc lập có dầu điện áp 66kV</v>
          </cell>
          <cell r="D1518" t="str">
            <v>1 máy</v>
          </cell>
          <cell r="E1518">
            <v>1314116.7</v>
          </cell>
          <cell r="F1518">
            <v>6356043.2999999998</v>
          </cell>
          <cell r="G1518">
            <v>3493946.9</v>
          </cell>
        </row>
        <row r="1519">
          <cell r="B1519" t="str">
            <v>09.02.103</v>
          </cell>
          <cell r="C1519" t="str">
            <v>Sửa chữa máy biến dòng độc lập có dầu điện áp 110kV</v>
          </cell>
          <cell r="D1519" t="str">
            <v>1 máy</v>
          </cell>
          <cell r="E1519">
            <v>1436501.5</v>
          </cell>
          <cell r="F1519">
            <v>7225336.0999999996</v>
          </cell>
          <cell r="G1519">
            <v>3493946.9</v>
          </cell>
        </row>
        <row r="1520">
          <cell r="B1520" t="str">
            <v>09.02.104</v>
          </cell>
          <cell r="C1520" t="str">
            <v>Sửa chữa máy biến dòng độc lập có dầu điện áp 220kV</v>
          </cell>
          <cell r="D1520" t="str">
            <v>1 máy</v>
          </cell>
          <cell r="E1520">
            <v>2095096.3</v>
          </cell>
          <cell r="F1520">
            <v>10403357.800000001</v>
          </cell>
          <cell r="G1520">
            <v>3657708.9</v>
          </cell>
        </row>
        <row r="1521">
          <cell r="B1521" t="str">
            <v>09.02.105</v>
          </cell>
          <cell r="C1521" t="str">
            <v>Sửa chữa máy biến dòng độc lập có dầu điện áp 500kV</v>
          </cell>
          <cell r="D1521" t="str">
            <v>1 máy</v>
          </cell>
          <cell r="E1521">
            <v>3003570</v>
          </cell>
          <cell r="F1521">
            <v>15601517.300000001</v>
          </cell>
          <cell r="G1521">
            <v>7315417.7999999998</v>
          </cell>
        </row>
        <row r="1522">
          <cell r="B1522" t="str">
            <v>09.02.201</v>
          </cell>
          <cell r="C1522" t="str">
            <v>Sửa chữa máy biến điện áp có dầu, điện áp 6-10kV</v>
          </cell>
          <cell r="D1522" t="str">
            <v>1 máy</v>
          </cell>
          <cell r="E1522">
            <v>787312.2</v>
          </cell>
          <cell r="F1522">
            <v>4335905.5</v>
          </cell>
          <cell r="G1522">
            <v>0</v>
          </cell>
        </row>
        <row r="1523">
          <cell r="B1523" t="str">
            <v>09.02.202</v>
          </cell>
          <cell r="C1523" t="str">
            <v>Sửa chữa máy biến điện áp có dầu, điện áp 15-35kV</v>
          </cell>
          <cell r="D1523" t="str">
            <v>1 máy</v>
          </cell>
          <cell r="E1523">
            <v>1292034.1000000001</v>
          </cell>
          <cell r="F1523">
            <v>7513927.2000000002</v>
          </cell>
          <cell r="G1523">
            <v>1828854.4</v>
          </cell>
        </row>
        <row r="1524">
          <cell r="B1524" t="str">
            <v>09.02.203</v>
          </cell>
          <cell r="C1524" t="str">
            <v>Sửa chữa máy biến điện áp có dầu, điện áp 66-110kV</v>
          </cell>
          <cell r="D1524" t="str">
            <v>1 máy</v>
          </cell>
          <cell r="E1524">
            <v>1539358.5</v>
          </cell>
          <cell r="F1524">
            <v>8668291.6999999993</v>
          </cell>
          <cell r="G1524">
            <v>5224490.9000000004</v>
          </cell>
        </row>
        <row r="1525">
          <cell r="B1525" t="str">
            <v>09.02.204</v>
          </cell>
          <cell r="C1525" t="str">
            <v>Sửa chữa máy biến điện áp có dầu, điện áp 220kV</v>
          </cell>
          <cell r="D1525" t="str">
            <v>1 máy</v>
          </cell>
          <cell r="E1525">
            <v>2594854.2999999998</v>
          </cell>
          <cell r="F1525">
            <v>12423495.6</v>
          </cell>
          <cell r="G1525">
            <v>5224490.9000000004</v>
          </cell>
        </row>
        <row r="1526">
          <cell r="B1526" t="str">
            <v>09.02.205</v>
          </cell>
          <cell r="C1526" t="str">
            <v>Sửa chữa máy biến điện áp có dầu, điện áp 500kV</v>
          </cell>
          <cell r="D1526" t="str">
            <v>1 máy</v>
          </cell>
          <cell r="E1526">
            <v>3628267.5</v>
          </cell>
          <cell r="F1526">
            <v>19648831.699999999</v>
          </cell>
          <cell r="G1526">
            <v>10448981.800000001</v>
          </cell>
        </row>
        <row r="1527">
          <cell r="B1527" t="str">
            <v>10.01.111</v>
          </cell>
          <cell r="C1527" t="str">
            <v>Thay dao cách ly 1 pha ngoài trời không tiếp đất. Loại dao cách ly 500kV</v>
          </cell>
          <cell r="D1527" t="str">
            <v>1 bộ (1 pha)</v>
          </cell>
          <cell r="E1527">
            <v>126450</v>
          </cell>
          <cell r="F1527">
            <v>5764783.5</v>
          </cell>
          <cell r="G1527">
            <v>512908.4</v>
          </cell>
        </row>
        <row r="1528">
          <cell r="B1528" t="str">
            <v>10.01.112</v>
          </cell>
          <cell r="C1528" t="str">
            <v>Thay dao cách ly 1 pha ngoài trời không tiếp đất. Loại dao cách ly 220kV</v>
          </cell>
          <cell r="D1528" t="str">
            <v>1 bộ (1 pha)</v>
          </cell>
          <cell r="E1528">
            <v>74200</v>
          </cell>
          <cell r="F1528">
            <v>3294162</v>
          </cell>
          <cell r="G1528">
            <v>427423.6</v>
          </cell>
        </row>
        <row r="1529">
          <cell r="B1529" t="str">
            <v>10.01.113</v>
          </cell>
          <cell r="C1529" t="str">
            <v>Thay dao cách ly 1 pha ngoài trời không tiếp đất. Loại dao cách ly &lt;= 110kV</v>
          </cell>
          <cell r="D1529" t="str">
            <v>1 bộ (1 pha)</v>
          </cell>
          <cell r="E1529">
            <v>43000</v>
          </cell>
          <cell r="F1529">
            <v>1977905</v>
          </cell>
          <cell r="G1529">
            <v>341217.1</v>
          </cell>
        </row>
        <row r="1530">
          <cell r="B1530" t="str">
            <v>10.01.114</v>
          </cell>
          <cell r="C1530" t="str">
            <v>Thay dao cách ly 1 pha ngoài trời không tiếp đất. Loại dao cách ly &lt;= 35kV</v>
          </cell>
          <cell r="D1530" t="str">
            <v>1 bộ (1 pha)</v>
          </cell>
          <cell r="E1530">
            <v>22800</v>
          </cell>
          <cell r="F1530">
            <v>988952.5</v>
          </cell>
          <cell r="G1530">
            <v>227478</v>
          </cell>
        </row>
        <row r="1531">
          <cell r="B1531" t="str">
            <v>10.01.115</v>
          </cell>
          <cell r="C1531" t="str">
            <v>Thay dao cách ly 1 pha ngoài trời không tiếp đất. Loại dao cách ly &lt;= 10kV</v>
          </cell>
          <cell r="D1531" t="str">
            <v>1 bộ (1 pha)</v>
          </cell>
          <cell r="E1531">
            <v>22800</v>
          </cell>
          <cell r="F1531">
            <v>823540.5</v>
          </cell>
          <cell r="G1531">
            <v>0</v>
          </cell>
        </row>
        <row r="1532">
          <cell r="B1532" t="str">
            <v>10.01.121</v>
          </cell>
          <cell r="C1532" t="str">
            <v>Thay dao cách ly 1 pha ngoài trời tiếp đất 1 đầu. Loại dao cách ly 500kV</v>
          </cell>
          <cell r="D1532" t="str">
            <v>1 bộ (1 pha)</v>
          </cell>
          <cell r="E1532">
            <v>126450</v>
          </cell>
          <cell r="F1532">
            <v>6803007.5999999996</v>
          </cell>
          <cell r="G1532">
            <v>512908.4</v>
          </cell>
        </row>
        <row r="1533">
          <cell r="B1533" t="str">
            <v>10.01.122</v>
          </cell>
          <cell r="C1533" t="str">
            <v>Thay dao cách ly 1 pha ngoài trời tiếp đất 1 đầu. Loại dao cách ly 220kV</v>
          </cell>
          <cell r="D1533" t="str">
            <v>1 bộ (1 pha)</v>
          </cell>
          <cell r="E1533">
            <v>74200</v>
          </cell>
          <cell r="F1533">
            <v>4529472.8</v>
          </cell>
          <cell r="G1533">
            <v>427423.6</v>
          </cell>
        </row>
        <row r="1534">
          <cell r="B1534" t="str">
            <v>10.01.123</v>
          </cell>
          <cell r="C1534" t="str">
            <v>Thay dao cách ly 1 pha ngoài trời tiếp đất 1 đầu. Loại dao cách ly &lt;= 110kV</v>
          </cell>
          <cell r="D1534" t="str">
            <v>1 bộ (1 pha)</v>
          </cell>
          <cell r="E1534">
            <v>43000</v>
          </cell>
          <cell r="F1534">
            <v>2843678.3</v>
          </cell>
          <cell r="G1534">
            <v>341217.1</v>
          </cell>
        </row>
        <row r="1535">
          <cell r="B1535" t="str">
            <v>10.01.124</v>
          </cell>
          <cell r="C1535" t="str">
            <v>Thay dao cách ly 1 pha ngoài trời tiếp đất 1 đầu. Loại dao cách ly &lt;= 35kV</v>
          </cell>
          <cell r="D1535" t="str">
            <v>1 bộ (1 pha)</v>
          </cell>
          <cell r="E1535">
            <v>22800</v>
          </cell>
          <cell r="F1535">
            <v>1854725.8</v>
          </cell>
          <cell r="G1535">
            <v>227478</v>
          </cell>
        </row>
        <row r="1536">
          <cell r="B1536" t="str">
            <v>10.01.125</v>
          </cell>
          <cell r="C1536" t="str">
            <v>Thay dao cách ly 1 pha ngoài trời tiếp đất 1 đầu. Loại dao cách ly &lt;= 10kV</v>
          </cell>
          <cell r="D1536" t="str">
            <v>1 bộ (1 pha)</v>
          </cell>
          <cell r="E1536">
            <v>22800</v>
          </cell>
          <cell r="F1536">
            <v>1516863.1</v>
          </cell>
          <cell r="G1536">
            <v>0</v>
          </cell>
        </row>
        <row r="1537">
          <cell r="B1537" t="str">
            <v>10.01.131</v>
          </cell>
          <cell r="C1537" t="str">
            <v>Thay dao cách ly 1 pha ngoài trời tiếp đất 2 đầu. Loại dao cách ly 500kV</v>
          </cell>
          <cell r="D1537" t="str">
            <v>1 bộ (1 pha)</v>
          </cell>
          <cell r="E1537">
            <v>126450</v>
          </cell>
          <cell r="F1537">
            <v>8165016.9000000004</v>
          </cell>
          <cell r="G1537">
            <v>512908.4</v>
          </cell>
        </row>
        <row r="1538">
          <cell r="B1538" t="str">
            <v>10.01.132</v>
          </cell>
          <cell r="C1538" t="str">
            <v>Thay dao cách ly 1 pha ngoài trời tiếp đất 2 đầu. Loại dao cách ly 220kV</v>
          </cell>
          <cell r="D1538" t="str">
            <v>1 bộ (1 pha)</v>
          </cell>
          <cell r="E1538">
            <v>74200</v>
          </cell>
          <cell r="F1538">
            <v>5433959.5</v>
          </cell>
          <cell r="G1538">
            <v>427423.6</v>
          </cell>
        </row>
        <row r="1539">
          <cell r="B1539" t="str">
            <v>10.01.133</v>
          </cell>
          <cell r="C1539" t="str">
            <v>Thay dao cách ly 1 pha ngoài trời tiếp đất 2 đầu. Loại dao cách ly &lt;= 110kV</v>
          </cell>
          <cell r="D1539" t="str">
            <v>1 bộ (1 pha)</v>
          </cell>
          <cell r="E1539">
            <v>43000</v>
          </cell>
          <cell r="F1539">
            <v>3410302.3</v>
          </cell>
          <cell r="G1539">
            <v>341217.1</v>
          </cell>
        </row>
        <row r="1540">
          <cell r="B1540" t="str">
            <v>10.01.134</v>
          </cell>
          <cell r="C1540" t="str">
            <v>Thay dao cách ly 1 pha ngoài trời tiếp đất 2 đầu. Loại dao cách ly &lt;= 35kV</v>
          </cell>
          <cell r="D1540" t="str">
            <v>1 bộ (1 pha)</v>
          </cell>
          <cell r="E1540">
            <v>22800</v>
          </cell>
          <cell r="F1540">
            <v>2227782.6</v>
          </cell>
          <cell r="G1540">
            <v>227478</v>
          </cell>
        </row>
        <row r="1541">
          <cell r="B1541" t="str">
            <v>10.01.135</v>
          </cell>
          <cell r="C1541" t="str">
            <v>Thay dao cách ly 1 pha ngoài trời tiếp đất 2 đầu. Loại dao cách ly &lt;= 10kV</v>
          </cell>
          <cell r="D1541" t="str">
            <v>1 bộ (1 pha)</v>
          </cell>
          <cell r="E1541">
            <v>22800</v>
          </cell>
          <cell r="F1541">
            <v>1819531.8</v>
          </cell>
          <cell r="G1541">
            <v>0</v>
          </cell>
        </row>
        <row r="1542">
          <cell r="B1542" t="str">
            <v>10.01.211</v>
          </cell>
          <cell r="C1542" t="str">
            <v>Thay dao cách ly 3 pha ngoài trời không tiếp đất. Loại dao cách ly 220kV</v>
          </cell>
          <cell r="D1542" t="str">
            <v>1 bộ (3 pha)</v>
          </cell>
          <cell r="E1542">
            <v>186800</v>
          </cell>
          <cell r="F1542">
            <v>6718541.9000000004</v>
          </cell>
          <cell r="G1542">
            <v>854847.3</v>
          </cell>
        </row>
        <row r="1543">
          <cell r="B1543" t="str">
            <v>10.01.212</v>
          </cell>
          <cell r="C1543" t="str">
            <v>Thay dao cách ly 3 pha ngoài trời không tiếp đất. Loại dao cách ly &lt;= 110kV</v>
          </cell>
          <cell r="D1543" t="str">
            <v>1 bộ (3 pha)</v>
          </cell>
          <cell r="E1543">
            <v>109000</v>
          </cell>
          <cell r="F1543">
            <v>3952290.5</v>
          </cell>
          <cell r="G1543">
            <v>682434</v>
          </cell>
        </row>
        <row r="1544">
          <cell r="B1544" t="str">
            <v>10.01.213</v>
          </cell>
          <cell r="C1544" t="str">
            <v>Thay dao cách ly 3 pha ngoài trời không tiếp đất. Loại dao cách ly &lt;= 35kV</v>
          </cell>
          <cell r="D1544" t="str">
            <v>1 bộ (3 pha)</v>
          </cell>
          <cell r="E1544">
            <v>63450</v>
          </cell>
          <cell r="F1544">
            <v>1977905</v>
          </cell>
          <cell r="G1544">
            <v>454956</v>
          </cell>
        </row>
        <row r="1545">
          <cell r="B1545" t="str">
            <v>10.01.214</v>
          </cell>
          <cell r="C1545" t="str">
            <v>Thay dao cách ly 3 pha ngoài trời không tiếp đất. Loại dao cách ly &lt;= 10kV</v>
          </cell>
          <cell r="D1545" t="str">
            <v>1 bộ (3 pha)</v>
          </cell>
          <cell r="E1545">
            <v>51200</v>
          </cell>
          <cell r="F1545">
            <v>1647081</v>
          </cell>
          <cell r="G1545">
            <v>0</v>
          </cell>
        </row>
        <row r="1546">
          <cell r="B1546" t="str">
            <v>10.01.221</v>
          </cell>
          <cell r="C1546" t="str">
            <v>Thay dao cách ly 3 pha ngoài trời tiếp đất 1 đầu. Loại dao cách ly 220kV</v>
          </cell>
          <cell r="D1546" t="str">
            <v>1 bộ (3 pha)</v>
          </cell>
          <cell r="E1546">
            <v>186800</v>
          </cell>
          <cell r="F1546">
            <v>9143411.1999999993</v>
          </cell>
          <cell r="G1546">
            <v>854847.3</v>
          </cell>
        </row>
        <row r="1547">
          <cell r="B1547" t="str">
            <v>10.01.222</v>
          </cell>
          <cell r="C1547" t="str">
            <v>Thay dao cách ly 3 pha ngoài trời tiếp đất 1 đầu. Loại dao cách ly &lt;= 110kV</v>
          </cell>
          <cell r="D1547" t="str">
            <v>1 bộ (3 pha)</v>
          </cell>
          <cell r="E1547">
            <v>109000</v>
          </cell>
          <cell r="F1547">
            <v>5687356.5999999996</v>
          </cell>
          <cell r="G1547">
            <v>682434</v>
          </cell>
        </row>
        <row r="1548">
          <cell r="B1548" t="str">
            <v>10.01.223</v>
          </cell>
          <cell r="C1548" t="str">
            <v>Thay dao cách ly 3 pha ngoài trời tiếp đất 1 đầu. Loại dao cách ly &lt;= 35kV</v>
          </cell>
          <cell r="D1548" t="str">
            <v>1 bộ (3 pha)</v>
          </cell>
          <cell r="E1548">
            <v>63450</v>
          </cell>
          <cell r="F1548">
            <v>3709451.7</v>
          </cell>
          <cell r="G1548">
            <v>454956</v>
          </cell>
        </row>
        <row r="1549">
          <cell r="B1549" t="str">
            <v>10.01.224</v>
          </cell>
          <cell r="C1549" t="str">
            <v>Thay dao cách ly 3 pha ngoài trời tiếp đất 1 đầu. Loại dao cách ly &lt;= 10kV</v>
          </cell>
          <cell r="D1549" t="str">
            <v>1 bộ (3 pha)</v>
          </cell>
          <cell r="E1549">
            <v>51200</v>
          </cell>
          <cell r="F1549">
            <v>3033726.1</v>
          </cell>
          <cell r="G1549">
            <v>0</v>
          </cell>
        </row>
        <row r="1550">
          <cell r="B1550" t="str">
            <v>10.01.231</v>
          </cell>
          <cell r="C1550" t="str">
            <v>Thay dao cách ly 3 pha ngoài trời tiếp đất 2 đầu. Loại dao cách ly 220kV</v>
          </cell>
          <cell r="D1550" t="str">
            <v>1 bộ (3 pha)</v>
          </cell>
          <cell r="E1550">
            <v>186800</v>
          </cell>
          <cell r="F1550">
            <v>10973501.199999999</v>
          </cell>
          <cell r="G1550">
            <v>854847.3</v>
          </cell>
        </row>
        <row r="1551">
          <cell r="B1551" t="str">
            <v>10.01.232</v>
          </cell>
          <cell r="C1551" t="str">
            <v>Thay dao cách ly 3 pha ngoài trời tiếp đất 2 đầu. Loại dao cách ly &lt;= 110kV</v>
          </cell>
          <cell r="D1551" t="str">
            <v>1 bộ (3 pha)</v>
          </cell>
          <cell r="E1551">
            <v>109000</v>
          </cell>
          <cell r="F1551">
            <v>6690386.7000000002</v>
          </cell>
          <cell r="G1551">
            <v>682434</v>
          </cell>
        </row>
        <row r="1552">
          <cell r="B1552" t="str">
            <v>10.01.233</v>
          </cell>
          <cell r="C1552" t="str">
            <v>Thay dao cách ly 3 pha ngoài trời tiếp đất 2 đầu. Loại dao cách ly &lt;= 35kV</v>
          </cell>
          <cell r="D1552" t="str">
            <v>1 bộ (3 pha)</v>
          </cell>
          <cell r="E1552">
            <v>63450</v>
          </cell>
          <cell r="F1552">
            <v>4385177.2</v>
          </cell>
          <cell r="G1552">
            <v>454956</v>
          </cell>
        </row>
        <row r="1553">
          <cell r="B1553" t="str">
            <v>10.01.234</v>
          </cell>
          <cell r="C1553" t="str">
            <v>Thay dao cách ly 3 pha ngoài trời tiếp đất 2 đầu. Loại dao cách ly &lt;= 10kV</v>
          </cell>
          <cell r="D1553" t="str">
            <v>1 bộ (3 pha)</v>
          </cell>
          <cell r="E1553">
            <v>51200</v>
          </cell>
          <cell r="F1553">
            <v>3639063.6</v>
          </cell>
          <cell r="G1553">
            <v>0</v>
          </cell>
        </row>
        <row r="1554">
          <cell r="B1554" t="str">
            <v>10.01.311</v>
          </cell>
          <cell r="C1554" t="str">
            <v>Thay dao cách ly trong nhà không tiếp đất. Loại dao cách ly &lt;= 35kV</v>
          </cell>
          <cell r="D1554" t="str">
            <v>1 bộ (3 pha)</v>
          </cell>
          <cell r="E1554">
            <v>101025</v>
          </cell>
          <cell r="F1554">
            <v>2372078.2000000002</v>
          </cell>
          <cell r="G1554">
            <v>0</v>
          </cell>
        </row>
        <row r="1555">
          <cell r="B1555" t="str">
            <v>10.01.312</v>
          </cell>
          <cell r="C1555" t="str">
            <v>Thay dao cách ly trong nhà không tiếp đất. Loại dao cách ly &lt;= 10kV</v>
          </cell>
          <cell r="D1555" t="str">
            <v>1 bộ (3 pha)</v>
          </cell>
          <cell r="E1555">
            <v>67350</v>
          </cell>
          <cell r="F1555">
            <v>1977905</v>
          </cell>
          <cell r="G1555">
            <v>0</v>
          </cell>
        </row>
        <row r="1556">
          <cell r="B1556" t="str">
            <v>10.01.321</v>
          </cell>
          <cell r="C1556" t="str">
            <v>Thay dao cách ly trong nhà tiếp đất 1 đầu. Loại dao cách ly &lt;= 35kV</v>
          </cell>
          <cell r="D1556" t="str">
            <v>1 bộ (3 pha)</v>
          </cell>
          <cell r="E1556">
            <v>101025</v>
          </cell>
          <cell r="F1556">
            <v>4420371.2</v>
          </cell>
          <cell r="G1556">
            <v>0</v>
          </cell>
        </row>
        <row r="1557">
          <cell r="B1557" t="str">
            <v>10.01.322</v>
          </cell>
          <cell r="C1557" t="str">
            <v>Thay dao cách ly trong nhà tiếp đất 1 đầu. Loại dao cách ly &lt;= 10kV</v>
          </cell>
          <cell r="D1557" t="str">
            <v>1 bộ (3 pha)</v>
          </cell>
          <cell r="E1557">
            <v>67350</v>
          </cell>
          <cell r="F1557">
            <v>3639063.6</v>
          </cell>
          <cell r="G1557">
            <v>0</v>
          </cell>
        </row>
        <row r="1558">
          <cell r="B1558" t="str">
            <v>10.01.331</v>
          </cell>
          <cell r="C1558" t="str">
            <v>Thay dao cách ly trong nhà tiếp đất 2 đầu. Loại dao cách ly &lt;= 35kV</v>
          </cell>
          <cell r="D1558" t="str">
            <v>1 bộ (3 pha)</v>
          </cell>
          <cell r="E1558">
            <v>101025</v>
          </cell>
          <cell r="F1558">
            <v>5261508.8</v>
          </cell>
          <cell r="G1558">
            <v>0</v>
          </cell>
        </row>
        <row r="1559">
          <cell r="B1559" t="str">
            <v>10.01.332</v>
          </cell>
          <cell r="C1559" t="str">
            <v>Thay dao cách ly trong nhà tiếp đất 2 đầu. Loại dao cách ly &lt;= 10kV</v>
          </cell>
          <cell r="D1559" t="str">
            <v>1 bộ (3 pha)</v>
          </cell>
          <cell r="E1559">
            <v>67350</v>
          </cell>
          <cell r="F1559">
            <v>4367580.2</v>
          </cell>
          <cell r="G1559">
            <v>0</v>
          </cell>
        </row>
        <row r="1560">
          <cell r="B1560" t="str">
            <v>10.02.001</v>
          </cell>
          <cell r="C1560" t="str">
            <v>Sửa chữa dao cách ly không tiếp đất, điện áp 6-15kV</v>
          </cell>
          <cell r="D1560" t="str">
            <v>1 pha</v>
          </cell>
          <cell r="E1560">
            <v>405300</v>
          </cell>
          <cell r="F1560">
            <v>288591.09999999998</v>
          </cell>
          <cell r="G1560">
            <v>0</v>
          </cell>
        </row>
        <row r="1561">
          <cell r="B1561" t="str">
            <v>10.02.002</v>
          </cell>
          <cell r="C1561" t="str">
            <v>Sửa chữa dao cách ly không tiếp đất, điện áp 22-35kV</v>
          </cell>
          <cell r="D1561" t="str">
            <v>1 pha</v>
          </cell>
          <cell r="E1561">
            <v>539481.19999999995</v>
          </cell>
          <cell r="F1561">
            <v>404731.4</v>
          </cell>
          <cell r="G1561">
            <v>920218.5</v>
          </cell>
        </row>
        <row r="1562">
          <cell r="B1562" t="str">
            <v>10.02.003</v>
          </cell>
          <cell r="C1562" t="str">
            <v>Sửa chữa dao cách ly không tiếp đất, điện áp 66-110kV</v>
          </cell>
          <cell r="D1562" t="str">
            <v>1 pha</v>
          </cell>
          <cell r="E1562">
            <v>613899.9</v>
          </cell>
          <cell r="F1562">
            <v>577182.19999999995</v>
          </cell>
          <cell r="G1562">
            <v>1840437</v>
          </cell>
        </row>
        <row r="1563">
          <cell r="B1563" t="str">
            <v>10.02.004</v>
          </cell>
          <cell r="C1563" t="str">
            <v>Sửa chữa dao cách ly không tiếp đất, điện áp 220kV</v>
          </cell>
          <cell r="D1563" t="str">
            <v>1 pha</v>
          </cell>
          <cell r="E1563">
            <v>810599.9</v>
          </cell>
          <cell r="F1563">
            <v>925603.2</v>
          </cell>
          <cell r="G1563">
            <v>4327437.5</v>
          </cell>
        </row>
        <row r="1564">
          <cell r="B1564" t="str">
            <v>10.02.005</v>
          </cell>
          <cell r="C1564" t="str">
            <v>Sửa chữa dao cách ly không tiếp đất, điện áp 500kV</v>
          </cell>
          <cell r="D1564" t="str">
            <v>1 pha</v>
          </cell>
          <cell r="E1564">
            <v>1085349.8999999999</v>
          </cell>
          <cell r="F1564">
            <v>3178021.7</v>
          </cell>
          <cell r="G1564">
            <v>6814438</v>
          </cell>
        </row>
        <row r="1565">
          <cell r="B1565" t="str">
            <v>11.01.101</v>
          </cell>
          <cell r="C1565" t="str">
            <v>Thay ống kim loại nối vào tường, đường kính ống &lt;= 26</v>
          </cell>
          <cell r="D1565" t="str">
            <v>m</v>
          </cell>
          <cell r="E1565">
            <v>0</v>
          </cell>
          <cell r="F1565">
            <v>15301.2</v>
          </cell>
          <cell r="G1565">
            <v>0</v>
          </cell>
        </row>
        <row r="1566">
          <cell r="B1566" t="str">
            <v>11.01.102</v>
          </cell>
          <cell r="C1566" t="str">
            <v>Thay ống kim loại nối vào tường, đường kính ống &lt;= 35</v>
          </cell>
          <cell r="D1566" t="str">
            <v>1m</v>
          </cell>
          <cell r="E1566">
            <v>0</v>
          </cell>
          <cell r="F1566">
            <v>21421.7</v>
          </cell>
          <cell r="G1566">
            <v>0</v>
          </cell>
        </row>
        <row r="1567">
          <cell r="B1567" t="str">
            <v>11.01.103</v>
          </cell>
          <cell r="C1567" t="str">
            <v>Thay ống kim loại nối vào tường, đường kính ống &lt;= 40</v>
          </cell>
          <cell r="D1567" t="str">
            <v>1m</v>
          </cell>
          <cell r="E1567">
            <v>0</v>
          </cell>
          <cell r="F1567">
            <v>24481.9</v>
          </cell>
          <cell r="G1567">
            <v>0</v>
          </cell>
        </row>
        <row r="1568">
          <cell r="B1568" t="str">
            <v>11.01.104</v>
          </cell>
          <cell r="C1568" t="str">
            <v>Thay ống kim loại nối vào tường, đường kính ống &lt;= 50</v>
          </cell>
          <cell r="D1568" t="str">
            <v>1m</v>
          </cell>
          <cell r="E1568">
            <v>0</v>
          </cell>
          <cell r="F1568">
            <v>27542.2</v>
          </cell>
          <cell r="G1568">
            <v>0</v>
          </cell>
        </row>
        <row r="1569">
          <cell r="B1569" t="str">
            <v>11.01.105</v>
          </cell>
          <cell r="C1569" t="str">
            <v>Thay ống kim loại nối vào tường, đường kính ống &lt;= 66</v>
          </cell>
          <cell r="D1569" t="str">
            <v>1m</v>
          </cell>
          <cell r="E1569">
            <v>0</v>
          </cell>
          <cell r="F1569">
            <v>30602.400000000001</v>
          </cell>
          <cell r="G1569">
            <v>0</v>
          </cell>
        </row>
        <row r="1570">
          <cell r="B1570" t="str">
            <v>11.01.106</v>
          </cell>
          <cell r="C1570" t="str">
            <v>Thay ống kim loại nối vào tường, đường kính ống &lt;= 80</v>
          </cell>
          <cell r="D1570" t="str">
            <v>1m</v>
          </cell>
          <cell r="E1570">
            <v>0</v>
          </cell>
          <cell r="F1570">
            <v>33662.6</v>
          </cell>
          <cell r="G1570">
            <v>0</v>
          </cell>
        </row>
        <row r="1571">
          <cell r="B1571" t="str">
            <v>11.01.201</v>
          </cell>
          <cell r="C1571" t="str">
            <v>Thay ống kim loại chìm, đường kính ống &lt;= 26</v>
          </cell>
          <cell r="D1571" t="str">
            <v>1m</v>
          </cell>
          <cell r="E1571">
            <v>0</v>
          </cell>
          <cell r="F1571">
            <v>61204.800000000003</v>
          </cell>
          <cell r="G1571">
            <v>0</v>
          </cell>
        </row>
        <row r="1572">
          <cell r="B1572" t="str">
            <v>11.01.202</v>
          </cell>
          <cell r="C1572" t="str">
            <v>Thay ống kim loại chìm, đường kính ống &lt;= 35</v>
          </cell>
          <cell r="D1572" t="str">
            <v>1m</v>
          </cell>
          <cell r="E1572">
            <v>0</v>
          </cell>
          <cell r="F1572">
            <v>67325.3</v>
          </cell>
          <cell r="G1572">
            <v>0</v>
          </cell>
        </row>
        <row r="1573">
          <cell r="B1573" t="str">
            <v>11.01.203</v>
          </cell>
          <cell r="C1573" t="str">
            <v>Thay ống kim loại chìm, đường kính ống &lt;= 40</v>
          </cell>
          <cell r="D1573" t="str">
            <v>1m</v>
          </cell>
          <cell r="E1573">
            <v>0</v>
          </cell>
          <cell r="F1573">
            <v>79566.3</v>
          </cell>
          <cell r="G1573">
            <v>0</v>
          </cell>
        </row>
        <row r="1574">
          <cell r="B1574" t="str">
            <v>11.01.204</v>
          </cell>
          <cell r="C1574" t="str">
            <v>Thay ống kim loại chìm, đường kính ống &lt;= 50</v>
          </cell>
          <cell r="D1574" t="str">
            <v>1m</v>
          </cell>
          <cell r="E1574">
            <v>0</v>
          </cell>
          <cell r="F1574">
            <v>97927.7</v>
          </cell>
          <cell r="G1574">
            <v>0</v>
          </cell>
        </row>
        <row r="1575">
          <cell r="B1575" t="str">
            <v>11.01.205</v>
          </cell>
          <cell r="C1575" t="str">
            <v>Thay ống kim loại chìm, đường kính ống &lt;= 66</v>
          </cell>
          <cell r="D1575" t="str">
            <v>1m</v>
          </cell>
          <cell r="E1575">
            <v>0</v>
          </cell>
          <cell r="F1575">
            <v>107108.4</v>
          </cell>
          <cell r="G1575">
            <v>0</v>
          </cell>
        </row>
        <row r="1576">
          <cell r="B1576" t="str">
            <v>11.01.206</v>
          </cell>
          <cell r="C1576" t="str">
            <v>Thay ống kim loại chìm, đường kính ống &lt;= 80</v>
          </cell>
          <cell r="D1576" t="str">
            <v>1m</v>
          </cell>
          <cell r="E1576">
            <v>0</v>
          </cell>
          <cell r="F1576">
            <v>125469.9</v>
          </cell>
          <cell r="G1576">
            <v>0</v>
          </cell>
        </row>
        <row r="1577">
          <cell r="B1577" t="str">
            <v>11.02.101</v>
          </cell>
          <cell r="C1577" t="str">
            <v>Thay ống nhựa nối vào tường, đường kính ống &lt;= 15</v>
          </cell>
          <cell r="D1577" t="str">
            <v>1m</v>
          </cell>
          <cell r="E1577">
            <v>0</v>
          </cell>
          <cell r="F1577">
            <v>12241</v>
          </cell>
          <cell r="G1577">
            <v>0</v>
          </cell>
        </row>
        <row r="1578">
          <cell r="B1578" t="str">
            <v>11.02.102</v>
          </cell>
          <cell r="C1578" t="str">
            <v>Thay ống nhựa nối vào tường, đường kính ống &lt;= 27</v>
          </cell>
          <cell r="D1578" t="str">
            <v>1m</v>
          </cell>
          <cell r="E1578">
            <v>0</v>
          </cell>
          <cell r="F1578">
            <v>12241</v>
          </cell>
          <cell r="G1578">
            <v>0</v>
          </cell>
        </row>
        <row r="1579">
          <cell r="B1579" t="str">
            <v>11.02.103</v>
          </cell>
          <cell r="C1579" t="str">
            <v>Thay ống nhựa nối vào tường, đường kính ống &lt;= 34</v>
          </cell>
          <cell r="D1579" t="str">
            <v>1m</v>
          </cell>
          <cell r="E1579">
            <v>0</v>
          </cell>
          <cell r="F1579">
            <v>15301.2</v>
          </cell>
          <cell r="G1579">
            <v>0</v>
          </cell>
        </row>
        <row r="1580">
          <cell r="B1580" t="str">
            <v>11.02.104</v>
          </cell>
          <cell r="C1580" t="str">
            <v>Thay ống nhựa nối vào tường, đường kính ống &lt;= 48</v>
          </cell>
          <cell r="D1580" t="str">
            <v>1m</v>
          </cell>
          <cell r="E1580">
            <v>0</v>
          </cell>
          <cell r="F1580">
            <v>18361.400000000001</v>
          </cell>
          <cell r="G1580">
            <v>0</v>
          </cell>
        </row>
        <row r="1581">
          <cell r="B1581" t="str">
            <v>11.02.105</v>
          </cell>
          <cell r="C1581" t="str">
            <v>Thay ống nhựa nối vào tường, đường kính ống &lt;= 76</v>
          </cell>
          <cell r="D1581" t="str">
            <v>1m</v>
          </cell>
          <cell r="E1581">
            <v>0</v>
          </cell>
          <cell r="F1581">
            <v>21421.7</v>
          </cell>
          <cell r="G1581">
            <v>0</v>
          </cell>
        </row>
        <row r="1582">
          <cell r="B1582" t="str">
            <v>11.02.106</v>
          </cell>
          <cell r="C1582" t="str">
            <v>Thay ống nhựa nối vào tường, đường kính ống &lt;= 90</v>
          </cell>
          <cell r="D1582" t="str">
            <v>1m</v>
          </cell>
          <cell r="E1582">
            <v>0</v>
          </cell>
          <cell r="F1582">
            <v>24481.9</v>
          </cell>
          <cell r="G1582">
            <v>0</v>
          </cell>
        </row>
        <row r="1583">
          <cell r="B1583" t="str">
            <v>11.02.201</v>
          </cell>
          <cell r="C1583" t="str">
            <v>Thay ống nhựa chìm, đường kính ống &lt;= 15</v>
          </cell>
          <cell r="D1583" t="str">
            <v>1m</v>
          </cell>
          <cell r="E1583">
            <v>0</v>
          </cell>
          <cell r="F1583">
            <v>42843.4</v>
          </cell>
          <cell r="G1583">
            <v>0</v>
          </cell>
        </row>
        <row r="1584">
          <cell r="B1584" t="str">
            <v>11.02.202</v>
          </cell>
          <cell r="C1584" t="str">
            <v>Thay ống nhựa chìm, đường kính ống &lt;= 27</v>
          </cell>
          <cell r="D1584" t="str">
            <v>1m</v>
          </cell>
          <cell r="E1584">
            <v>0</v>
          </cell>
          <cell r="F1584">
            <v>61204.800000000003</v>
          </cell>
          <cell r="G1584">
            <v>0</v>
          </cell>
        </row>
        <row r="1585">
          <cell r="B1585" t="str">
            <v>11.02.203</v>
          </cell>
          <cell r="C1585" t="str">
            <v>Thay ống nhựa chìm, đường kính ống &lt;= 34</v>
          </cell>
          <cell r="D1585" t="str">
            <v>1m</v>
          </cell>
          <cell r="E1585">
            <v>0</v>
          </cell>
          <cell r="F1585">
            <v>67325.3</v>
          </cell>
          <cell r="G1585">
            <v>0</v>
          </cell>
        </row>
        <row r="1586">
          <cell r="B1586" t="str">
            <v>11.02.204</v>
          </cell>
          <cell r="C1586" t="str">
            <v>Thay ống nhựa chìm, đường kính ống &lt;= 48</v>
          </cell>
          <cell r="D1586" t="str">
            <v>1m</v>
          </cell>
          <cell r="E1586">
            <v>0</v>
          </cell>
          <cell r="F1586">
            <v>79566.3</v>
          </cell>
          <cell r="G1586">
            <v>0</v>
          </cell>
        </row>
        <row r="1587">
          <cell r="B1587" t="str">
            <v>11.02.205</v>
          </cell>
          <cell r="C1587" t="str">
            <v>Thay ống nhựa chìm, đường kính ống &lt;= 76</v>
          </cell>
          <cell r="D1587" t="str">
            <v>1m</v>
          </cell>
          <cell r="E1587">
            <v>0</v>
          </cell>
          <cell r="F1587">
            <v>91807.2</v>
          </cell>
          <cell r="G1587">
            <v>0</v>
          </cell>
        </row>
        <row r="1588">
          <cell r="B1588" t="str">
            <v>11.02.206</v>
          </cell>
          <cell r="C1588" t="str">
            <v>Thay ống nhựa chìm, đường kính ống &lt;= 90</v>
          </cell>
          <cell r="D1588" t="str">
            <v>1m</v>
          </cell>
          <cell r="E1588">
            <v>0</v>
          </cell>
          <cell r="F1588">
            <v>104048.2</v>
          </cell>
          <cell r="G1588">
            <v>0</v>
          </cell>
        </row>
        <row r="1589">
          <cell r="B1589" t="str">
            <v>11.03.101</v>
          </cell>
          <cell r="C1589" t="str">
            <v>Thay hộp phân dây ở tường gạch, kích thước hộp &gt;= 60x60mm</v>
          </cell>
          <cell r="D1589" t="str">
            <v>1 hộp</v>
          </cell>
          <cell r="E1589">
            <v>0</v>
          </cell>
          <cell r="F1589">
            <v>76506</v>
          </cell>
          <cell r="G1589">
            <v>1528.1</v>
          </cell>
        </row>
        <row r="1590">
          <cell r="B1590" t="str">
            <v>11.03.102</v>
          </cell>
          <cell r="C1590" t="str">
            <v>Thay hộp phân dây ở tường gạch, kích thước hộp &gt;= 80x80mm</v>
          </cell>
          <cell r="D1590" t="str">
            <v>1 hộp</v>
          </cell>
          <cell r="E1590">
            <v>0</v>
          </cell>
          <cell r="F1590">
            <v>85686.7</v>
          </cell>
          <cell r="G1590">
            <v>1528.1</v>
          </cell>
        </row>
        <row r="1591">
          <cell r="B1591" t="str">
            <v>11.03.103</v>
          </cell>
          <cell r="C1591" t="str">
            <v>Thay hộp phân dây ở tường gạch, kích thước hộp &gt;= 150x150mm</v>
          </cell>
          <cell r="D1591" t="str">
            <v>1 hộp</v>
          </cell>
          <cell r="E1591">
            <v>0</v>
          </cell>
          <cell r="F1591">
            <v>85686.7</v>
          </cell>
          <cell r="G1591">
            <v>1528.1</v>
          </cell>
        </row>
        <row r="1592">
          <cell r="B1592" t="str">
            <v>11.03.104</v>
          </cell>
          <cell r="C1592" t="str">
            <v>Thay hộp phân dây ở tường gạch, kích thước hộp &gt;= 200x200mm</v>
          </cell>
          <cell r="D1592" t="str">
            <v>1 hộp</v>
          </cell>
          <cell r="E1592">
            <v>0</v>
          </cell>
          <cell r="F1592">
            <v>100987.9</v>
          </cell>
          <cell r="G1592">
            <v>1528.1</v>
          </cell>
        </row>
        <row r="1593">
          <cell r="B1593" t="str">
            <v>11.03.201</v>
          </cell>
          <cell r="C1593" t="str">
            <v>Thay hộp phân dây ở tường bê tông, kích thước hộp &gt;= 60x60mm</v>
          </cell>
          <cell r="D1593" t="str">
            <v>1 hộp</v>
          </cell>
          <cell r="E1593">
            <v>0</v>
          </cell>
          <cell r="F1593">
            <v>168313.2</v>
          </cell>
          <cell r="G1593">
            <v>7640.3</v>
          </cell>
        </row>
        <row r="1594">
          <cell r="B1594" t="str">
            <v>11.03.202</v>
          </cell>
          <cell r="C1594" t="str">
            <v>Thay hộp phân dây ở tường bê tông, kích thước hộp &gt;= 80x80mm</v>
          </cell>
          <cell r="D1594" t="str">
            <v>1 hộp</v>
          </cell>
          <cell r="E1594">
            <v>0</v>
          </cell>
          <cell r="F1594">
            <v>183614.4</v>
          </cell>
          <cell r="G1594">
            <v>7640.3</v>
          </cell>
        </row>
        <row r="1595">
          <cell r="B1595" t="str">
            <v>11.03.203</v>
          </cell>
          <cell r="C1595" t="str">
            <v>Thay hộp phân dây ở tường bê tông, kích thước hộp &gt;= 150x150mm</v>
          </cell>
          <cell r="D1595" t="str">
            <v>1 hộp</v>
          </cell>
          <cell r="E1595">
            <v>0</v>
          </cell>
          <cell r="F1595">
            <v>201975.9</v>
          </cell>
          <cell r="G1595">
            <v>7640.3</v>
          </cell>
        </row>
        <row r="1596">
          <cell r="B1596" t="str">
            <v>11.03.204</v>
          </cell>
          <cell r="C1596" t="str">
            <v>Thay hộp phân dây ở tường bê tông, kích thước hộp &gt;= 200x200mm</v>
          </cell>
          <cell r="D1596" t="str">
            <v>1 hộp</v>
          </cell>
          <cell r="E1596">
            <v>0</v>
          </cell>
          <cell r="F1596">
            <v>238698.8</v>
          </cell>
          <cell r="G1596">
            <v>7640.3</v>
          </cell>
        </row>
        <row r="1597">
          <cell r="B1597" t="str">
            <v>11.04.101</v>
          </cell>
          <cell r="C1597" t="str">
            <v>Thay, cố định dây bằng ghíp tôn, vít nở trên tường, tiết diện dây dẫn &lt;= 6mm2</v>
          </cell>
          <cell r="D1597" t="str">
            <v>1m</v>
          </cell>
          <cell r="E1597">
            <v>0</v>
          </cell>
          <cell r="F1597">
            <v>18361.400000000001</v>
          </cell>
          <cell r="G1597">
            <v>143.30000000000001</v>
          </cell>
        </row>
        <row r="1598">
          <cell r="B1598" t="str">
            <v>11.04.102</v>
          </cell>
          <cell r="C1598" t="str">
            <v>Thay, cố định dây bằng ghíp tôn, vít nở trên tường, tiết diện dây dẫn &lt;= 16mm2</v>
          </cell>
          <cell r="D1598" t="str">
            <v>1m</v>
          </cell>
          <cell r="E1598">
            <v>0</v>
          </cell>
          <cell r="F1598">
            <v>18361.400000000001</v>
          </cell>
          <cell r="G1598">
            <v>191</v>
          </cell>
        </row>
        <row r="1599">
          <cell r="B1599" t="str">
            <v>11.04.103</v>
          </cell>
          <cell r="C1599" t="str">
            <v>Thay, cố định dây bằng ghíp tôn, vít nở trên tường, tiết diện dây dẫn &lt;= 70mm2</v>
          </cell>
          <cell r="D1599" t="str">
            <v>1m</v>
          </cell>
          <cell r="E1599">
            <v>0</v>
          </cell>
          <cell r="F1599">
            <v>18361.400000000001</v>
          </cell>
          <cell r="G1599">
            <v>191</v>
          </cell>
        </row>
        <row r="1600">
          <cell r="B1600" t="str">
            <v>11.04.104</v>
          </cell>
          <cell r="C1600" t="str">
            <v>Thay, cố định dây bằng ghíp tôn, vít nở trên tường, tiết diện dây dẫn &lt;= 120mm2</v>
          </cell>
          <cell r="D1600" t="str">
            <v>1m</v>
          </cell>
          <cell r="E1600">
            <v>0</v>
          </cell>
          <cell r="F1600">
            <v>24481.9</v>
          </cell>
          <cell r="G1600">
            <v>191</v>
          </cell>
        </row>
        <row r="1601">
          <cell r="B1601" t="str">
            <v>11.04.201</v>
          </cell>
          <cell r="C1601" t="str">
            <v>Thay, cố định trên dây thép, tiết diện dây dẫn &lt;= 6mm2</v>
          </cell>
          <cell r="D1601" t="str">
            <v>1m</v>
          </cell>
          <cell r="E1601">
            <v>0</v>
          </cell>
          <cell r="F1601">
            <v>18361.400000000001</v>
          </cell>
          <cell r="G1601">
            <v>191</v>
          </cell>
        </row>
        <row r="1602">
          <cell r="B1602" t="str">
            <v>11.04.202</v>
          </cell>
          <cell r="C1602" t="str">
            <v>Thay, cố định trên dây thép, tiết diện dây dẫn &lt;= 16mm2</v>
          </cell>
          <cell r="D1602" t="str">
            <v>1m</v>
          </cell>
          <cell r="E1602">
            <v>0</v>
          </cell>
          <cell r="F1602">
            <v>21421.7</v>
          </cell>
          <cell r="G1602">
            <v>191</v>
          </cell>
        </row>
        <row r="1603">
          <cell r="B1603" t="str">
            <v>11.04.203</v>
          </cell>
          <cell r="C1603" t="str">
            <v>Thay, cố định trên dây thép, tiết diện dây dẫn &lt;= 70mm2</v>
          </cell>
          <cell r="D1603" t="str">
            <v>1m</v>
          </cell>
          <cell r="E1603">
            <v>0</v>
          </cell>
          <cell r="F1603">
            <v>27542.2</v>
          </cell>
          <cell r="G1603">
            <v>191</v>
          </cell>
        </row>
        <row r="1604">
          <cell r="B1604" t="str">
            <v>11.04.301</v>
          </cell>
          <cell r="C1604" t="str">
            <v>Thay, cố định dây dẫn bằng chôn ngầm vào tường, tiết diện dây dẫn &lt;= 6mm2</v>
          </cell>
          <cell r="D1604" t="str">
            <v>1m</v>
          </cell>
          <cell r="E1604">
            <v>0</v>
          </cell>
          <cell r="F1604">
            <v>64265</v>
          </cell>
          <cell r="G1604">
            <v>0</v>
          </cell>
        </row>
        <row r="1605">
          <cell r="B1605" t="str">
            <v>11.04.302</v>
          </cell>
          <cell r="C1605" t="str">
            <v>Thay, cố định dây dẫn bằng chôn ngầm vào tường, tiết diện dây dẫn &lt;= 16mm2</v>
          </cell>
          <cell r="D1605" t="str">
            <v>1m</v>
          </cell>
          <cell r="E1605">
            <v>0</v>
          </cell>
          <cell r="F1605">
            <v>64265</v>
          </cell>
          <cell r="G1605">
            <v>0</v>
          </cell>
        </row>
        <row r="1606">
          <cell r="B1606" t="str">
            <v>11.04.303</v>
          </cell>
          <cell r="C1606" t="str">
            <v>Thay, cố định dây dẫn bằng chôn ngầm vào tường, tiết diện dây dẫn &lt;= 70mm2</v>
          </cell>
          <cell r="D1606" t="str">
            <v>1m</v>
          </cell>
          <cell r="E1606">
            <v>0</v>
          </cell>
          <cell r="F1606">
            <v>64265</v>
          </cell>
          <cell r="G1606">
            <v>0</v>
          </cell>
        </row>
        <row r="1607">
          <cell r="B1607" t="str">
            <v>11.04.304</v>
          </cell>
          <cell r="C1607" t="str">
            <v>Thay, cố định dây dẫn bằng chôn ngầm vào tường, tiết diện dây dẫn &lt;= 120mm2</v>
          </cell>
          <cell r="D1607" t="str">
            <v>1m</v>
          </cell>
          <cell r="E1607">
            <v>0</v>
          </cell>
          <cell r="F1607">
            <v>64265</v>
          </cell>
          <cell r="G1607">
            <v>0</v>
          </cell>
        </row>
        <row r="1608">
          <cell r="B1608" t="str">
            <v>11.04.401</v>
          </cell>
          <cell r="C1608" t="str">
            <v>Thay, cố định dây trong ống bảo hộ đặt nổi (ống đã có sẵn), tiết diện dây dẫn &lt;= 6mm2</v>
          </cell>
          <cell r="D1608" t="str">
            <v>1m</v>
          </cell>
          <cell r="E1608">
            <v>0</v>
          </cell>
          <cell r="F1608">
            <v>9180.7000000000007</v>
          </cell>
          <cell r="G1608">
            <v>0</v>
          </cell>
        </row>
        <row r="1609">
          <cell r="B1609" t="str">
            <v>11.04.402</v>
          </cell>
          <cell r="C1609" t="str">
            <v>Thay, cố định dây trong ống bảo hộ đặt nổi (ống đã có sẵn), tiết diện dây dẫn &lt;= 16mm2</v>
          </cell>
          <cell r="D1609" t="str">
            <v>1m</v>
          </cell>
          <cell r="E1609">
            <v>0</v>
          </cell>
          <cell r="F1609">
            <v>12241</v>
          </cell>
          <cell r="G1609">
            <v>0</v>
          </cell>
        </row>
        <row r="1610">
          <cell r="B1610" t="str">
            <v>11.04.403</v>
          </cell>
          <cell r="C1610" t="str">
            <v>Thay, cố định dây trong ống bảo hộ đặt nổi (ống đã có sẵn), tiết diện dây dẫn &lt;= 70mm2</v>
          </cell>
          <cell r="D1610" t="str">
            <v>1m</v>
          </cell>
          <cell r="E1610">
            <v>0</v>
          </cell>
          <cell r="F1610">
            <v>18361.400000000001</v>
          </cell>
          <cell r="G1610">
            <v>0</v>
          </cell>
        </row>
        <row r="1611">
          <cell r="B1611" t="str">
            <v>11.04.501</v>
          </cell>
          <cell r="C1611" t="str">
            <v>Thay, cố định dây trong ống bảo hộ đặt ngầm (ống đã có sẵn), tiết diện dây dẫn &lt;= 6mm2</v>
          </cell>
          <cell r="D1611" t="str">
            <v>1m</v>
          </cell>
          <cell r="E1611">
            <v>0</v>
          </cell>
          <cell r="F1611">
            <v>9180.7000000000007</v>
          </cell>
          <cell r="G1611">
            <v>0</v>
          </cell>
        </row>
        <row r="1612">
          <cell r="B1612" t="str">
            <v>11.04.502</v>
          </cell>
          <cell r="C1612" t="str">
            <v>Thay, cố định dây trong ống bảo hộ đặt ngầm (ống đã có sẵn), tiết diện dây dẫn &lt;= 16mm2</v>
          </cell>
          <cell r="D1612" t="str">
            <v>1m</v>
          </cell>
          <cell r="E1612">
            <v>0</v>
          </cell>
          <cell r="F1612">
            <v>12241</v>
          </cell>
          <cell r="G1612">
            <v>0</v>
          </cell>
        </row>
        <row r="1613">
          <cell r="B1613" t="str">
            <v>11.04.503</v>
          </cell>
          <cell r="C1613" t="str">
            <v>Thay, cố định dây trong ống bảo hộ đặt ngầm (ống đã có sẵn), tiết diện dây dẫn &lt;= 70mm2</v>
          </cell>
          <cell r="D1613" t="str">
            <v>1m</v>
          </cell>
          <cell r="E1613">
            <v>0</v>
          </cell>
          <cell r="F1613">
            <v>18361.400000000001</v>
          </cell>
          <cell r="G1613">
            <v>0</v>
          </cell>
        </row>
        <row r="1614">
          <cell r="B1614" t="str">
            <v>11.04.601</v>
          </cell>
          <cell r="C1614" t="str">
            <v>Thay dây dọc bê tông, tiết diện dây dẫn &lt;= 6mm2</v>
          </cell>
          <cell r="D1614" t="str">
            <v>1m</v>
          </cell>
          <cell r="E1614">
            <v>0</v>
          </cell>
          <cell r="F1614">
            <v>9180.7000000000007</v>
          </cell>
          <cell r="G1614">
            <v>0</v>
          </cell>
        </row>
        <row r="1615">
          <cell r="B1615" t="str">
            <v>11.04.602</v>
          </cell>
          <cell r="C1615" t="str">
            <v>Thay dây dọc bê tông, tiết diện dây dẫn &lt;= 16mm2</v>
          </cell>
          <cell r="D1615" t="str">
            <v>1m</v>
          </cell>
          <cell r="E1615">
            <v>0</v>
          </cell>
          <cell r="F1615">
            <v>12241</v>
          </cell>
          <cell r="G1615">
            <v>0</v>
          </cell>
        </row>
        <row r="1616">
          <cell r="B1616" t="str">
            <v>11.04.603</v>
          </cell>
          <cell r="C1616" t="str">
            <v>Thay dây dọc bê tông, tiết diện dây dẫn &lt;= 70mm2</v>
          </cell>
          <cell r="D1616" t="str">
            <v>1m</v>
          </cell>
          <cell r="E1616">
            <v>0</v>
          </cell>
          <cell r="F1616">
            <v>12241</v>
          </cell>
          <cell r="G1616">
            <v>0</v>
          </cell>
        </row>
        <row r="1617">
          <cell r="B1617" t="str">
            <v>11.04.604</v>
          </cell>
          <cell r="C1617" t="str">
            <v>Thay dây dọc bê tông, tiết diện dây dẫn &lt;= 120mm2</v>
          </cell>
          <cell r="D1617" t="str">
            <v>1m</v>
          </cell>
          <cell r="E1617">
            <v>0</v>
          </cell>
          <cell r="F1617">
            <v>18361.400000000001</v>
          </cell>
          <cell r="G1617">
            <v>0</v>
          </cell>
        </row>
        <row r="1618">
          <cell r="B1618" t="str">
            <v>11.05.001</v>
          </cell>
          <cell r="C1618" t="str">
            <v>Thay cầu chì. Loại cầu chì, ổ cắm bằng sứ</v>
          </cell>
          <cell r="D1618" t="str">
            <v>1 cái</v>
          </cell>
          <cell r="E1618">
            <v>0</v>
          </cell>
          <cell r="F1618">
            <v>21421.7</v>
          </cell>
          <cell r="G1618">
            <v>0</v>
          </cell>
        </row>
        <row r="1619">
          <cell r="B1619" t="str">
            <v>11.05.002</v>
          </cell>
          <cell r="C1619" t="str">
            <v>Thay cầu chì. Loại cầu chì, ổ cắm bằng nhựa</v>
          </cell>
          <cell r="D1619" t="str">
            <v>1 cái</v>
          </cell>
          <cell r="E1619">
            <v>0</v>
          </cell>
          <cell r="F1619">
            <v>21421.7</v>
          </cell>
          <cell r="G1619">
            <v>0</v>
          </cell>
        </row>
        <row r="1620">
          <cell r="B1620" t="str">
            <v>11.05.003</v>
          </cell>
          <cell r="C1620" t="str">
            <v>Thay cầu chì. Loại cầu chì, ổ cắm đặc biệt khác</v>
          </cell>
          <cell r="D1620" t="str">
            <v>1 cái</v>
          </cell>
          <cell r="E1620">
            <v>0</v>
          </cell>
          <cell r="F1620">
            <v>33662.6</v>
          </cell>
          <cell r="G1620">
            <v>0</v>
          </cell>
        </row>
        <row r="1621">
          <cell r="B1621" t="str">
            <v>11.06.001</v>
          </cell>
          <cell r="C1621" t="str">
            <v>Thay cầu dao. Loại cầu dao 2 cực 10-60A</v>
          </cell>
          <cell r="D1621" t="str">
            <v>1 cái</v>
          </cell>
          <cell r="E1621">
            <v>0</v>
          </cell>
          <cell r="F1621">
            <v>39783.1</v>
          </cell>
          <cell r="G1621">
            <v>0</v>
          </cell>
        </row>
        <row r="1622">
          <cell r="B1622" t="str">
            <v>11.06.002</v>
          </cell>
          <cell r="C1622" t="str">
            <v>Thay cầu dao. Loại cầu dao 2 cực 60-100A</v>
          </cell>
          <cell r="D1622" t="str">
            <v>1 cái</v>
          </cell>
          <cell r="E1622">
            <v>0</v>
          </cell>
          <cell r="F1622">
            <v>61204.800000000003</v>
          </cell>
          <cell r="G1622">
            <v>0</v>
          </cell>
        </row>
        <row r="1623">
          <cell r="B1623" t="str">
            <v>11.06.003</v>
          </cell>
          <cell r="C1623" t="str">
            <v>Thay cầu dao. Loại cầu dao 3 cực 20-60A</v>
          </cell>
          <cell r="D1623" t="str">
            <v>1 cái</v>
          </cell>
          <cell r="E1623">
            <v>0</v>
          </cell>
          <cell r="F1623">
            <v>97927.7</v>
          </cell>
          <cell r="G1623">
            <v>0</v>
          </cell>
        </row>
        <row r="1624">
          <cell r="B1624" t="str">
            <v>11.06.004</v>
          </cell>
          <cell r="C1624" t="str">
            <v>Thay cầu dao. Loại cầu dao 3 cực 100-400A</v>
          </cell>
          <cell r="D1624" t="str">
            <v>1 cái</v>
          </cell>
          <cell r="E1624">
            <v>0</v>
          </cell>
          <cell r="F1624">
            <v>217277.1</v>
          </cell>
          <cell r="G1624">
            <v>0</v>
          </cell>
        </row>
        <row r="1625">
          <cell r="B1625" t="str">
            <v>11.07.101</v>
          </cell>
          <cell r="C1625" t="str">
            <v>Thay Aptomat 1 pha cường độ dòng điện &lt;= 10 Ampe</v>
          </cell>
          <cell r="D1625" t="str">
            <v>1 cái</v>
          </cell>
          <cell r="E1625">
            <v>0</v>
          </cell>
          <cell r="F1625">
            <v>42843.4</v>
          </cell>
          <cell r="G1625">
            <v>0</v>
          </cell>
        </row>
        <row r="1626">
          <cell r="B1626" t="str">
            <v>11.07.102</v>
          </cell>
          <cell r="C1626" t="str">
            <v>Thay Aptomat 1 pha cường độ dòng điện &lt;= 50 Ampe</v>
          </cell>
          <cell r="D1626" t="str">
            <v>1 cái</v>
          </cell>
          <cell r="E1626">
            <v>0</v>
          </cell>
          <cell r="F1626">
            <v>61204.800000000003</v>
          </cell>
          <cell r="G1626">
            <v>0</v>
          </cell>
        </row>
        <row r="1627">
          <cell r="B1627" t="str">
            <v>11.07.103</v>
          </cell>
          <cell r="C1627" t="str">
            <v>Thay Aptomat 1 pha cường độ dòng điện &lt;= 100 Ampe</v>
          </cell>
          <cell r="D1627" t="str">
            <v>1 cái</v>
          </cell>
          <cell r="E1627">
            <v>0</v>
          </cell>
          <cell r="F1627">
            <v>91807.2</v>
          </cell>
          <cell r="G1627">
            <v>0</v>
          </cell>
        </row>
        <row r="1628">
          <cell r="B1628" t="str">
            <v>11.07.104</v>
          </cell>
          <cell r="C1628" t="str">
            <v>Thay Aptomat 1 pha cường độ dòng điện &lt;= 150 Ampe</v>
          </cell>
          <cell r="D1628" t="str">
            <v>1 cái</v>
          </cell>
          <cell r="E1628">
            <v>0</v>
          </cell>
          <cell r="F1628">
            <v>97927.7</v>
          </cell>
          <cell r="G1628">
            <v>0</v>
          </cell>
        </row>
        <row r="1629">
          <cell r="B1629" t="str">
            <v>11.07.105</v>
          </cell>
          <cell r="C1629" t="str">
            <v>Thay Aptomat 1 pha cường độ dòng điện &lt;= 200 Ampe</v>
          </cell>
          <cell r="D1629" t="str">
            <v>1 cái</v>
          </cell>
          <cell r="E1629">
            <v>0</v>
          </cell>
          <cell r="F1629">
            <v>137710.79999999999</v>
          </cell>
          <cell r="G1629">
            <v>0</v>
          </cell>
        </row>
        <row r="1630">
          <cell r="B1630" t="str">
            <v>11.07.106</v>
          </cell>
          <cell r="C1630" t="str">
            <v>Thay Aptomat 1 pha cường độ dòng điện &gt; 200 Ampe</v>
          </cell>
          <cell r="D1630" t="str">
            <v>1 cái</v>
          </cell>
          <cell r="E1630">
            <v>0</v>
          </cell>
          <cell r="F1630">
            <v>324385.5</v>
          </cell>
          <cell r="G1630">
            <v>0</v>
          </cell>
        </row>
        <row r="1631">
          <cell r="B1631" t="str">
            <v>11.07.201</v>
          </cell>
          <cell r="C1631" t="str">
            <v>Thay Aptomat 3 pha cường độ dòng điện &lt;= 10 Ampe</v>
          </cell>
          <cell r="D1631" t="str">
            <v>1 cái</v>
          </cell>
          <cell r="E1631">
            <v>0</v>
          </cell>
          <cell r="F1631">
            <v>73445.8</v>
          </cell>
          <cell r="G1631">
            <v>0</v>
          </cell>
        </row>
        <row r="1632">
          <cell r="B1632" t="str">
            <v>11.07.202</v>
          </cell>
          <cell r="C1632" t="str">
            <v>Thay Aptomat 3 pha cường độ dòng điện &lt;= 50 Ampe</v>
          </cell>
          <cell r="D1632" t="str">
            <v>1 cái</v>
          </cell>
          <cell r="E1632">
            <v>0</v>
          </cell>
          <cell r="F1632">
            <v>119349.4</v>
          </cell>
          <cell r="G1632">
            <v>0</v>
          </cell>
        </row>
        <row r="1633">
          <cell r="B1633" t="str">
            <v>11.07.203</v>
          </cell>
          <cell r="C1633" t="str">
            <v>Thay Aptomat 3 pha cường độ dòng điện &lt;= 100 Ampe</v>
          </cell>
          <cell r="D1633" t="str">
            <v>1 cái</v>
          </cell>
          <cell r="E1633">
            <v>0</v>
          </cell>
          <cell r="F1633">
            <v>168313.2</v>
          </cell>
          <cell r="G1633">
            <v>0</v>
          </cell>
        </row>
        <row r="1634">
          <cell r="B1634" t="str">
            <v>11.07.204</v>
          </cell>
          <cell r="C1634" t="str">
            <v>Thay Aptomat 3 pha cường độ dòng điện &lt;= 150 Ampe</v>
          </cell>
          <cell r="D1634" t="str">
            <v>1 cái</v>
          </cell>
          <cell r="E1634">
            <v>0</v>
          </cell>
          <cell r="F1634">
            <v>205036.1</v>
          </cell>
          <cell r="G1634">
            <v>0</v>
          </cell>
        </row>
        <row r="1635">
          <cell r="B1635" t="str">
            <v>11.07.205</v>
          </cell>
          <cell r="C1635" t="str">
            <v>Thay Aptomat 3 pha cường độ dòng điện &lt;= 200 Ampe</v>
          </cell>
          <cell r="D1635" t="str">
            <v>1 cái</v>
          </cell>
          <cell r="E1635">
            <v>0</v>
          </cell>
          <cell r="F1635">
            <v>361108.4</v>
          </cell>
          <cell r="G1635">
            <v>0</v>
          </cell>
        </row>
        <row r="1636">
          <cell r="B1636" t="str">
            <v>11.07.206</v>
          </cell>
          <cell r="C1636" t="str">
            <v>Thay Aptomat 3 pha cường độ dòng điện &gt; 200 Ampe</v>
          </cell>
          <cell r="D1636" t="str">
            <v>1 cái</v>
          </cell>
          <cell r="E1636">
            <v>0</v>
          </cell>
          <cell r="F1636">
            <v>483518</v>
          </cell>
          <cell r="G1636">
            <v>0</v>
          </cell>
        </row>
        <row r="1637">
          <cell r="B1637" t="str">
            <v>11.08.101</v>
          </cell>
          <cell r="C1637" t="str">
            <v>Thay công tơ 1 pha</v>
          </cell>
          <cell r="D1637" t="str">
            <v>1 cái</v>
          </cell>
          <cell r="E1637">
            <v>0</v>
          </cell>
          <cell r="F1637">
            <v>52024.1</v>
          </cell>
          <cell r="G1637">
            <v>7162.8</v>
          </cell>
        </row>
        <row r="1638">
          <cell r="B1638" t="str">
            <v>11.08.102</v>
          </cell>
          <cell r="C1638" t="str">
            <v>Thay công tơ 3 pha</v>
          </cell>
          <cell r="D1638" t="str">
            <v>1 cái</v>
          </cell>
          <cell r="E1638">
            <v>0</v>
          </cell>
          <cell r="F1638">
            <v>61204.800000000003</v>
          </cell>
          <cell r="G1638">
            <v>7162.8</v>
          </cell>
        </row>
        <row r="1639">
          <cell r="B1639" t="str">
            <v>11.08.202</v>
          </cell>
          <cell r="C1639" t="str">
            <v>Thay công tơ 3 pha có biến dòng</v>
          </cell>
          <cell r="D1639" t="str">
            <v>1 cái</v>
          </cell>
          <cell r="E1639">
            <v>0</v>
          </cell>
          <cell r="F1639">
            <v>330506</v>
          </cell>
          <cell r="G1639">
            <v>7162.8</v>
          </cell>
        </row>
        <row r="1640">
          <cell r="B1640" t="str">
            <v>11.09.101</v>
          </cell>
          <cell r="C1640" t="str">
            <v>Thay hộp công tơ. Thay hộp chưa lắp các phụ kiện và công tơ. Hộp &lt;= 2 CT (hộp 1CT 3 pha)</v>
          </cell>
          <cell r="D1640" t="str">
            <v>1 hộp</v>
          </cell>
          <cell r="E1640">
            <v>0</v>
          </cell>
          <cell r="F1640">
            <v>201975.9</v>
          </cell>
          <cell r="G1640">
            <v>0</v>
          </cell>
        </row>
        <row r="1641">
          <cell r="B1641" t="str">
            <v>11.09.102</v>
          </cell>
          <cell r="C1641" t="str">
            <v>Thay hộp công tơ. Thay hộp chưa lắp các phụ kiện và công tơ. Hộp &lt;= 4 CT (hộp 2CT 3 pha)</v>
          </cell>
          <cell r="D1641" t="str">
            <v>1 hộp</v>
          </cell>
          <cell r="E1641">
            <v>0</v>
          </cell>
          <cell r="F1641">
            <v>281542.09999999998</v>
          </cell>
          <cell r="G1641">
            <v>0</v>
          </cell>
        </row>
        <row r="1642">
          <cell r="B1642" t="str">
            <v>11.09.103</v>
          </cell>
          <cell r="C1642" t="str">
            <v>Thay hộp công tơ. Thay hộp chưa lắp các phụ kiện và công tơ. Hộp 6 CT</v>
          </cell>
          <cell r="D1642" t="str">
            <v>1 hộp</v>
          </cell>
          <cell r="E1642">
            <v>0</v>
          </cell>
          <cell r="F1642">
            <v>342746.9</v>
          </cell>
          <cell r="G1642">
            <v>0</v>
          </cell>
        </row>
        <row r="1643">
          <cell r="B1643" t="str">
            <v>11.09.201</v>
          </cell>
          <cell r="C1643" t="str">
            <v>Thay hộp công tơ. Thay hộp đã lắp các phụ kiện và công tơ. Hộp &lt;= 2 CT (hộp 1CT 3 pha)</v>
          </cell>
          <cell r="D1643" t="str">
            <v>1 hộp</v>
          </cell>
          <cell r="E1643">
            <v>0</v>
          </cell>
          <cell r="F1643">
            <v>281542.09999999998</v>
          </cell>
          <cell r="G1643">
            <v>0</v>
          </cell>
        </row>
        <row r="1644">
          <cell r="B1644" t="str">
            <v>11.09.202</v>
          </cell>
          <cell r="C1644" t="str">
            <v>Thay hộp công tơ. Thay hộp đã lắp các phụ kiện và công tơ. Hộp &lt;= 4 CT (hộp 2CT 3 pha)</v>
          </cell>
          <cell r="D1644" t="str">
            <v>1 hộp</v>
          </cell>
          <cell r="E1644">
            <v>0</v>
          </cell>
          <cell r="F1644">
            <v>351927.6</v>
          </cell>
          <cell r="G1644">
            <v>0</v>
          </cell>
        </row>
        <row r="1645">
          <cell r="B1645" t="str">
            <v>11.09.203</v>
          </cell>
          <cell r="C1645" t="str">
            <v>Thay hộp công tơ. Thay hộp đã lắp các phụ kiện và công tơ. Hộp 6 CT</v>
          </cell>
          <cell r="D1645" t="str">
            <v>1 hộp</v>
          </cell>
          <cell r="E1645">
            <v>0</v>
          </cell>
          <cell r="F1645">
            <v>400891.5</v>
          </cell>
          <cell r="G1645">
            <v>0</v>
          </cell>
        </row>
        <row r="1646">
          <cell r="B1646" t="str">
            <v>11.10.001</v>
          </cell>
          <cell r="C1646" t="str">
            <v>Thay potelet các loại</v>
          </cell>
          <cell r="D1646" t="str">
            <v>bộ</v>
          </cell>
          <cell r="E1646">
            <v>0</v>
          </cell>
          <cell r="F1646">
            <v>76506</v>
          </cell>
          <cell r="G1646">
            <v>1526.7</v>
          </cell>
        </row>
        <row r="1647">
          <cell r="B1647" t="str">
            <v>11.11.001</v>
          </cell>
          <cell r="C1647" t="str">
            <v>Thay kẹp quai</v>
          </cell>
          <cell r="D1647" t="str">
            <v>1 bộ</v>
          </cell>
          <cell r="E1647">
            <v>1475.9</v>
          </cell>
          <cell r="F1647">
            <v>149951.79999999999</v>
          </cell>
          <cell r="G1647">
            <v>0</v>
          </cell>
        </row>
        <row r="1648">
          <cell r="B1648" t="str">
            <v>11.11.002</v>
          </cell>
          <cell r="C1648" t="str">
            <v>Thay kẹp hotline</v>
          </cell>
          <cell r="D1648" t="str">
            <v>1 bộ</v>
          </cell>
          <cell r="E1648">
            <v>1475.9</v>
          </cell>
          <cell r="F1648">
            <v>189734.9</v>
          </cell>
          <cell r="G1648">
            <v>0</v>
          </cell>
        </row>
        <row r="1649">
          <cell r="B1649" t="str">
            <v>11.11.003</v>
          </cell>
          <cell r="C1649" t="str">
            <v>Thay kẹp IPC</v>
          </cell>
          <cell r="D1649" t="str">
            <v>1 bộ</v>
          </cell>
          <cell r="E1649">
            <v>1475.9</v>
          </cell>
          <cell r="F1649">
            <v>189734.9</v>
          </cell>
          <cell r="G1649">
            <v>0</v>
          </cell>
        </row>
        <row r="1650">
          <cell r="B1650" t="str">
            <v>11.11.004</v>
          </cell>
          <cell r="C1650" t="str">
            <v>Thay kẹp néo cáp ABC &lt;= 4x70</v>
          </cell>
          <cell r="D1650" t="str">
            <v>1 bộ</v>
          </cell>
          <cell r="E1650">
            <v>1475.9</v>
          </cell>
          <cell r="F1650">
            <v>226457.8</v>
          </cell>
          <cell r="G1650">
            <v>0</v>
          </cell>
        </row>
        <row r="1651">
          <cell r="B1651" t="str">
            <v>11.11.005</v>
          </cell>
          <cell r="C1651" t="str">
            <v>Thay kẹp néo cáp ABC &lt;= 4x120</v>
          </cell>
          <cell r="D1651" t="str">
            <v>1 bộ</v>
          </cell>
          <cell r="E1651">
            <v>1475.9</v>
          </cell>
          <cell r="F1651">
            <v>272361.40000000002</v>
          </cell>
          <cell r="G1651">
            <v>0</v>
          </cell>
        </row>
        <row r="1652">
          <cell r="B1652" t="str">
            <v>11.11.006</v>
          </cell>
          <cell r="C1652" t="str">
            <v>Thay bu lông đuôi heo</v>
          </cell>
          <cell r="D1652" t="str">
            <v>1 bộ</v>
          </cell>
          <cell r="E1652">
            <v>1475.9</v>
          </cell>
          <cell r="F1652">
            <v>94867.5</v>
          </cell>
          <cell r="G1652">
            <v>0</v>
          </cell>
        </row>
        <row r="1653">
          <cell r="B1653" t="str">
            <v>12.01.101</v>
          </cell>
          <cell r="C1653" t="str">
            <v>Thay chuỗi cách điện đỡ đơn trên đường dây 220kV đang mang điện. Chuỗi &lt;= 18 bát, chiều cao lắp cách điện &lt;= 30m</v>
          </cell>
          <cell r="D1653" t="str">
            <v>1 chuỗi cách điện</v>
          </cell>
          <cell r="E1653">
            <v>75000</v>
          </cell>
          <cell r="F1653">
            <v>10045122.6</v>
          </cell>
          <cell r="G1653">
            <v>0</v>
          </cell>
        </row>
        <row r="1654">
          <cell r="B1654" t="str">
            <v>12.01.102</v>
          </cell>
          <cell r="C1654" t="str">
            <v>Thay chuỗi cách điện đỡ đơn trên đường dây 220kV đang mang điện. Chuỗi &lt;= 18 bát, chiều cao lắp cách điện &lt;= 40m</v>
          </cell>
          <cell r="D1654" t="str">
            <v>1 chuỗi cách điện</v>
          </cell>
          <cell r="E1654">
            <v>75000</v>
          </cell>
          <cell r="F1654">
            <v>11050387.9</v>
          </cell>
          <cell r="G1654">
            <v>0</v>
          </cell>
        </row>
        <row r="1655">
          <cell r="B1655" t="str">
            <v>12.01.103</v>
          </cell>
          <cell r="C1655" t="str">
            <v>Thay chuỗi cách điện đỡ đơn trên đường dây 220kV đang mang điện. Chuỗi &lt;= 18 bát, chiều cao lắp cách điện &lt;= 50m</v>
          </cell>
          <cell r="D1655" t="str">
            <v>1 chuỗi cách điện</v>
          </cell>
          <cell r="E1655">
            <v>75000</v>
          </cell>
          <cell r="F1655">
            <v>12157309.199999999</v>
          </cell>
          <cell r="G1655">
            <v>0</v>
          </cell>
        </row>
        <row r="1656">
          <cell r="B1656" t="str">
            <v>12.01.201</v>
          </cell>
          <cell r="C1656" t="str">
            <v>Thay chuỗi cách điện đỡ đơn có sử dụng bộ cơ cấu YABФ trên đường dây 220kV đang mang điện. Chuỗi &lt;= 18 bát, chiều cao lắp cách điện &lt;= 30m</v>
          </cell>
          <cell r="D1656" t="str">
            <v>1 chuỗi cách điện</v>
          </cell>
          <cell r="E1656">
            <v>75000</v>
          </cell>
          <cell r="F1656">
            <v>12055653.199999999</v>
          </cell>
          <cell r="G1656">
            <v>0</v>
          </cell>
        </row>
        <row r="1657">
          <cell r="B1657" t="str">
            <v>12.01.202</v>
          </cell>
          <cell r="C1657" t="str">
            <v>Thay chuỗi cách điện đỡ đơn có sử dụng bộ cơ cấu YABФ trên đường dây 220kV đang mang điện. Chuỗi &lt;= 18 bát, chiều cao lắp cách điện &lt;= 40m</v>
          </cell>
          <cell r="D1657" t="str">
            <v>1 chuỗi cách điện</v>
          </cell>
          <cell r="E1657">
            <v>75000</v>
          </cell>
          <cell r="F1657">
            <v>13260465.5</v>
          </cell>
          <cell r="G1657">
            <v>0</v>
          </cell>
        </row>
        <row r="1658">
          <cell r="B1658" t="str">
            <v>12.01.203</v>
          </cell>
          <cell r="C1658" t="str">
            <v>Thay chuỗi cách điện đỡ đơn có sử dụng bộ cơ cấu YABФ trên đường dây 220kV đang mang điện. Chuỗi &lt;= 18 bát, chiều cao lắp cách điện &lt;= 50m</v>
          </cell>
          <cell r="D1658" t="str">
            <v>1 chuỗi cách điện</v>
          </cell>
          <cell r="E1658">
            <v>75000</v>
          </cell>
          <cell r="F1658">
            <v>14585759</v>
          </cell>
          <cell r="G1658">
            <v>0</v>
          </cell>
        </row>
        <row r="1659">
          <cell r="B1659" t="str">
            <v>12.01.301</v>
          </cell>
          <cell r="C1659" t="str">
            <v>Thay chuỗi cách điện néo đơn trên đường dây 220kV đang mang điện. Chuỗi &lt;= 18 bát, chiều cao lắp cách điện &lt;= 30m</v>
          </cell>
          <cell r="D1659" t="str">
            <v>1 chuỗi cách điện</v>
          </cell>
          <cell r="E1659">
            <v>75000</v>
          </cell>
          <cell r="F1659">
            <v>11498427.5</v>
          </cell>
          <cell r="G1659">
            <v>0</v>
          </cell>
        </row>
        <row r="1660">
          <cell r="B1660" t="str">
            <v>12.01.302</v>
          </cell>
          <cell r="C1660" t="str">
            <v>Thay chuỗi cách điện néo đơn trên đường dây 220kV đang mang điện. Chuỗi &lt;= 18 bát, chiều cao lắp cách điện &lt;= 40m</v>
          </cell>
          <cell r="D1660" t="str">
            <v>1 chuỗi cách điện</v>
          </cell>
          <cell r="E1660">
            <v>75000</v>
          </cell>
          <cell r="F1660">
            <v>12819956</v>
          </cell>
          <cell r="G1660">
            <v>0</v>
          </cell>
        </row>
        <row r="1661">
          <cell r="B1661" t="str">
            <v>12.01.303</v>
          </cell>
          <cell r="C1661" t="str">
            <v>Thay chuỗi cách điện néo đơn trên đường dây 220kV đang mang điện. Chuỗi &lt;= 18 bát, chiều cao lắp cách điện &lt;= 50m</v>
          </cell>
          <cell r="D1661" t="str">
            <v>1 chuỗi cách điện</v>
          </cell>
          <cell r="E1661">
            <v>75000</v>
          </cell>
          <cell r="F1661">
            <v>14100069</v>
          </cell>
          <cell r="G1661">
            <v>0</v>
          </cell>
        </row>
        <row r="1662">
          <cell r="B1662" t="str">
            <v>12.01.401</v>
          </cell>
          <cell r="C1662" t="str">
            <v>Sửa chữa cách điện néo DCS và bôi mỡ dây chống sét trên đường dây 220kV đang mang điện. Chiều cao lắp cách điện &lt;= 30m</v>
          </cell>
          <cell r="D1662" t="str">
            <v>1 chuỗi cách điện</v>
          </cell>
          <cell r="E1662">
            <v>75000</v>
          </cell>
          <cell r="F1662">
            <v>1571409.2</v>
          </cell>
          <cell r="G1662">
            <v>0</v>
          </cell>
        </row>
        <row r="1663">
          <cell r="B1663" t="str">
            <v>12.01.402</v>
          </cell>
          <cell r="C1663" t="str">
            <v>Sửa chữa cách điện néo DCS và bôi mỡ dây chống sét trên đường dây 220kV đang mang điện. Chiều cao lắp cách điện &lt;= 40m</v>
          </cell>
          <cell r="D1663" t="str">
            <v>1 chuỗi cách điện</v>
          </cell>
          <cell r="E1663">
            <v>75000</v>
          </cell>
          <cell r="F1663">
            <v>1731823.9</v>
          </cell>
          <cell r="G1663">
            <v>0</v>
          </cell>
        </row>
        <row r="1664">
          <cell r="B1664" t="str">
            <v>12.01.403</v>
          </cell>
          <cell r="C1664" t="str">
            <v>Sửa chữa cách điện néo DCS và bôi mỡ dây chống sét trên đường dây 220kV đang mang điện. Chiều cao lắp cách điện &lt;= 50m</v>
          </cell>
          <cell r="D1664" t="str">
            <v>1 chuỗi cách điện</v>
          </cell>
          <cell r="E1664">
            <v>75000</v>
          </cell>
          <cell r="F1664">
            <v>1902059.9</v>
          </cell>
          <cell r="G1664">
            <v>0</v>
          </cell>
        </row>
        <row r="1665">
          <cell r="B1665" t="str">
            <v>12.01.501</v>
          </cell>
          <cell r="C1665" t="str">
            <v>Sửa chữa cách điện đỡ DCS và bôi mỡ dây chống sét trên đường dây 220kV đang mang điện. Chiều cao lắp cách điện &lt;= 30m</v>
          </cell>
          <cell r="D1665" t="str">
            <v>1 chuỗi cách điện</v>
          </cell>
          <cell r="E1665">
            <v>75000</v>
          </cell>
          <cell r="F1665">
            <v>1397899.5</v>
          </cell>
          <cell r="G1665">
            <v>0</v>
          </cell>
        </row>
        <row r="1666">
          <cell r="B1666" t="str">
            <v>12.01.502</v>
          </cell>
          <cell r="C1666" t="str">
            <v>Sửa chữa cách điện đỡ DCS và bôi mỡ dây chống sét trên đường dây 220kV đang mang điện. Chiều cao lắp cách điện &lt;= 40m</v>
          </cell>
          <cell r="D1666" t="str">
            <v>1 chuỗi cách điện</v>
          </cell>
          <cell r="E1666">
            <v>75000</v>
          </cell>
          <cell r="F1666">
            <v>1538671.5</v>
          </cell>
          <cell r="G1666">
            <v>0</v>
          </cell>
        </row>
        <row r="1667">
          <cell r="B1667" t="str">
            <v>12.01.503</v>
          </cell>
          <cell r="C1667" t="str">
            <v>Sửa chữa cách điện đỡ DCS và bôi mỡ dây chống sét trên đường dây 220kV đang mang điện. Chiều cao lắp cách điện &lt;= 50m</v>
          </cell>
          <cell r="D1667" t="str">
            <v>1 chuỗi cách điện</v>
          </cell>
          <cell r="E1667">
            <v>75000</v>
          </cell>
          <cell r="F1667">
            <v>1689264.9</v>
          </cell>
          <cell r="G1667">
            <v>0</v>
          </cell>
        </row>
        <row r="1668">
          <cell r="B1668" t="str">
            <v>13.01.001</v>
          </cell>
          <cell r="C1668" t="str">
            <v>Thay tủ điện hạ áp. Loại tủ điện xoay chiều 1 pha</v>
          </cell>
          <cell r="D1668" t="str">
            <v>1 tủ</v>
          </cell>
          <cell r="E1668">
            <v>170542</v>
          </cell>
          <cell r="F1668">
            <v>1083976.3999999999</v>
          </cell>
          <cell r="G1668">
            <v>313356.40000000002</v>
          </cell>
        </row>
        <row r="1669">
          <cell r="B1669" t="str">
            <v>13.01.002</v>
          </cell>
          <cell r="C1669" t="str">
            <v>Thay tủ điện hạ áp. Loại tủ điện xoay chiều 3 pha</v>
          </cell>
          <cell r="D1669" t="str">
            <v>1 tủ</v>
          </cell>
          <cell r="E1669">
            <v>173842</v>
          </cell>
          <cell r="F1669">
            <v>1249388.3999999999</v>
          </cell>
          <cell r="G1669">
            <v>313356.40000000002</v>
          </cell>
        </row>
        <row r="1670">
          <cell r="B1670" t="str">
            <v>13.01.003</v>
          </cell>
          <cell r="C1670" t="str">
            <v>Thay tủ điện hạ áp. Loại tủ điện một chiều</v>
          </cell>
          <cell r="D1670" t="str">
            <v>1 tủ</v>
          </cell>
          <cell r="E1670">
            <v>170542</v>
          </cell>
          <cell r="F1670">
            <v>1083976.3999999999</v>
          </cell>
          <cell r="G1670">
            <v>313356.40000000002</v>
          </cell>
        </row>
        <row r="1671">
          <cell r="B1671" t="str">
            <v>13.01.004</v>
          </cell>
          <cell r="C1671" t="str">
            <v>Thay tủ điện hạ áp. Loại tủ điều khiển dao cách ly, dao tiếp địa</v>
          </cell>
          <cell r="D1671" t="str">
            <v>1 tủ</v>
          </cell>
          <cell r="E1671">
            <v>170190</v>
          </cell>
          <cell r="F1671">
            <v>1083976.3999999999</v>
          </cell>
          <cell r="G1671">
            <v>0</v>
          </cell>
        </row>
        <row r="1672">
          <cell r="B1672" t="str">
            <v>13.01.005</v>
          </cell>
          <cell r="C1672" t="str">
            <v>Thay tủ điện hạ áp. Loại tủ đấu dây, tủ điều khiển máy cắt</v>
          </cell>
          <cell r="D1672" t="str">
            <v>1 tủ</v>
          </cell>
          <cell r="E1672">
            <v>170190</v>
          </cell>
          <cell r="F1672">
            <v>1242349.6000000001</v>
          </cell>
          <cell r="G1672">
            <v>681443.8</v>
          </cell>
        </row>
        <row r="1673">
          <cell r="B1673" t="str">
            <v>13.02.001</v>
          </cell>
          <cell r="C1673" t="str">
            <v>Thay tủ điện cao áp: máy cắt hợp bộ, tủ bảo vệ, tủ đo lường. Loại tủ điện cáp điện &lt;= 10kV</v>
          </cell>
          <cell r="D1673" t="str">
            <v>1 tủ</v>
          </cell>
          <cell r="E1673">
            <v>18150</v>
          </cell>
          <cell r="F1673">
            <v>3185060.5</v>
          </cell>
          <cell r="G1673">
            <v>313356.40000000002</v>
          </cell>
        </row>
        <row r="1674">
          <cell r="B1674" t="str">
            <v>13.02.002</v>
          </cell>
          <cell r="C1674" t="str">
            <v>Thay tủ điện cao áp: máy cắt hợp bộ, tủ bảo vệ, tủ đo lường. Loại tủ điện cáp điện &lt;= 35kV</v>
          </cell>
          <cell r="D1674" t="str">
            <v>1 tủ</v>
          </cell>
          <cell r="E1674">
            <v>28710</v>
          </cell>
          <cell r="F1674">
            <v>3639063.6</v>
          </cell>
          <cell r="G1674">
            <v>313356.40000000002</v>
          </cell>
        </row>
        <row r="1675">
          <cell r="B1675" t="str">
            <v>13.03.101</v>
          </cell>
          <cell r="C1675" t="str">
            <v>Thay tủ điều khiển máy biến áp &lt;= 35kV</v>
          </cell>
          <cell r="D1675" t="str">
            <v>1 tủ</v>
          </cell>
          <cell r="E1675">
            <v>17820</v>
          </cell>
          <cell r="F1675">
            <v>1851206.4</v>
          </cell>
          <cell r="G1675">
            <v>391695.5</v>
          </cell>
        </row>
        <row r="1676">
          <cell r="B1676" t="str">
            <v>13.03.102</v>
          </cell>
          <cell r="C1676" t="str">
            <v>Thay tủ điều khiển máy biến áp &lt;= 110kV</v>
          </cell>
          <cell r="D1676" t="str">
            <v>1 tủ</v>
          </cell>
          <cell r="E1676">
            <v>21450</v>
          </cell>
          <cell r="F1676">
            <v>2224263.2000000002</v>
          </cell>
          <cell r="G1676">
            <v>391695.5</v>
          </cell>
        </row>
        <row r="1677">
          <cell r="B1677" t="str">
            <v>13.03.103</v>
          </cell>
          <cell r="C1677" t="str">
            <v>Thay tủ điều khiển máy biến áp &lt;= 220kV</v>
          </cell>
          <cell r="D1677" t="str">
            <v>1 tủ</v>
          </cell>
          <cell r="E1677">
            <v>21450</v>
          </cell>
          <cell r="F1677">
            <v>2590281.2000000002</v>
          </cell>
          <cell r="G1677">
            <v>391695.5</v>
          </cell>
        </row>
        <row r="1678">
          <cell r="B1678" t="str">
            <v>13.03.104</v>
          </cell>
          <cell r="C1678" t="str">
            <v>Thay tủ điều khiển máy biến áp &lt;= 500kV</v>
          </cell>
          <cell r="D1678" t="str">
            <v>1 tủ</v>
          </cell>
          <cell r="E1678">
            <v>29700</v>
          </cell>
          <cell r="F1678">
            <v>2963338</v>
          </cell>
          <cell r="G1678">
            <v>391695.5</v>
          </cell>
        </row>
        <row r="1679">
          <cell r="B1679" t="str">
            <v>13.03.105</v>
          </cell>
          <cell r="C1679" t="str">
            <v>Thay tủ điều khiển đường dây phân đoạn, đường vòng, lộ tổng MBA, tụ bù &lt;=35kV</v>
          </cell>
          <cell r="D1679" t="str">
            <v>1 tủ</v>
          </cell>
          <cell r="E1679">
            <v>17820</v>
          </cell>
          <cell r="F1679">
            <v>1664678</v>
          </cell>
          <cell r="G1679">
            <v>391695.5</v>
          </cell>
        </row>
        <row r="1680">
          <cell r="B1680" t="str">
            <v>13.03.106</v>
          </cell>
          <cell r="C1680" t="str">
            <v>Thay tủ điều khiển đường dây phân đoạn, đường vòng, lộ tổng MBA, tụ bù &lt;= 110kV</v>
          </cell>
          <cell r="D1680" t="str">
            <v>1 tủ</v>
          </cell>
          <cell r="E1680">
            <v>21450</v>
          </cell>
          <cell r="F1680">
            <v>1999021.4</v>
          </cell>
          <cell r="G1680">
            <v>391695.5</v>
          </cell>
        </row>
        <row r="1681">
          <cell r="B1681" t="str">
            <v>13.03.107</v>
          </cell>
          <cell r="C1681" t="str">
            <v>Thay tủ điều khiển đường dây phân đoạn, đường vòng, lộ tổng MBA, tụ bù &lt;= 220kV</v>
          </cell>
          <cell r="D1681" t="str">
            <v>1 tủ</v>
          </cell>
          <cell r="E1681">
            <v>21450</v>
          </cell>
          <cell r="F1681">
            <v>2333364.7999999998</v>
          </cell>
          <cell r="G1681">
            <v>391695.5</v>
          </cell>
        </row>
        <row r="1682">
          <cell r="B1682" t="str">
            <v>13.03.108</v>
          </cell>
          <cell r="C1682" t="str">
            <v>Thay tủ điều khiển đường dây phân đoạn, đường vòng, lộ tổng MBA, tụ bù &lt;= 500kV</v>
          </cell>
          <cell r="D1682" t="str">
            <v>1 tủ</v>
          </cell>
          <cell r="E1682">
            <v>29700</v>
          </cell>
          <cell r="F1682">
            <v>2664188.7000000002</v>
          </cell>
          <cell r="G1682">
            <v>391695.5</v>
          </cell>
        </row>
        <row r="1683">
          <cell r="B1683" t="str">
            <v>13.03.201</v>
          </cell>
          <cell r="C1683" t="str">
            <v>Thay tủ bảo vệ. Loại tủ điều khiển máy biến áp &lt;= 35kV</v>
          </cell>
          <cell r="D1683" t="str">
            <v>1 tủ</v>
          </cell>
          <cell r="E1683">
            <v>17820</v>
          </cell>
          <cell r="F1683">
            <v>1949749.7</v>
          </cell>
          <cell r="G1683">
            <v>391695.5</v>
          </cell>
        </row>
        <row r="1684">
          <cell r="B1684" t="str">
            <v>13.03.202</v>
          </cell>
          <cell r="C1684" t="str">
            <v>Thay tủ bảo vệ. Loại tủ điều khiển máy biến áp &lt;= 110kV</v>
          </cell>
          <cell r="D1684" t="str">
            <v>1 tủ</v>
          </cell>
          <cell r="E1684">
            <v>21450</v>
          </cell>
          <cell r="F1684">
            <v>2340403.6</v>
          </cell>
          <cell r="G1684">
            <v>391695.5</v>
          </cell>
        </row>
        <row r="1685">
          <cell r="B1685" t="str">
            <v>13.03.203</v>
          </cell>
          <cell r="C1685" t="str">
            <v>Thay tủ bảo vệ. Loại tủ điều khiển máy biến áp &lt;= 220kV</v>
          </cell>
          <cell r="D1685" t="str">
            <v>1 tủ</v>
          </cell>
          <cell r="E1685">
            <v>21450</v>
          </cell>
          <cell r="F1685">
            <v>2731057.4</v>
          </cell>
          <cell r="G1685">
            <v>391695.5</v>
          </cell>
        </row>
        <row r="1686">
          <cell r="B1686" t="str">
            <v>13.03.204</v>
          </cell>
          <cell r="C1686" t="str">
            <v>Thay tủ bảo vệ. Loại tủ điều khiển máy biến áp &lt;= 500kV</v>
          </cell>
          <cell r="D1686" t="str">
            <v>1 tủ</v>
          </cell>
          <cell r="E1686">
            <v>29700</v>
          </cell>
          <cell r="F1686">
            <v>3121711.2</v>
          </cell>
          <cell r="G1686">
            <v>391695.5</v>
          </cell>
        </row>
        <row r="1687">
          <cell r="B1687" t="str">
            <v>13.03.205</v>
          </cell>
          <cell r="C1687" t="str">
            <v>Thay tủ bảo vệ. Loại tủ điều khiển đường dây phân đoạn, đường vòng, lộ tổng MBA, tụ bù &lt;=35kV</v>
          </cell>
          <cell r="D1687" t="str">
            <v>1 tủ</v>
          </cell>
          <cell r="E1687">
            <v>17820</v>
          </cell>
          <cell r="F1687">
            <v>1756182.5</v>
          </cell>
          <cell r="G1687">
            <v>391695.5</v>
          </cell>
        </row>
        <row r="1688">
          <cell r="B1688" t="str">
            <v>13.03.206</v>
          </cell>
          <cell r="C1688" t="str">
            <v>Thay tủ bảo vệ. Loại tủ điều khiển đường dây phân đoạn, đường vòng, lộ tổng MBA, tụ bù &lt;= 110kV</v>
          </cell>
          <cell r="D1688" t="str">
            <v>1 tủ</v>
          </cell>
          <cell r="E1688">
            <v>21450</v>
          </cell>
          <cell r="F1688">
            <v>2108122.9</v>
          </cell>
          <cell r="G1688">
            <v>391695.5</v>
          </cell>
        </row>
        <row r="1689">
          <cell r="B1689" t="str">
            <v>13.03.207</v>
          </cell>
          <cell r="C1689" t="str">
            <v>Thay tủ bảo vệ. Loại tủ điều khiển đường dây phân đoạn, đường vòng, lộ tổng MBA, tụ bù &lt;= 220kV</v>
          </cell>
          <cell r="D1689" t="str">
            <v>1 tủ</v>
          </cell>
          <cell r="E1689">
            <v>21450</v>
          </cell>
          <cell r="F1689">
            <v>2456543.9</v>
          </cell>
          <cell r="G1689">
            <v>391695.5</v>
          </cell>
        </row>
        <row r="1690">
          <cell r="B1690" t="str">
            <v>13.03.208</v>
          </cell>
          <cell r="C1690" t="str">
            <v>Thay tủ bảo vệ. Loại tủ điều khiển đường dây phân đoạn, đường vòng, lộ tổng MBA, tụ bù &lt;= 500kV</v>
          </cell>
          <cell r="D1690" t="str">
            <v>1 tủ</v>
          </cell>
          <cell r="E1690">
            <v>29700</v>
          </cell>
          <cell r="F1690">
            <v>2808484.3</v>
          </cell>
          <cell r="G1690">
            <v>391695.5</v>
          </cell>
        </row>
        <row r="1691">
          <cell r="B1691" t="str">
            <v>13.03.301</v>
          </cell>
          <cell r="C1691" t="str">
            <v>Thay tủ đo lường &lt;= 35kV</v>
          </cell>
          <cell r="D1691" t="str">
            <v>1 tủ</v>
          </cell>
          <cell r="E1691">
            <v>17820</v>
          </cell>
          <cell r="F1691">
            <v>1851206.4</v>
          </cell>
          <cell r="G1691">
            <v>391695.5</v>
          </cell>
        </row>
        <row r="1692">
          <cell r="B1692" t="str">
            <v>13.03.302</v>
          </cell>
          <cell r="C1692" t="str">
            <v>Thay tủ đo lường &lt;= 110kV</v>
          </cell>
          <cell r="D1692" t="str">
            <v>1 tủ</v>
          </cell>
          <cell r="E1692">
            <v>21450</v>
          </cell>
          <cell r="F1692">
            <v>2224263.2000000002</v>
          </cell>
          <cell r="G1692">
            <v>391695.5</v>
          </cell>
        </row>
        <row r="1693">
          <cell r="B1693" t="str">
            <v>13.03.303</v>
          </cell>
          <cell r="C1693" t="str">
            <v>Thay tủ đo lường &lt;= 220kV</v>
          </cell>
          <cell r="D1693" t="str">
            <v>1 tủ</v>
          </cell>
          <cell r="E1693">
            <v>21450</v>
          </cell>
          <cell r="F1693">
            <v>2590281.2000000002</v>
          </cell>
          <cell r="G1693">
            <v>391695.5</v>
          </cell>
        </row>
        <row r="1694">
          <cell r="B1694" t="str">
            <v>13.03.304</v>
          </cell>
          <cell r="C1694" t="str">
            <v>Thay tủ đo lường &lt;= 500kV</v>
          </cell>
          <cell r="D1694" t="str">
            <v>1 tủ</v>
          </cell>
          <cell r="E1694">
            <v>29700</v>
          </cell>
          <cell r="F1694">
            <v>2963338</v>
          </cell>
          <cell r="G1694">
            <v>391695.5</v>
          </cell>
        </row>
        <row r="1695">
          <cell r="B1695" t="str">
            <v>13.04.101</v>
          </cell>
          <cell r="C1695" t="str">
            <v>Thay đèn chiếu sáng. Loại đèn lắp đặt : đèn pha trên cột</v>
          </cell>
          <cell r="D1695" t="str">
            <v>1 bộ</v>
          </cell>
          <cell r="E1695">
            <v>1836</v>
          </cell>
          <cell r="F1695">
            <v>520871.8</v>
          </cell>
          <cell r="G1695">
            <v>0</v>
          </cell>
        </row>
        <row r="1696">
          <cell r="B1696" t="str">
            <v>13.04.102</v>
          </cell>
          <cell r="C1696" t="str">
            <v>Thay đèn chiếu sáng. Loại đèn lắp đặt : đèn hình cầu</v>
          </cell>
          <cell r="D1696" t="str">
            <v>1 bộ</v>
          </cell>
          <cell r="E1696">
            <v>1632</v>
          </cell>
          <cell r="F1696">
            <v>172450.8</v>
          </cell>
          <cell r="G1696">
            <v>0</v>
          </cell>
        </row>
        <row r="1697">
          <cell r="B1697" t="str">
            <v>13.04.103</v>
          </cell>
          <cell r="C1697" t="str">
            <v>Thay đèn chiếu sáng. Loại đèn lắp đặt : đèn chiếu sáng</v>
          </cell>
          <cell r="D1697" t="str">
            <v>1 bộ</v>
          </cell>
          <cell r="E1697">
            <v>1530</v>
          </cell>
          <cell r="F1697">
            <v>52791.1</v>
          </cell>
          <cell r="G1697">
            <v>0</v>
          </cell>
        </row>
        <row r="1698">
          <cell r="B1698" t="str">
            <v>13.04.104</v>
          </cell>
          <cell r="C1698" t="str">
            <v>Thay đèn chiếu sáng. Loại đèn lắp đặt : đèn chống nổ</v>
          </cell>
          <cell r="D1698" t="str">
            <v>1 bộ</v>
          </cell>
          <cell r="E1698">
            <v>1632</v>
          </cell>
          <cell r="F1698">
            <v>172450.8</v>
          </cell>
          <cell r="G1698">
            <v>0</v>
          </cell>
        </row>
        <row r="1699">
          <cell r="B1699" t="str">
            <v>13.04.105</v>
          </cell>
          <cell r="C1699" t="str">
            <v>Thay đèn chiếu sáng. Loại đèn lắp đặt : đèn chống ẩm</v>
          </cell>
          <cell r="D1699" t="str">
            <v>1 bộ</v>
          </cell>
          <cell r="E1699">
            <v>1632</v>
          </cell>
          <cell r="F1699">
            <v>130217.9</v>
          </cell>
          <cell r="G1699">
            <v>0</v>
          </cell>
        </row>
        <row r="1700">
          <cell r="B1700" t="str">
            <v>13.04.106</v>
          </cell>
          <cell r="C1700" t="str">
            <v>Thay đèn chiếu sáng. Loại đèn lắp đặt : thiết bị tự động cho HT chiếu sáng</v>
          </cell>
          <cell r="D1700" t="str">
            <v>1 bộ</v>
          </cell>
          <cell r="E1700">
            <v>612</v>
          </cell>
          <cell r="F1700">
            <v>95023.9</v>
          </cell>
          <cell r="G1700">
            <v>0</v>
          </cell>
        </row>
        <row r="1701">
          <cell r="B1701" t="str">
            <v>13.04.201</v>
          </cell>
          <cell r="C1701" t="str">
            <v>Thay đèn bảo vệ và các phụ kiện. Loại hệ thống đèn chiếu sáng, phụ kiện : Cột đèn chuyên dùng</v>
          </cell>
          <cell r="D1701" t="str">
            <v>1 bộ</v>
          </cell>
          <cell r="E1701">
            <v>1530</v>
          </cell>
          <cell r="F1701">
            <v>651089.69999999995</v>
          </cell>
          <cell r="G1701">
            <v>626712.80000000005</v>
          </cell>
        </row>
        <row r="1702">
          <cell r="B1702" t="str">
            <v>13.04.202</v>
          </cell>
          <cell r="C1702" t="str">
            <v>Thay đèn bảo vệ và các phụ kiện. Loại hệ thống đèn chiếu sáng, phụ kiện : Cần đèn các loại</v>
          </cell>
          <cell r="D1702" t="str">
            <v>1 bộ</v>
          </cell>
          <cell r="E1702">
            <v>1326</v>
          </cell>
          <cell r="F1702">
            <v>87985.1</v>
          </cell>
          <cell r="G1702">
            <v>0</v>
          </cell>
        </row>
        <row r="1703">
          <cell r="B1703" t="str">
            <v>13.04.203</v>
          </cell>
          <cell r="C1703" t="str">
            <v>Thay đèn bảo vệ và các phụ kiện. Loại hệ thống đèn chiếu sáng, phụ kiện : Chao, chụp và các chóa đèn các loại</v>
          </cell>
          <cell r="D1703" t="str">
            <v>1 bộ</v>
          </cell>
          <cell r="E1703">
            <v>1173</v>
          </cell>
          <cell r="F1703">
            <v>42232.800000000003</v>
          </cell>
          <cell r="G1703">
            <v>0</v>
          </cell>
        </row>
        <row r="1704">
          <cell r="B1704" t="str">
            <v>13.04.204</v>
          </cell>
          <cell r="C1704" t="str">
            <v>Thay đèn bảo vệ và các phụ kiện. Loại hệ thống đèn chiếu sáng, phụ kiện : Tấm giá đỡ (&lt;20kg), gỗ tẩm dầu</v>
          </cell>
          <cell r="D1704" t="str">
            <v>1 bộ</v>
          </cell>
          <cell r="E1704">
            <v>1326</v>
          </cell>
          <cell r="F1704">
            <v>130217.9</v>
          </cell>
          <cell r="G1704">
            <v>0</v>
          </cell>
        </row>
        <row r="1705">
          <cell r="B1705" t="str">
            <v>13.04.205</v>
          </cell>
          <cell r="C1705" t="str">
            <v>Thay đèn bảo vệ và các phụ kiện. Loại hệ thống đèn chiếu sáng, phụ kiện : Tấm giá đỡ (&lt;20kg), phíp nhựa</v>
          </cell>
          <cell r="D1705" t="str">
            <v>1 bộ</v>
          </cell>
          <cell r="E1705">
            <v>1326</v>
          </cell>
          <cell r="F1705">
            <v>87985.1</v>
          </cell>
          <cell r="G1705">
            <v>0</v>
          </cell>
        </row>
        <row r="1706">
          <cell r="B1706" t="str">
            <v>13.05.001</v>
          </cell>
          <cell r="C1706" t="str">
            <v>Thay các thiết bị cho mạch nhị thử, điều khiển, bảo vệ, bảng mạch, đo lường. Rơ le các loại, bảng mạch</v>
          </cell>
          <cell r="D1706" t="str">
            <v>1 cái</v>
          </cell>
          <cell r="E1706">
            <v>150</v>
          </cell>
          <cell r="F1706">
            <v>218203</v>
          </cell>
          <cell r="G1706">
            <v>0</v>
          </cell>
        </row>
        <row r="1707">
          <cell r="B1707" t="str">
            <v>13.05.002</v>
          </cell>
          <cell r="C1707" t="str">
            <v>Thay các thiết bị cho mạch nhị thử, điều khiển, bảo vệ, bảng mạch, đo lường. Rơ le kỹ thuật số, Bộ ghi sự cố, Bộ định vị sự cố</v>
          </cell>
          <cell r="D1707" t="str">
            <v>1 cái</v>
          </cell>
          <cell r="E1707">
            <v>3150</v>
          </cell>
          <cell r="F1707">
            <v>1298660</v>
          </cell>
          <cell r="G1707">
            <v>0</v>
          </cell>
        </row>
        <row r="1708">
          <cell r="B1708" t="str">
            <v>13.05.003</v>
          </cell>
          <cell r="C1708" t="str">
            <v>Thay các thiết bị cho mạch nhị thử, điều khiển, bảo vệ, bảng mạch, đo lường. Đèn báo hiệu, chuông, còi, hàng kẹp dấu dây (10 cái)</v>
          </cell>
          <cell r="D1708" t="str">
            <v>1 cái</v>
          </cell>
          <cell r="E1708">
            <v>150</v>
          </cell>
          <cell r="F1708">
            <v>95023.9</v>
          </cell>
          <cell r="G1708">
            <v>0</v>
          </cell>
        </row>
        <row r="1709">
          <cell r="B1709" t="str">
            <v>13.05.004</v>
          </cell>
          <cell r="C1709" t="str">
            <v>Thay các thiết bị cho mạch nhị thử, điều khiển, bảo vệ, bảng mạch, đo lường. Khóa điều khiển</v>
          </cell>
          <cell r="D1709" t="str">
            <v>1 cái</v>
          </cell>
          <cell r="E1709">
            <v>150</v>
          </cell>
          <cell r="F1709">
            <v>95023.9</v>
          </cell>
          <cell r="G1709">
            <v>0</v>
          </cell>
        </row>
        <row r="1710">
          <cell r="B1710" t="str">
            <v>13.05.005</v>
          </cell>
          <cell r="C1710" t="str">
            <v>Thay các thiết bị cho mạch nhị thử, điều khiển, bảo vệ, bảng mạch, đo lường. Đo đếm các loại</v>
          </cell>
          <cell r="D1710" t="str">
            <v>1 cái</v>
          </cell>
          <cell r="E1710">
            <v>150</v>
          </cell>
          <cell r="F1710">
            <v>95023.9</v>
          </cell>
          <cell r="G1710">
            <v>0</v>
          </cell>
        </row>
        <row r="1711">
          <cell r="B1711" t="str">
            <v>14.01.001</v>
          </cell>
          <cell r="C1711" t="str">
            <v>Thay cầu dao hạ thế &lt;= 1000V các loại. Loại cầu dao &lt;= 100A</v>
          </cell>
          <cell r="D1711" t="str">
            <v>1 bộ</v>
          </cell>
          <cell r="E1711">
            <v>800</v>
          </cell>
          <cell r="F1711">
            <v>202973.7</v>
          </cell>
          <cell r="G1711">
            <v>0</v>
          </cell>
        </row>
        <row r="1712">
          <cell r="B1712" t="str">
            <v>14.01.002</v>
          </cell>
          <cell r="C1712" t="str">
            <v>Thay cầu dao hạ thế &lt;= 1000V các loại. Loại cầu dao &lt;= 200A</v>
          </cell>
          <cell r="D1712" t="str">
            <v>1 bộ</v>
          </cell>
          <cell r="E1712">
            <v>800</v>
          </cell>
          <cell r="F1712">
            <v>281544.2</v>
          </cell>
          <cell r="G1712">
            <v>0</v>
          </cell>
        </row>
        <row r="1713">
          <cell r="B1713" t="str">
            <v>14.01.003</v>
          </cell>
          <cell r="C1713" t="str">
            <v>Thay cầu dao hạ thế &lt;= 1000V các loại. Loại cầu dao &lt;= 400A</v>
          </cell>
          <cell r="D1713" t="str">
            <v>1 bộ</v>
          </cell>
          <cell r="E1713">
            <v>1600</v>
          </cell>
          <cell r="F1713">
            <v>402673.6</v>
          </cell>
          <cell r="G1713">
            <v>0</v>
          </cell>
        </row>
        <row r="1714">
          <cell r="B1714" t="str">
            <v>14.01.004</v>
          </cell>
          <cell r="C1714" t="str">
            <v>Thay cầu dao hạ thế &lt;= 1000V các loại. Loại cầu dao &lt;= 600A</v>
          </cell>
          <cell r="D1714" t="str">
            <v>1 bộ</v>
          </cell>
          <cell r="E1714">
            <v>1600</v>
          </cell>
          <cell r="F1714">
            <v>484517.8</v>
          </cell>
          <cell r="G1714">
            <v>0</v>
          </cell>
        </row>
        <row r="1715">
          <cell r="B1715" t="str">
            <v>14.01.005</v>
          </cell>
          <cell r="C1715" t="str">
            <v>Thay cầu dao hạ thế &lt;= 1000V các loại. Loại cầu dao &gt; 600A</v>
          </cell>
          <cell r="D1715" t="str">
            <v>1 bộ</v>
          </cell>
          <cell r="E1715">
            <v>1600</v>
          </cell>
          <cell r="F1715">
            <v>563088.30000000005</v>
          </cell>
          <cell r="G1715">
            <v>0</v>
          </cell>
        </row>
        <row r="1716">
          <cell r="B1716" t="str">
            <v>14.02.001</v>
          </cell>
          <cell r="C1716" t="str">
            <v>Thay cầu chì 35 (22) kV</v>
          </cell>
          <cell r="D1716" t="str">
            <v>1 bộ (3pha)</v>
          </cell>
          <cell r="E1716">
            <v>41966.5</v>
          </cell>
          <cell r="F1716">
            <v>969035.7</v>
          </cell>
          <cell r="G1716">
            <v>0</v>
          </cell>
        </row>
        <row r="1717">
          <cell r="B1717" t="str">
            <v>14.02.002</v>
          </cell>
          <cell r="C1717" t="str">
            <v>Thay cầu chì 6-10 (15) kV</v>
          </cell>
          <cell r="D1717" t="str">
            <v>1 bộ (3pha)</v>
          </cell>
          <cell r="E1717">
            <v>41966.5</v>
          </cell>
          <cell r="F1717">
            <v>726776.8</v>
          </cell>
          <cell r="G1717">
            <v>0</v>
          </cell>
        </row>
        <row r="1718">
          <cell r="B1718" t="str">
            <v>14.02.003</v>
          </cell>
          <cell r="C1718" t="str">
            <v>Thay điện trở phụ</v>
          </cell>
          <cell r="D1718" t="str">
            <v>1 bộ (3pha)</v>
          </cell>
          <cell r="E1718">
            <v>4300</v>
          </cell>
          <cell r="F1718">
            <v>1450279.8</v>
          </cell>
          <cell r="G1718">
            <v>0</v>
          </cell>
        </row>
        <row r="1719">
          <cell r="B1719" t="str">
            <v>14.02.004</v>
          </cell>
          <cell r="C1719" t="str">
            <v>Thay cầu chì tự rơi 6-10 (15) kV</v>
          </cell>
          <cell r="D1719" t="str">
            <v>1 bộ (3pha)</v>
          </cell>
          <cell r="E1719">
            <v>4300</v>
          </cell>
          <cell r="F1719">
            <v>726776.8</v>
          </cell>
          <cell r="G1719">
            <v>0</v>
          </cell>
        </row>
        <row r="1720">
          <cell r="B1720" t="str">
            <v>14.02.005</v>
          </cell>
          <cell r="C1720" t="str">
            <v>Thay cầu chì tự rơi 35 (22) kV</v>
          </cell>
          <cell r="D1720" t="str">
            <v>1 bộ (3pha)</v>
          </cell>
          <cell r="E1720">
            <v>4300</v>
          </cell>
          <cell r="F1720">
            <v>969035.7</v>
          </cell>
          <cell r="G1720">
            <v>0</v>
          </cell>
        </row>
        <row r="1721">
          <cell r="B1721" t="str">
            <v>14.03.001</v>
          </cell>
          <cell r="C1721" t="str">
            <v>Thay Aptomat và khởi động từ &lt;= 50A</v>
          </cell>
          <cell r="D1721" t="str">
            <v>1 cái ( 3 pha)</v>
          </cell>
          <cell r="E1721">
            <v>51456.9</v>
          </cell>
          <cell r="F1721">
            <v>363388.4</v>
          </cell>
          <cell r="G1721">
            <v>0</v>
          </cell>
        </row>
        <row r="1722">
          <cell r="B1722" t="str">
            <v>14.03.002</v>
          </cell>
          <cell r="C1722" t="str">
            <v>Thay Aptomat và khởi động từ &lt;= 100A</v>
          </cell>
          <cell r="D1722" t="str">
            <v>1 cái ( 3 pha)</v>
          </cell>
          <cell r="E1722">
            <v>51456.9</v>
          </cell>
          <cell r="F1722">
            <v>523803.1</v>
          </cell>
          <cell r="G1722">
            <v>0</v>
          </cell>
        </row>
        <row r="1723">
          <cell r="B1723" t="str">
            <v>14.03.003</v>
          </cell>
          <cell r="C1723" t="str">
            <v>Thay Aptomat và khởi động từ &lt;= 200A</v>
          </cell>
          <cell r="D1723" t="str">
            <v>1 cái ( 3 pha)</v>
          </cell>
          <cell r="E1723">
            <v>51456.9</v>
          </cell>
          <cell r="F1723">
            <v>766062</v>
          </cell>
          <cell r="G1723">
            <v>0</v>
          </cell>
        </row>
        <row r="1724">
          <cell r="B1724" t="str">
            <v>14.03.004</v>
          </cell>
          <cell r="C1724" t="str">
            <v>Thay Aptomat và khởi động từ &lt;= 300A</v>
          </cell>
          <cell r="D1724" t="str">
            <v>1 cái ( 3 pha)</v>
          </cell>
          <cell r="E1724">
            <v>51456.9</v>
          </cell>
          <cell r="F1724">
            <v>1008320.9</v>
          </cell>
          <cell r="G1724">
            <v>0</v>
          </cell>
        </row>
        <row r="1725">
          <cell r="B1725" t="str">
            <v>14.03.005</v>
          </cell>
          <cell r="C1725" t="str">
            <v>Thay Aptomat và khởi động từ &lt;= 400A</v>
          </cell>
          <cell r="D1725" t="str">
            <v>1 cái ( 3 pha)</v>
          </cell>
          <cell r="E1725">
            <v>53082.400000000001</v>
          </cell>
          <cell r="F1725">
            <v>1410994.5</v>
          </cell>
          <cell r="G1725">
            <v>0</v>
          </cell>
        </row>
        <row r="1726">
          <cell r="B1726" t="str">
            <v>14.03.006</v>
          </cell>
          <cell r="C1726" t="str">
            <v>Thay Aptomat và khởi động từ &lt;= 600A</v>
          </cell>
          <cell r="D1726" t="str">
            <v>1 cái ( 3 pha)</v>
          </cell>
          <cell r="E1726">
            <v>61209.8</v>
          </cell>
          <cell r="F1726">
            <v>1613968.2</v>
          </cell>
          <cell r="G1726">
            <v>0</v>
          </cell>
        </row>
        <row r="1727">
          <cell r="B1727" t="str">
            <v>14.03.007</v>
          </cell>
          <cell r="C1727" t="str">
            <v>Thay Aptomat và khởi động từ &lt;= 1000A</v>
          </cell>
          <cell r="D1727" t="str">
            <v>1 cái ( 3 pha)</v>
          </cell>
          <cell r="E1727">
            <v>86392.2</v>
          </cell>
          <cell r="F1727">
            <v>2016641.8</v>
          </cell>
          <cell r="G1727">
            <v>0</v>
          </cell>
        </row>
        <row r="1728">
          <cell r="B1728" t="str">
            <v>14.04.001</v>
          </cell>
          <cell r="C1728" t="str">
            <v>Thay đồng hồ vôn, ampe</v>
          </cell>
          <cell r="D1728" t="str">
            <v>1 cái</v>
          </cell>
          <cell r="E1728">
            <v>1200</v>
          </cell>
          <cell r="F1728">
            <v>81844.2</v>
          </cell>
          <cell r="G1728">
            <v>0</v>
          </cell>
        </row>
        <row r="1729">
          <cell r="B1729" t="str">
            <v>14.04.002</v>
          </cell>
          <cell r="C1729" t="str">
            <v>Thay chuyển mạch</v>
          </cell>
          <cell r="D1729" t="str">
            <v>1 cái</v>
          </cell>
          <cell r="E1729">
            <v>1800</v>
          </cell>
          <cell r="F1729">
            <v>108034.4</v>
          </cell>
          <cell r="G1729">
            <v>0</v>
          </cell>
        </row>
        <row r="1730">
          <cell r="B1730" t="str">
            <v>14.05.101</v>
          </cell>
          <cell r="C1730" t="str">
            <v>Thay hệ thống acqui. Hạng mục thay : giá đỡ acquy (10kg)</v>
          </cell>
          <cell r="D1730" t="str">
            <v>10 kg</v>
          </cell>
          <cell r="E1730">
            <v>45116.7</v>
          </cell>
          <cell r="F1730">
            <v>504160.5</v>
          </cell>
          <cell r="G1730">
            <v>2387.6</v>
          </cell>
        </row>
        <row r="1731">
          <cell r="B1731" t="str">
            <v>14.05.102</v>
          </cell>
          <cell r="C1731" t="str">
            <v>Thay hệ thống acqui. Hạng mục thay : giá đỡ dây cái trần (10kg)</v>
          </cell>
          <cell r="D1731" t="str">
            <v>10 kg</v>
          </cell>
          <cell r="E1731">
            <v>45116.7</v>
          </cell>
          <cell r="F1731">
            <v>533624.4</v>
          </cell>
          <cell r="G1731">
            <v>4775.2</v>
          </cell>
        </row>
        <row r="1732">
          <cell r="B1732" t="str">
            <v>14.05.103</v>
          </cell>
          <cell r="C1732" t="str">
            <v>Thay hệ thống acqui. Hạng mục thay : thay dây cái (10m)</v>
          </cell>
          <cell r="D1732" t="str">
            <v>10 m</v>
          </cell>
          <cell r="E1732">
            <v>51334.5</v>
          </cell>
          <cell r="F1732">
            <v>1008320.9</v>
          </cell>
          <cell r="G1732">
            <v>0</v>
          </cell>
        </row>
        <row r="1733">
          <cell r="B1733" t="str">
            <v>14.05.201</v>
          </cell>
          <cell r="C1733" t="str">
            <v>Thay hệ thống acqui. Hạng mục thay: acqui (10 bình)</v>
          </cell>
          <cell r="D1733" t="str">
            <v>10 bình</v>
          </cell>
          <cell r="E1733">
            <v>97122.2</v>
          </cell>
          <cell r="F1733">
            <v>1846405.8</v>
          </cell>
          <cell r="G1733">
            <v>0</v>
          </cell>
        </row>
        <row r="1734">
          <cell r="B1734" t="str">
            <v>14.05.202</v>
          </cell>
          <cell r="C1734" t="str">
            <v>Thay hệ thống acqui. Hạng mục thay: nạp điện acqui đã lắp cực (hệ thống)</v>
          </cell>
          <cell r="D1734" t="str">
            <v>hệ thống</v>
          </cell>
          <cell r="E1734">
            <v>219310</v>
          </cell>
          <cell r="F1734">
            <v>9677261.8000000007</v>
          </cell>
          <cell r="G1734">
            <v>0</v>
          </cell>
        </row>
        <row r="1735">
          <cell r="B1735" t="str">
            <v>14.05.203</v>
          </cell>
          <cell r="C1735" t="str">
            <v>Thay hệ thống acqui. Hạng mục thay: lắp tủ nguồn, tủ chỉnh lưu (tủ)</v>
          </cell>
          <cell r="D1735" t="str">
            <v>tủ</v>
          </cell>
          <cell r="E1735">
            <v>18150</v>
          </cell>
          <cell r="F1735">
            <v>2962761.2</v>
          </cell>
          <cell r="G1735">
            <v>313356.40000000002</v>
          </cell>
        </row>
        <row r="1736">
          <cell r="B1736" t="str">
            <v>14.05.204</v>
          </cell>
          <cell r="C1736" t="str">
            <v>Thay hệ thống acqui. Hạng mục thay: lắp tủ nguồn, tủ nghịch lưu (tủ)</v>
          </cell>
          <cell r="D1736" t="str">
            <v>tủ</v>
          </cell>
          <cell r="E1736">
            <v>18150</v>
          </cell>
          <cell r="F1736">
            <v>2370208.9</v>
          </cell>
          <cell r="G1736">
            <v>313356.40000000002</v>
          </cell>
        </row>
        <row r="1737">
          <cell r="B1737" t="str">
            <v>14.05.30</v>
          </cell>
          <cell r="C1737" t="str">
            <v>Sửa chữa máy sạc điện Accu (charge accu)</v>
          </cell>
          <cell r="D1737" t="str">
            <v>1 máy</v>
          </cell>
          <cell r="E1737">
            <v>32737.200000000001</v>
          </cell>
          <cell r="F1737">
            <v>5429258.9000000004</v>
          </cell>
          <cell r="G1737">
            <v>0</v>
          </cell>
        </row>
        <row r="1738">
          <cell r="B1738" t="str">
            <v>15.01.001</v>
          </cell>
          <cell r="C1738" t="str">
            <v>Thay các loại tủ của hệ thống điều khiển tích hợp. Tủ máy chủ</v>
          </cell>
          <cell r="D1738" t="str">
            <v>1 tủ</v>
          </cell>
          <cell r="E1738">
            <v>29700</v>
          </cell>
          <cell r="F1738">
            <v>2740144.8</v>
          </cell>
          <cell r="G1738">
            <v>193479</v>
          </cell>
        </row>
        <row r="1739">
          <cell r="B1739" t="str">
            <v>15.01.002</v>
          </cell>
          <cell r="C1739" t="str">
            <v>Thay các loại tủ của hệ thống điều khiển tích hợp. Tủ scada</v>
          </cell>
          <cell r="D1739" t="str">
            <v>1 tủ</v>
          </cell>
          <cell r="E1739">
            <v>21450</v>
          </cell>
          <cell r="F1739">
            <v>2380030.2000000002</v>
          </cell>
          <cell r="G1739">
            <v>241848.8</v>
          </cell>
        </row>
        <row r="1740">
          <cell r="B1740" t="str">
            <v>15.01.003</v>
          </cell>
          <cell r="C1740" t="str">
            <v>Thay các loại tủ của hệ thống điều khiển tích hợp. Tủ lan switch</v>
          </cell>
          <cell r="D1740" t="str">
            <v>1 tủ</v>
          </cell>
          <cell r="E1740">
            <v>21450</v>
          </cell>
          <cell r="F1740">
            <v>2069022.2</v>
          </cell>
          <cell r="G1740">
            <v>241848.8</v>
          </cell>
        </row>
        <row r="1741">
          <cell r="B1741" t="str">
            <v>15.02.001</v>
          </cell>
          <cell r="C1741" t="str">
            <v>Thay các loại thiết bị của hệ thống điều khiển tích hợp. Máy chủ</v>
          </cell>
          <cell r="D1741" t="str">
            <v>1 bộ</v>
          </cell>
          <cell r="E1741">
            <v>6120</v>
          </cell>
          <cell r="F1741">
            <v>613370</v>
          </cell>
          <cell r="G1741">
            <v>12.2</v>
          </cell>
        </row>
        <row r="1742">
          <cell r="B1742" t="str">
            <v>15.02.002</v>
          </cell>
          <cell r="C1742" t="str">
            <v>Thay các loại thiết bị của hệ thống điều khiển tích hợp. Máy kỹ thuật (Engineering console)</v>
          </cell>
          <cell r="D1742" t="str">
            <v>1 bộ</v>
          </cell>
          <cell r="E1742">
            <v>3060</v>
          </cell>
          <cell r="F1742">
            <v>87254.3</v>
          </cell>
          <cell r="G1742">
            <v>12.2</v>
          </cell>
        </row>
        <row r="1743">
          <cell r="B1743" t="str">
            <v>15.02.003</v>
          </cell>
          <cell r="C1743" t="str">
            <v>Thay các loại thiết bị của hệ thống điều khiển tích hợp. Máy in (Printer)</v>
          </cell>
          <cell r="D1743" t="str">
            <v>1 bộ</v>
          </cell>
          <cell r="E1743">
            <v>1530</v>
          </cell>
          <cell r="F1743">
            <v>72711.899999999994</v>
          </cell>
          <cell r="G1743">
            <v>12.2</v>
          </cell>
        </row>
        <row r="1744">
          <cell r="B1744" t="str">
            <v>15.02.004</v>
          </cell>
          <cell r="C1744" t="str">
            <v>Thay các loại thiết bị của hệ thống điều khiển tích hợp. Máy lưu sự kiện (His)</v>
          </cell>
          <cell r="D1744" t="str">
            <v>1 bộ</v>
          </cell>
          <cell r="E1744">
            <v>3060</v>
          </cell>
          <cell r="F1744">
            <v>101796.7</v>
          </cell>
          <cell r="G1744">
            <v>12.2</v>
          </cell>
        </row>
        <row r="1745">
          <cell r="B1745" t="str">
            <v>15.02.005</v>
          </cell>
          <cell r="C1745" t="str">
            <v>Thay các loại thiết bị của hệ thống điều khiển tích hợp. Bộ định tuyến (Router)</v>
          </cell>
          <cell r="D1745" t="str">
            <v>1 bộ</v>
          </cell>
          <cell r="E1745">
            <v>1530</v>
          </cell>
          <cell r="F1745">
            <v>445767.2</v>
          </cell>
          <cell r="G1745">
            <v>72.900000000000006</v>
          </cell>
        </row>
        <row r="1746">
          <cell r="B1746" t="str">
            <v>15.02.006</v>
          </cell>
          <cell r="C1746" t="str">
            <v>Thay các loại thiết bị của hệ thống điều khiển tích hợp. Bộ chuyển mạch (Switch)</v>
          </cell>
          <cell r="D1746" t="str">
            <v>1 bộ</v>
          </cell>
          <cell r="E1746">
            <v>1530</v>
          </cell>
          <cell r="F1746">
            <v>503803.8</v>
          </cell>
          <cell r="G1746">
            <v>60.8</v>
          </cell>
        </row>
        <row r="1747">
          <cell r="B1747" t="str">
            <v>15.02.007</v>
          </cell>
          <cell r="C1747" t="str">
            <v>Thay các loại thiết bị của hệ thống điều khiển tích hợp. Bộ tập trung (Hub)</v>
          </cell>
          <cell r="D1747" t="str">
            <v>1 bộ</v>
          </cell>
          <cell r="E1747">
            <v>918</v>
          </cell>
          <cell r="F1747">
            <v>278297.40000000002</v>
          </cell>
          <cell r="G1747">
            <v>0</v>
          </cell>
        </row>
        <row r="1748">
          <cell r="B1748" t="str">
            <v>15.03.001</v>
          </cell>
          <cell r="C1748" t="str">
            <v>Thay hệ thống camera, thiết bị đồng bộ. Camera trên cột, Bộ định vị thời gian theo GPS</v>
          </cell>
          <cell r="D1748" t="str">
            <v>1 bộ</v>
          </cell>
          <cell r="E1748">
            <v>1836</v>
          </cell>
          <cell r="F1748">
            <v>484517.8</v>
          </cell>
          <cell r="G1748">
            <v>0</v>
          </cell>
        </row>
        <row r="1749">
          <cell r="B1749" t="str">
            <v>15.03.002</v>
          </cell>
          <cell r="C1749" t="str">
            <v>Thay hệ thống camera, thiết bị đồng bộ. Bộ cần gá camera</v>
          </cell>
          <cell r="D1749" t="str">
            <v>1 bộ</v>
          </cell>
          <cell r="E1749">
            <v>1326</v>
          </cell>
          <cell r="F1749">
            <v>81844.2</v>
          </cell>
          <cell r="G1749">
            <v>0</v>
          </cell>
        </row>
        <row r="1750">
          <cell r="B1750" t="str">
            <v>15.03.003</v>
          </cell>
          <cell r="C1750" t="str">
            <v>Thay hệ thống camera, thiết bị đồng bộ. Máy chủ (server)</v>
          </cell>
          <cell r="D1750" t="str">
            <v>1 bộ</v>
          </cell>
          <cell r="E1750">
            <v>6120</v>
          </cell>
          <cell r="F1750">
            <v>601333.9</v>
          </cell>
          <cell r="G1750">
            <v>0</v>
          </cell>
        </row>
        <row r="1751">
          <cell r="B1751" t="str">
            <v>15.03.004</v>
          </cell>
          <cell r="C1751" t="str">
            <v>Thay hệ thống camera, thiết bị đồng bộ. Bộ chuyển mạch (Switch)</v>
          </cell>
          <cell r="D1751" t="str">
            <v>1 bộ</v>
          </cell>
          <cell r="E1751">
            <v>1530</v>
          </cell>
          <cell r="F1751">
            <v>498645.5</v>
          </cell>
          <cell r="G1751">
            <v>0</v>
          </cell>
        </row>
        <row r="1752">
          <cell r="B1752" t="str">
            <v>15.03.005</v>
          </cell>
          <cell r="C1752" t="str">
            <v>Thay hệ thống camera, thiết bị đồng bộ. Bộ tập trung (Hub)</v>
          </cell>
          <cell r="D1752" t="str">
            <v>1 bộ</v>
          </cell>
          <cell r="E1752">
            <v>918</v>
          </cell>
          <cell r="F1752">
            <v>273875.90000000002</v>
          </cell>
          <cell r="G1752">
            <v>0</v>
          </cell>
        </row>
        <row r="1753">
          <cell r="B1753" t="str">
            <v>16.01.001</v>
          </cell>
          <cell r="C1753" t="str">
            <v>Thay cách điện đứng đường dây 3 pha</v>
          </cell>
          <cell r="D1753" t="str">
            <v>3 cách điện</v>
          </cell>
          <cell r="E1753">
            <v>85750</v>
          </cell>
          <cell r="F1753">
            <v>1031185.3</v>
          </cell>
          <cell r="G1753">
            <v>255000</v>
          </cell>
        </row>
        <row r="1754">
          <cell r="B1754" t="str">
            <v>16.02.001</v>
          </cell>
          <cell r="C1754" t="str">
            <v>Thay giáp buộc cách điện</v>
          </cell>
          <cell r="D1754" t="str">
            <v>1 bộ</v>
          </cell>
          <cell r="E1754">
            <v>3750</v>
          </cell>
          <cell r="F1754">
            <v>524391.19999999995</v>
          </cell>
          <cell r="G1754">
            <v>130000</v>
          </cell>
        </row>
        <row r="1755">
          <cell r="B1755" t="str">
            <v>16.03.001</v>
          </cell>
          <cell r="C1755" t="str">
            <v>Thay cách điện treo, kẹp dừng, giáp níu, thanh nối</v>
          </cell>
          <cell r="D1755" t="str">
            <v>1 bộ</v>
          </cell>
          <cell r="E1755">
            <v>18250</v>
          </cell>
          <cell r="F1755">
            <v>654609.1</v>
          </cell>
          <cell r="G1755">
            <v>160000</v>
          </cell>
        </row>
        <row r="1756">
          <cell r="B1756" t="str">
            <v>16.04.001</v>
          </cell>
          <cell r="C1756" t="str">
            <v>Thay cò lèo đường dây 3 pha</v>
          </cell>
          <cell r="D1756" t="str">
            <v>1 cò lèo</v>
          </cell>
          <cell r="E1756">
            <v>32750</v>
          </cell>
          <cell r="F1756">
            <v>1031185.3</v>
          </cell>
          <cell r="G1756">
            <v>255000</v>
          </cell>
        </row>
        <row r="1757">
          <cell r="B1757" t="str">
            <v>16.05.001</v>
          </cell>
          <cell r="C1757" t="str">
            <v>Xử lý cò lèo, mối nối tưa, tiếp xúc xấu đường dây 3 pha</v>
          </cell>
          <cell r="D1757" t="str">
            <v>1 mối</v>
          </cell>
          <cell r="E1757">
            <v>31250</v>
          </cell>
          <cell r="F1757">
            <v>668686.69999999995</v>
          </cell>
          <cell r="G1757">
            <v>185000</v>
          </cell>
        </row>
        <row r="1758">
          <cell r="B1758" t="str">
            <v>16.06.001</v>
          </cell>
          <cell r="C1758" t="str">
            <v>Xử lý dây trung hòa, giá đỡ đầu cáp, cần thao tác trên đường dây 3 pha</v>
          </cell>
          <cell r="D1758" t="str">
            <v>1 vị trí</v>
          </cell>
          <cell r="E1758">
            <v>18250</v>
          </cell>
          <cell r="F1758">
            <v>485677.7</v>
          </cell>
          <cell r="G1758">
            <v>120000</v>
          </cell>
        </row>
        <row r="1759">
          <cell r="B1759" t="str">
            <v>16.07.001</v>
          </cell>
          <cell r="C1759" t="str">
            <v>Thay FCO, LBCO, LA trên đường dây 3 pha</v>
          </cell>
          <cell r="D1759" t="str">
            <v>1 bộ</v>
          </cell>
          <cell r="E1759">
            <v>19750</v>
          </cell>
          <cell r="F1759">
            <v>925603.2</v>
          </cell>
          <cell r="G1759">
            <v>225000</v>
          </cell>
        </row>
        <row r="1760">
          <cell r="B1760" t="str">
            <v>16.08.001</v>
          </cell>
          <cell r="C1760" t="str">
            <v>Thay DS, LBS, recloser, MBA, TU, TI, tụ bù trên đường dây 3 pha</v>
          </cell>
          <cell r="D1760" t="str">
            <v>1 bộ</v>
          </cell>
          <cell r="E1760">
            <v>19750</v>
          </cell>
          <cell r="F1760">
            <v>1474630.2</v>
          </cell>
          <cell r="G1760">
            <v>365000</v>
          </cell>
        </row>
        <row r="1761">
          <cell r="B1761" t="str">
            <v>16.09.001</v>
          </cell>
          <cell r="C1761" t="str">
            <v>Thay xà đối xứng đường dây 3 pha</v>
          </cell>
          <cell r="D1761" t="str">
            <v>1 bộ</v>
          </cell>
          <cell r="E1761">
            <v>18250</v>
          </cell>
          <cell r="F1761">
            <v>1069898.8</v>
          </cell>
          <cell r="G1761">
            <v>345000</v>
          </cell>
        </row>
        <row r="1762">
          <cell r="B1762" t="str">
            <v>16.10.001</v>
          </cell>
          <cell r="C1762" t="str">
            <v>Thay xà lệch đường dây 3 pha</v>
          </cell>
          <cell r="D1762" t="str">
            <v>1 bộ</v>
          </cell>
          <cell r="E1762">
            <v>16750</v>
          </cell>
          <cell r="F1762">
            <v>1115651</v>
          </cell>
          <cell r="G1762">
            <v>275000</v>
          </cell>
        </row>
        <row r="1763">
          <cell r="B1763" t="str">
            <v>16.11.001</v>
          </cell>
          <cell r="C1763" t="str">
            <v>Thay xà đôi tại trụ góc đường dây 3 pha</v>
          </cell>
          <cell r="D1763" t="str">
            <v>1 bộ</v>
          </cell>
          <cell r="E1763">
            <v>16750</v>
          </cell>
          <cell r="F1763">
            <v>1787857.2</v>
          </cell>
          <cell r="G1763">
            <v>450000</v>
          </cell>
        </row>
        <row r="1764">
          <cell r="B1764" t="str">
            <v>16.12.001</v>
          </cell>
          <cell r="C1764" t="str">
            <v>Thay xà vertical đường dây 3 pha</v>
          </cell>
          <cell r="D1764" t="str">
            <v>1 bộ</v>
          </cell>
          <cell r="E1764">
            <v>22750</v>
          </cell>
          <cell r="F1764">
            <v>1112131.6000000001</v>
          </cell>
          <cell r="G1764">
            <v>275000</v>
          </cell>
        </row>
        <row r="1765">
          <cell r="B1765" t="str">
            <v>16.13.001</v>
          </cell>
          <cell r="C1765" t="str">
            <v>Thay trụ đường dây 3 pha</v>
          </cell>
          <cell r="D1765" t="str">
            <v>1 trụ</v>
          </cell>
          <cell r="E1765">
            <v>12750</v>
          </cell>
          <cell r="F1765">
            <v>2079967.7</v>
          </cell>
          <cell r="G1765">
            <v>585000</v>
          </cell>
        </row>
        <row r="1766">
          <cell r="B1766" t="str">
            <v>16.14.001</v>
          </cell>
          <cell r="C1766" t="str">
            <v>Thay trụ mặt bích 2 đoạn</v>
          </cell>
          <cell r="D1766" t="str">
            <v>1 trụ</v>
          </cell>
          <cell r="E1766">
            <v>9750</v>
          </cell>
          <cell r="F1766">
            <v>1010068.9</v>
          </cell>
          <cell r="G1766">
            <v>290000</v>
          </cell>
        </row>
        <row r="1767">
          <cell r="B1767" t="str">
            <v>16.15.001</v>
          </cell>
          <cell r="C1767" t="str">
            <v>Khai quang mé nhánh (chặt cây) trên đường dây 3 pha</v>
          </cell>
          <cell r="D1767" t="str">
            <v>1 vị trí</v>
          </cell>
          <cell r="E1767">
            <v>6750</v>
          </cell>
          <cell r="F1767">
            <v>549027</v>
          </cell>
          <cell r="G1767">
            <v>135000</v>
          </cell>
        </row>
        <row r="1768">
          <cell r="B1768" t="str">
            <v>16.16.001</v>
          </cell>
          <cell r="C1768" t="str">
            <v>Bọc điểm hở dây, lắp thiết bị chống động vật</v>
          </cell>
          <cell r="D1768" t="str">
            <v>1 điểm</v>
          </cell>
          <cell r="E1768">
            <v>6750</v>
          </cell>
          <cell r="F1768">
            <v>809462.9</v>
          </cell>
          <cell r="G1768">
            <v>200000</v>
          </cell>
        </row>
        <row r="1769">
          <cell r="C1769" t="str">
            <v>TỔNG CỘNG</v>
          </cell>
        </row>
        <row r="1770">
          <cell r="C1770" t="str">
            <v>LÀM TRÒN</v>
          </cell>
        </row>
        <row r="1771">
          <cell r="B1771">
            <v>1</v>
          </cell>
          <cell r="C1771">
            <v>2</v>
          </cell>
          <cell r="D1771">
            <v>3</v>
          </cell>
          <cell r="E1771">
            <v>4</v>
          </cell>
          <cell r="F1771">
            <v>5</v>
          </cell>
          <cell r="G1771">
            <v>6</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5">
          <cell r="F5" t="str">
            <v>VL</v>
          </cell>
          <cell r="G5" t="str">
            <v>NC</v>
          </cell>
          <cell r="H5" t="str">
            <v>MTC</v>
          </cell>
        </row>
        <row r="6">
          <cell r="B6" t="str">
            <v>33.010210.01</v>
          </cell>
          <cell r="C6" t="str">
            <v>Đo thử luồng 2Mbit/s</v>
          </cell>
          <cell r="D6" t="str">
            <v>1 luồng</v>
          </cell>
          <cell r="E6">
            <v>0</v>
          </cell>
          <cell r="F6">
            <v>21840</v>
          </cell>
          <cell r="G6">
            <v>50134.5</v>
          </cell>
          <cell r="H6">
            <v>146523.9</v>
          </cell>
        </row>
        <row r="7">
          <cell r="B7" t="str">
            <v>33.060200.01</v>
          </cell>
          <cell r="C7" t="str">
            <v>Đo thử thông tuyến trạm truyền dẫn cáp sợi quang</v>
          </cell>
          <cell r="D7" t="str">
            <v>1 trạm</v>
          </cell>
          <cell r="E7">
            <v>0</v>
          </cell>
          <cell r="F7">
            <v>40800</v>
          </cell>
          <cell r="G7">
            <v>8461449</v>
          </cell>
          <cell r="H7">
            <v>1989885</v>
          </cell>
        </row>
        <row r="8">
          <cell r="B8" t="str">
            <v>33.010230.02</v>
          </cell>
          <cell r="C8" t="str">
            <v>Kiểm tra toàn trình mạng thiết bị truyền dẫn quang</v>
          </cell>
          <cell r="D8" t="str">
            <v>1 thiết bị</v>
          </cell>
          <cell r="E8">
            <v>0</v>
          </cell>
          <cell r="F8">
            <v>7931</v>
          </cell>
          <cell r="G8">
            <v>4554480</v>
          </cell>
          <cell r="H8">
            <v>35548</v>
          </cell>
        </row>
        <row r="9">
          <cell r="B9" t="str">
            <v>33.010100.01</v>
          </cell>
          <cell r="C9" t="str">
            <v>Kiểm tra đo thử hộp máy ghép kênh cơ sở 2mbit/s</v>
          </cell>
          <cell r="D9" t="str">
            <v>1 hộp máy</v>
          </cell>
          <cell r="E9">
            <v>0</v>
          </cell>
          <cell r="F9">
            <v>4080</v>
          </cell>
          <cell r="G9">
            <v>893040.6</v>
          </cell>
          <cell r="H9">
            <v>12210</v>
          </cell>
        </row>
        <row r="10">
          <cell r="B10" t="str">
            <v>33.060200.01</v>
          </cell>
          <cell r="C10" t="str">
            <v>Đo thử thông tuyến trạm ghép kênh</v>
          </cell>
          <cell r="D10" t="str">
            <v>1 trạm</v>
          </cell>
          <cell r="E10">
            <v>0</v>
          </cell>
          <cell r="F10">
            <v>40800</v>
          </cell>
          <cell r="G10">
            <v>8461449</v>
          </cell>
          <cell r="H10">
            <v>1989885</v>
          </cell>
        </row>
        <row r="11">
          <cell r="B11" t="str">
            <v>33.010230.02</v>
          </cell>
          <cell r="C11" t="str">
            <v>Kiểm tra toàn trình mạch ghép kênh</v>
          </cell>
          <cell r="D11" t="str">
            <v>1 thiết bị</v>
          </cell>
          <cell r="E11">
            <v>0</v>
          </cell>
          <cell r="F11">
            <v>7931</v>
          </cell>
          <cell r="G11">
            <v>4554480</v>
          </cell>
          <cell r="H11">
            <v>35548</v>
          </cell>
        </row>
        <row r="12">
          <cell r="B12" t="str">
            <v>32.010100.02</v>
          </cell>
          <cell r="C12" t="str">
            <v>Cài đặt cấu hình, khai báo tham số modem SFP</v>
          </cell>
          <cell r="D12" t="str">
            <v>1 thiết bị</v>
          </cell>
          <cell r="E12">
            <v>0</v>
          </cell>
          <cell r="F12">
            <v>0</v>
          </cell>
          <cell r="G12">
            <v>1002690</v>
          </cell>
          <cell r="H12">
            <v>53322</v>
          </cell>
        </row>
        <row r="13">
          <cell r="B13" t="str">
            <v>32.040120.02</v>
          </cell>
          <cell r="C13" t="str">
            <v>Nạp số liệu, cài đặt, thiết bị tổng đài</v>
          </cell>
          <cell r="D13" t="str">
            <v>1 giá thuê bao</v>
          </cell>
          <cell r="E13">
            <v>0</v>
          </cell>
          <cell r="F13">
            <v>0</v>
          </cell>
          <cell r="G13">
            <v>3082856</v>
          </cell>
          <cell r="H13">
            <v>176845</v>
          </cell>
        </row>
        <row r="14">
          <cell r="B14" t="str">
            <v>32.130100.01</v>
          </cell>
          <cell r="C14" t="str">
            <v>SWITCH</v>
          </cell>
          <cell r="D14" t="str">
            <v>1 thiết bị</v>
          </cell>
          <cell r="G14">
            <v>8092497</v>
          </cell>
          <cell r="H14">
            <v>501854</v>
          </cell>
        </row>
        <row r="15">
          <cell r="B15" t="str">
            <v>32.010100.02</v>
          </cell>
          <cell r="C15" t="str">
            <v xml:space="preserve">Cài đặt cấu hình, khai báo tham số thiết bị Ethernet Switch, Switch Cisco </v>
          </cell>
          <cell r="D15" t="str">
            <v>1 thiết bị</v>
          </cell>
          <cell r="G15">
            <v>1002690</v>
          </cell>
          <cell r="H15">
            <v>53322</v>
          </cell>
        </row>
        <row r="16">
          <cell r="B16" t="str">
            <v>23.020210.04</v>
          </cell>
          <cell r="C16" t="str">
            <v>Chôn điện cực tiếp đất hoàn toàn bằng thủ công, độ sâu khoan &gt; 30 m</v>
          </cell>
          <cell r="D16" t="str">
            <v>1m</v>
          </cell>
          <cell r="E16">
            <v>0</v>
          </cell>
          <cell r="F16">
            <v>0</v>
          </cell>
          <cell r="G16">
            <v>409264.8</v>
          </cell>
        </row>
        <row r="17">
          <cell r="B17" t="str">
            <v>23.020220.01</v>
          </cell>
          <cell r="C17" t="str">
            <v>Chôn điện cực tiếp đất bằng thủ công kết hợp với máy khoan địa chất nhỏ. Độ sâu khoan 1m đến 10 m</v>
          </cell>
          <cell r="D17" t="str">
            <v>1m</v>
          </cell>
          <cell r="E17">
            <v>0</v>
          </cell>
          <cell r="F17">
            <v>0</v>
          </cell>
          <cell r="G17">
            <v>116932.8</v>
          </cell>
          <cell r="H17">
            <v>44568</v>
          </cell>
        </row>
        <row r="18">
          <cell r="B18" t="str">
            <v>23.060220.01</v>
          </cell>
          <cell r="C18" t="str">
            <v>Hàn cáp dẫn đất của hệ thống tiếp đất bằng phương pháp hàn hóa nhiệt, tiết diện cáp dẫn đất &lt;= 100 mm2</v>
          </cell>
          <cell r="D18" t="str">
            <v>1 hệ thống tiếp đất</v>
          </cell>
          <cell r="E18">
            <v>0</v>
          </cell>
          <cell r="F18">
            <v>239700</v>
          </cell>
          <cell r="G18">
            <v>112500</v>
          </cell>
          <cell r="H18">
            <v>0</v>
          </cell>
        </row>
        <row r="19">
          <cell r="B19" t="str">
            <v>01.01.02.011</v>
          </cell>
          <cell r="C19" t="str">
            <v>Lắp đặt thiết bị chuyển mạch loại lớn (Enterprice và Carrier) Thiết bị IP/ATM Switch</v>
          </cell>
          <cell r="D19" t="str">
            <v>1 thiết bị</v>
          </cell>
          <cell r="E19">
            <v>0</v>
          </cell>
          <cell r="F19">
            <v>808.5</v>
          </cell>
          <cell r="G19">
            <v>1152397.6000000001</v>
          </cell>
          <cell r="H19">
            <v>6934</v>
          </cell>
        </row>
        <row r="20">
          <cell r="B20" t="str">
            <v>01.01.03.012</v>
          </cell>
          <cell r="C20" t="str">
            <v>Lắp đặt module và card cho thiết bị chuyển mạch Thuộc dòng E1/T1T3/E3</v>
          </cell>
          <cell r="D20" t="str">
            <v>1 thiết bị</v>
          </cell>
          <cell r="E20">
            <v>0</v>
          </cell>
          <cell r="F20">
            <v>793.1</v>
          </cell>
          <cell r="G20">
            <v>165531.70000000001</v>
          </cell>
          <cell r="H20">
            <v>4160.3999999999996</v>
          </cell>
        </row>
        <row r="21">
          <cell r="B21" t="str">
            <v>33.020200.01</v>
          </cell>
          <cell r="C21" t="str">
            <v>Kiểm tra, đo thử thiết bị đồng bộ</v>
          </cell>
          <cell r="D21" t="str">
            <v>1 thiết bị</v>
          </cell>
          <cell r="E21">
            <v>0</v>
          </cell>
          <cell r="G21">
            <v>856524</v>
          </cell>
          <cell r="H21">
            <v>14143</v>
          </cell>
        </row>
        <row r="22">
          <cell r="B22" t="str">
            <v>33.010230.01</v>
          </cell>
          <cell r="C22" t="str">
            <v>Kiểm tra, hiệu chỉnh toàn trình mạng thiết bị truyền dẫn cáp quang. Loại thiết bị 34 mb/s</v>
          </cell>
          <cell r="D22" t="str">
            <v>1 thiết bị</v>
          </cell>
          <cell r="E22">
            <v>0</v>
          </cell>
          <cell r="F22">
            <v>3965.5</v>
          </cell>
          <cell r="G22">
            <v>3133764</v>
          </cell>
          <cell r="H22">
            <v>17774</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yet minh"/>
      <sheetName val="ND SĐM"/>
      <sheetName val="TS"/>
      <sheetName val="NCTT13"/>
      <sheetName val="GCM TT13"/>
      <sheetName val="DG-TH"/>
      <sheetName val="PTDG-TT36"/>
      <sheetName val="VL -TT36"/>
      <sheetName val="SS THAY DOI TT36"/>
      <sheetName val="PTDG203"/>
      <sheetName val="NC203"/>
      <sheetName val="VL203"/>
      <sheetName val="PT_DG32 HC"/>
      <sheetName val="VL 32"/>
      <sheetName val="DG-32"/>
      <sheetName val="PT_DG32"/>
      <sheetName val="MAY MOI"/>
      <sheetName val="PTDG-TT05"/>
      <sheetName val="VL-TT05"/>
      <sheetName val="TNĐ"/>
      <sheetName val="DG-1781"/>
      <sheetName val="DG ROLE"/>
      <sheetName val="PT-DG44"/>
      <sheetName val="NC-258"/>
      <sheetName val="DG 258"/>
      <sheetName val="VL 258"/>
      <sheetName val="VL-TT44"/>
      <sheetName val="PTDG-TT12"/>
      <sheetName val="VL_TT12"/>
      <sheetName val="TH_GIA THEP MA KEM"/>
      <sheetName val="Thong so"/>
      <sheetName val="Dau vao"/>
      <sheetName val="PT_DON GIA VL"/>
      <sheetName val="DG-TT36 - NHOM 2"/>
      <sheetName val="PTDG-TT36-NHOM 2"/>
    </sheetNames>
    <sheetDataSet>
      <sheetData sheetId="0"/>
      <sheetData sheetId="1"/>
      <sheetData sheetId="2"/>
      <sheetData sheetId="3"/>
      <sheetData sheetId="4"/>
      <sheetData sheetId="5">
        <row r="9">
          <cell r="B9">
            <v>0</v>
          </cell>
          <cell r="C9">
            <v>0</v>
          </cell>
          <cell r="D9" t="str">
            <v>ĐV</v>
          </cell>
          <cell r="E9" t="str">
            <v>VL</v>
          </cell>
          <cell r="F9" t="str">
            <v>NC</v>
          </cell>
          <cell r="G9" t="str">
            <v>MTC</v>
          </cell>
        </row>
        <row r="10">
          <cell r="B10" t="str">
            <v>D1.1011</v>
          </cell>
          <cell r="C10" t="str">
            <v>Công tác nước bốc dỡ bằng thủ công</v>
          </cell>
          <cell r="D10" t="str">
            <v>m3</v>
          </cell>
          <cell r="E10">
            <v>0</v>
          </cell>
          <cell r="F10">
            <v>64117</v>
          </cell>
          <cell r="G10">
            <v>64117</v>
          </cell>
        </row>
        <row r="11">
          <cell r="B11" t="str">
            <v>D1.1021</v>
          </cell>
          <cell r="C11" t="str">
            <v>Công tác cốp pha thép bốc dỡ bằng thủ công</v>
          </cell>
          <cell r="D11" t="str">
            <v>tấn</v>
          </cell>
          <cell r="E11">
            <v>64117</v>
          </cell>
          <cell r="F11">
            <v>70749.8</v>
          </cell>
          <cell r="G11">
            <v>70749.75</v>
          </cell>
        </row>
        <row r="12">
          <cell r="B12" t="str">
            <v>D1.1031</v>
          </cell>
          <cell r="C12" t="str">
            <v>Công tác bu lông, tiếp địa, cốt thép, dây leo bốc dỡ bằng thủ công</v>
          </cell>
          <cell r="D12" t="str">
            <v>tấn</v>
          </cell>
          <cell r="E12">
            <v>70749.75</v>
          </cell>
          <cell r="F12">
            <v>90648.1</v>
          </cell>
          <cell r="G12">
            <v>90648.0625</v>
          </cell>
        </row>
        <row r="13">
          <cell r="B13" t="str">
            <v>D1.1041</v>
          </cell>
          <cell r="C13" t="str">
            <v>Công tác cột thép chưa lắp vận chuyển từng thanh bốc dỡ bằng thủ công</v>
          </cell>
          <cell r="D13" t="str">
            <v>tấn</v>
          </cell>
          <cell r="E13">
            <v>90648.0625</v>
          </cell>
          <cell r="F13">
            <v>84015.3</v>
          </cell>
          <cell r="G13">
            <v>84015.25</v>
          </cell>
        </row>
        <row r="14">
          <cell r="B14" t="str">
            <v>D1.1051</v>
          </cell>
          <cell r="C14" t="str">
            <v>Công tác cột thép chưa lắp vận chuyển từng đoạn bốc dỡ bằng thủ công</v>
          </cell>
          <cell r="D14" t="str">
            <v>tấn</v>
          </cell>
          <cell r="E14">
            <v>84015.25</v>
          </cell>
          <cell r="F14">
            <v>99491.9</v>
          </cell>
          <cell r="G14">
            <v>99491.875</v>
          </cell>
        </row>
        <row r="15">
          <cell r="B15" t="str">
            <v>D1.1061</v>
          </cell>
          <cell r="C15" t="str">
            <v>Công tác phụ kiện các loại bốc dỡ bằng thủ công</v>
          </cell>
          <cell r="D15" t="str">
            <v>tấn</v>
          </cell>
          <cell r="E15">
            <v>99491.875</v>
          </cell>
          <cell r="F15">
            <v>92859.1</v>
          </cell>
          <cell r="G15">
            <v>92859.0625</v>
          </cell>
        </row>
        <row r="16">
          <cell r="B16" t="str">
            <v>D1.1071</v>
          </cell>
          <cell r="C16" t="str">
            <v>Công tác cách điện các loại bốc dỡ bằng thủ công</v>
          </cell>
          <cell r="D16" t="str">
            <v>tấn</v>
          </cell>
          <cell r="E16">
            <v>92859.0625</v>
          </cell>
          <cell r="F16">
            <v>183507.20000000001</v>
          </cell>
          <cell r="G16">
            <v>183507.125</v>
          </cell>
        </row>
        <row r="17">
          <cell r="B17" t="str">
            <v>D1.1081</v>
          </cell>
          <cell r="C17" t="str">
            <v>Công tác dây dẫn điện dây cáp các loại bốc dỡ bằng thủ công</v>
          </cell>
          <cell r="D17" t="str">
            <v>tấn</v>
          </cell>
          <cell r="E17">
            <v>183507.125</v>
          </cell>
          <cell r="F17">
            <v>106124.6</v>
          </cell>
          <cell r="G17">
            <v>106124.5625</v>
          </cell>
        </row>
        <row r="18">
          <cell r="B18" t="str">
            <v>D1.1091</v>
          </cell>
          <cell r="C18" t="str">
            <v>Công tác cấu kiện bê tông đúc sẵn bốc dỡ bằng thủ công</v>
          </cell>
          <cell r="D18" t="str">
            <v>tấn</v>
          </cell>
          <cell r="E18">
            <v>106124.5625</v>
          </cell>
          <cell r="F18">
            <v>90648.1</v>
          </cell>
          <cell r="G18">
            <v>90648.0625</v>
          </cell>
        </row>
        <row r="19">
          <cell r="B19" t="str">
            <v>D1.1101</v>
          </cell>
          <cell r="C19" t="str">
            <v>Công tác cột bê tông bốc dỡ bằng thủ công</v>
          </cell>
          <cell r="D19" t="str">
            <v>tấn</v>
          </cell>
          <cell r="E19">
            <v>90648.0625</v>
          </cell>
          <cell r="F19">
            <v>110546.5</v>
          </cell>
          <cell r="G19">
            <v>110546.5</v>
          </cell>
        </row>
        <row r="20">
          <cell r="B20" t="str">
            <v>D1.1111</v>
          </cell>
          <cell r="C20" t="str">
            <v>Công tác Bitum bốc dỡ bằng thủ công</v>
          </cell>
          <cell r="D20" t="str">
            <v>tấn</v>
          </cell>
          <cell r="E20">
            <v>110546.5</v>
          </cell>
          <cell r="F20">
            <v>119390.2</v>
          </cell>
          <cell r="G20">
            <v>119390.1875</v>
          </cell>
        </row>
        <row r="21">
          <cell r="B21" t="str">
            <v>D1.1012</v>
          </cell>
          <cell r="C21" t="str">
            <v>Công tác nước vận chuyển bằng thủ công cự ly &lt;=100m</v>
          </cell>
          <cell r="D21" t="str">
            <v>m3</v>
          </cell>
          <cell r="E21">
            <v>119390.1875</v>
          </cell>
          <cell r="F21">
            <v>868895.5</v>
          </cell>
          <cell r="G21">
            <v>868895.5</v>
          </cell>
        </row>
        <row r="22">
          <cell r="B22" t="str">
            <v>D1.1013</v>
          </cell>
          <cell r="C22" t="str">
            <v>Công tác nước vận chuyển bằng thủ công cự ly &lt;=300m</v>
          </cell>
          <cell r="D22" t="str">
            <v>m3</v>
          </cell>
          <cell r="E22">
            <v>868895.5</v>
          </cell>
          <cell r="F22">
            <v>855629.9</v>
          </cell>
          <cell r="G22">
            <v>855629.5</v>
          </cell>
        </row>
        <row r="23">
          <cell r="B23" t="str">
            <v>D1.1014</v>
          </cell>
          <cell r="C23" t="str">
            <v>Công tác nước vận chuyển bằng thủ công cự ly &lt;=500m</v>
          </cell>
          <cell r="D23" t="str">
            <v>m3</v>
          </cell>
          <cell r="E23">
            <v>855629.5</v>
          </cell>
          <cell r="F23">
            <v>745083.4</v>
          </cell>
          <cell r="G23">
            <v>745083</v>
          </cell>
        </row>
        <row r="24">
          <cell r="B24" t="str">
            <v>D1.1015</v>
          </cell>
          <cell r="C24" t="str">
            <v>Công tác nước vận chuyển bằng thủ công cự ly &gt;500m</v>
          </cell>
          <cell r="D24" t="str">
            <v>m3</v>
          </cell>
          <cell r="E24">
            <v>745083</v>
          </cell>
          <cell r="F24">
            <v>727396</v>
          </cell>
          <cell r="G24">
            <v>727396</v>
          </cell>
        </row>
        <row r="25">
          <cell r="B25" t="str">
            <v>D1.1022</v>
          </cell>
          <cell r="C25" t="str">
            <v>Công tác cốp pha thép vận chuyển bằng thủ công cự ly &lt;=100m</v>
          </cell>
          <cell r="D25" t="str">
            <v>tấn</v>
          </cell>
          <cell r="E25">
            <v>727396</v>
          </cell>
          <cell r="F25">
            <v>1280128.5</v>
          </cell>
          <cell r="G25">
            <v>1280128</v>
          </cell>
        </row>
        <row r="26">
          <cell r="B26" t="str">
            <v>D1.1023</v>
          </cell>
          <cell r="C26" t="str">
            <v>Công tác cốp pha thép vận chuyển bằng thủ công cự ly &lt;=300m</v>
          </cell>
          <cell r="D26" t="str">
            <v>tấn</v>
          </cell>
          <cell r="E26">
            <v>1280128</v>
          </cell>
          <cell r="F26">
            <v>1200535</v>
          </cell>
          <cell r="G26">
            <v>1200535</v>
          </cell>
        </row>
        <row r="27">
          <cell r="B27" t="str">
            <v>D1.1024</v>
          </cell>
          <cell r="C27" t="str">
            <v>Công tác cốp pha thép vận chuyển bằng thủ công cự ly &lt;=500m</v>
          </cell>
          <cell r="D27" t="str">
            <v>tấn</v>
          </cell>
          <cell r="E27">
            <v>1200535</v>
          </cell>
          <cell r="F27">
            <v>1185058.5</v>
          </cell>
          <cell r="G27">
            <v>1185058</v>
          </cell>
        </row>
        <row r="28">
          <cell r="B28" t="str">
            <v>D1.1025</v>
          </cell>
          <cell r="C28" t="str">
            <v>Công tác cốp pha thép vận chuyển bằng thủ công cự ly &gt;500m</v>
          </cell>
          <cell r="D28" t="str">
            <v>tấn</v>
          </cell>
          <cell r="E28">
            <v>1185058</v>
          </cell>
          <cell r="F28">
            <v>1174003.8</v>
          </cell>
          <cell r="G28">
            <v>1174003</v>
          </cell>
        </row>
        <row r="29">
          <cell r="B29" t="str">
            <v>D1.1032</v>
          </cell>
          <cell r="C29" t="str">
            <v>Công tác  bu lông, tiếp địa, cốt thép, dây leo vận chuyển bằng thủ công cự ly &lt;=100m</v>
          </cell>
          <cell r="D29" t="str">
            <v>tấn</v>
          </cell>
          <cell r="E29">
            <v>1174003</v>
          </cell>
          <cell r="F29">
            <v>1655986.6</v>
          </cell>
          <cell r="G29">
            <v>1655986</v>
          </cell>
        </row>
        <row r="30">
          <cell r="B30" t="str">
            <v>D1.1033</v>
          </cell>
          <cell r="C30" t="str">
            <v>Công tác  bu lông, tiếp địa, cốt thép, dây leo vận chuyển bằng thủ công cự ly &lt;=300m</v>
          </cell>
          <cell r="D30" t="str">
            <v>tấn</v>
          </cell>
          <cell r="E30">
            <v>1655986</v>
          </cell>
          <cell r="F30">
            <v>1554283.8</v>
          </cell>
          <cell r="G30">
            <v>1554283</v>
          </cell>
        </row>
        <row r="31">
          <cell r="B31" t="str">
            <v>D1.1034</v>
          </cell>
          <cell r="C31" t="str">
            <v>Công tác  bu lông, tiếp địa, cốt thép, dây leo vận chuyển bằng thủ công cự ly &lt;=500m</v>
          </cell>
          <cell r="D31" t="str">
            <v>tấn</v>
          </cell>
          <cell r="E31">
            <v>1554283</v>
          </cell>
          <cell r="F31">
            <v>1534385.4</v>
          </cell>
          <cell r="G31">
            <v>1534385</v>
          </cell>
        </row>
        <row r="32">
          <cell r="B32" t="str">
            <v>D1.1035</v>
          </cell>
          <cell r="C32" t="str">
            <v>Công tác  bu lông, tiếp địa, cốt thép, dây leo vận chuyển bằng thủ công cự ly &gt;500m</v>
          </cell>
          <cell r="D32" t="str">
            <v>tấn</v>
          </cell>
          <cell r="E32">
            <v>1534385</v>
          </cell>
          <cell r="F32">
            <v>1408362.4</v>
          </cell>
          <cell r="G32">
            <v>1408362</v>
          </cell>
        </row>
        <row r="33">
          <cell r="B33" t="str">
            <v>D1.1042</v>
          </cell>
          <cell r="C33" t="str">
            <v>Công tác  cột thép chưa lắp vận chuyển từng thanh vận chuyển bằng thủ công cự ly &lt;=100m</v>
          </cell>
          <cell r="D33" t="str">
            <v>tấn</v>
          </cell>
          <cell r="E33">
            <v>1408362</v>
          </cell>
          <cell r="F33">
            <v>1505643.3</v>
          </cell>
          <cell r="G33">
            <v>1505643</v>
          </cell>
        </row>
        <row r="34">
          <cell r="B34" t="str">
            <v>D1.1043</v>
          </cell>
          <cell r="C34" t="str">
            <v>Công tác  cột thép chưa lắp vận chuyển từng thanh vận chuyển bằng thủ công cự ly &lt;=300m</v>
          </cell>
          <cell r="D34" t="str">
            <v>tấn</v>
          </cell>
          <cell r="E34">
            <v>1505643</v>
          </cell>
          <cell r="F34">
            <v>1412784.3</v>
          </cell>
          <cell r="G34">
            <v>1412784</v>
          </cell>
        </row>
        <row r="35">
          <cell r="B35" t="str">
            <v>D1.1044</v>
          </cell>
          <cell r="C35" t="str">
            <v>Công tác  cột thép chưa lắp vận chuyển từng thanh vận chuyển bằng thủ công cự ly &lt;=500m</v>
          </cell>
          <cell r="D35" t="str">
            <v>tấn</v>
          </cell>
          <cell r="E35">
            <v>1412784</v>
          </cell>
          <cell r="F35">
            <v>1395096.8</v>
          </cell>
          <cell r="G35">
            <v>1395096</v>
          </cell>
        </row>
        <row r="36">
          <cell r="B36" t="str">
            <v>D1.1045</v>
          </cell>
          <cell r="C36" t="str">
            <v>Công tác  cột thép chưa lắp vận chuyển từng thanh vận chuyển bằng thủ công cự ly &gt;500m</v>
          </cell>
          <cell r="D36" t="str">
            <v>tấn</v>
          </cell>
          <cell r="E36">
            <v>1395096</v>
          </cell>
          <cell r="F36">
            <v>1381831.3</v>
          </cell>
          <cell r="G36">
            <v>1381831</v>
          </cell>
        </row>
        <row r="37">
          <cell r="B37" t="str">
            <v>D1.1052</v>
          </cell>
          <cell r="C37" t="str">
            <v>Công tác  cột thép chưa lắp vận chuyển từng đoạn vận chuyển bằng thủ công cự ly &lt;=100m</v>
          </cell>
          <cell r="D37" t="str">
            <v>tấn</v>
          </cell>
          <cell r="E37">
            <v>1381831</v>
          </cell>
          <cell r="F37">
            <v>1806329.8</v>
          </cell>
          <cell r="G37">
            <v>1806329</v>
          </cell>
        </row>
        <row r="38">
          <cell r="B38" t="str">
            <v>D1.1053</v>
          </cell>
          <cell r="C38" t="str">
            <v>Công tác  cột thép chưa lắp vận chuyển từng đoạn vận chuyển bằng thủ công cự ly &lt;=300m</v>
          </cell>
          <cell r="D38" t="str">
            <v>tấn</v>
          </cell>
          <cell r="E38">
            <v>1806329</v>
          </cell>
          <cell r="F38">
            <v>1695783.3</v>
          </cell>
          <cell r="G38">
            <v>1695783</v>
          </cell>
        </row>
        <row r="39">
          <cell r="B39" t="str">
            <v>D1.1054</v>
          </cell>
          <cell r="C39" t="str">
            <v>Công tác  cột thép chưa lắp vận chuyển từng đoạn vận chuyển bằng thủ công cự ly &lt;=500m</v>
          </cell>
          <cell r="D39" t="str">
            <v>tấn</v>
          </cell>
          <cell r="E39">
            <v>1695783</v>
          </cell>
          <cell r="F39">
            <v>1673674</v>
          </cell>
          <cell r="G39">
            <v>1673674</v>
          </cell>
        </row>
        <row r="40">
          <cell r="B40" t="str">
            <v>D1.1055</v>
          </cell>
          <cell r="C40" t="str">
            <v>Công tác  cột thép chưa lắp vận chuyển từng đoạn vận chuyển bằng thủ công cự ly &gt;500m</v>
          </cell>
          <cell r="D40" t="str">
            <v>tấn</v>
          </cell>
          <cell r="E40">
            <v>1673674</v>
          </cell>
          <cell r="F40">
            <v>1658197.5</v>
          </cell>
          <cell r="G40">
            <v>1658197</v>
          </cell>
        </row>
        <row r="41">
          <cell r="B41" t="str">
            <v>D1.1062</v>
          </cell>
          <cell r="C41" t="str">
            <v>Công tác phụ kiện các loại vận chuyển bằng thủ công cự ly &lt;=100m</v>
          </cell>
          <cell r="D41" t="str">
            <v>tấn</v>
          </cell>
          <cell r="E41">
            <v>1658197</v>
          </cell>
          <cell r="F41">
            <v>1490166.8</v>
          </cell>
          <cell r="G41">
            <v>1490166</v>
          </cell>
        </row>
        <row r="42">
          <cell r="B42" t="str">
            <v>D1.1063</v>
          </cell>
          <cell r="C42" t="str">
            <v>Công tác phụ kiện các loại vận chuyển bằng thủ công cự ly &lt;=300m</v>
          </cell>
          <cell r="D42" t="str">
            <v>tấn</v>
          </cell>
          <cell r="E42">
            <v>1490166</v>
          </cell>
          <cell r="F42">
            <v>1399518.7</v>
          </cell>
          <cell r="G42">
            <v>1399518</v>
          </cell>
        </row>
        <row r="43">
          <cell r="B43" t="str">
            <v>D1.1064</v>
          </cell>
          <cell r="C43" t="str">
            <v>Công tác phụ kiện các loại vận chuyển bằng thủ công cự ly &lt;=500m</v>
          </cell>
          <cell r="D43" t="str">
            <v>tấn</v>
          </cell>
          <cell r="E43">
            <v>1399518</v>
          </cell>
          <cell r="F43">
            <v>1381831.3</v>
          </cell>
          <cell r="G43">
            <v>1381831</v>
          </cell>
        </row>
        <row r="44">
          <cell r="B44" t="str">
            <v>D1.1065</v>
          </cell>
          <cell r="C44" t="str">
            <v>Công tác phụ kiện các loại vận chuyển bằng thủ công cự ly &gt;500m</v>
          </cell>
          <cell r="D44" t="str">
            <v>tấn</v>
          </cell>
          <cell r="E44">
            <v>1381831</v>
          </cell>
          <cell r="F44">
            <v>1366354.7</v>
          </cell>
          <cell r="G44">
            <v>1366354</v>
          </cell>
        </row>
        <row r="45">
          <cell r="B45" t="str">
            <v>D1.1072</v>
          </cell>
          <cell r="C45" t="str">
            <v>Công tác cách điện các loại vận chuyển bằng thủ công cự ly &lt;=100m</v>
          </cell>
          <cell r="D45" t="str">
            <v>tấn</v>
          </cell>
          <cell r="E45">
            <v>1366354</v>
          </cell>
          <cell r="F45">
            <v>1956673.1</v>
          </cell>
          <cell r="G45">
            <v>1956673</v>
          </cell>
        </row>
        <row r="46">
          <cell r="B46" t="str">
            <v>D1.1073</v>
          </cell>
          <cell r="C46" t="str">
            <v>Công tác cách điện các loại vận chuyển bằng thủ công cự ly &lt;=300m</v>
          </cell>
          <cell r="D46" t="str">
            <v>tấn</v>
          </cell>
          <cell r="E46">
            <v>1956673</v>
          </cell>
          <cell r="F46">
            <v>1837282.8</v>
          </cell>
          <cell r="G46">
            <v>1837282</v>
          </cell>
        </row>
        <row r="47">
          <cell r="B47" t="str">
            <v>D1.1074</v>
          </cell>
          <cell r="C47" t="str">
            <v>Công tác cách điện các loại vận chuyển bằng thủ công cự ly &lt;=500m</v>
          </cell>
          <cell r="D47" t="str">
            <v>tấn</v>
          </cell>
          <cell r="E47">
            <v>1837282</v>
          </cell>
          <cell r="F47">
            <v>1812962.6</v>
          </cell>
          <cell r="G47">
            <v>1812962</v>
          </cell>
        </row>
        <row r="48">
          <cell r="B48" t="str">
            <v>D1.1075</v>
          </cell>
          <cell r="C48" t="str">
            <v>Công tác cách điện các loại vận chuyển bằng thủ công cự ly &gt;500m</v>
          </cell>
          <cell r="D48" t="str">
            <v>tấn</v>
          </cell>
          <cell r="E48">
            <v>1812962</v>
          </cell>
          <cell r="F48">
            <v>1795275.2</v>
          </cell>
          <cell r="G48">
            <v>1795275</v>
          </cell>
        </row>
        <row r="49">
          <cell r="B49" t="str">
            <v>D1.1082</v>
          </cell>
          <cell r="C49" t="str">
            <v>Công tác dây dẫn điện dây cáp các loại vận chuyển bằng thủ công cự ly &lt;=100m</v>
          </cell>
          <cell r="D49" t="str">
            <v>tấn</v>
          </cell>
          <cell r="E49">
            <v>1795275</v>
          </cell>
          <cell r="F49">
            <v>1505643.3</v>
          </cell>
          <cell r="G49">
            <v>1505643</v>
          </cell>
        </row>
        <row r="50">
          <cell r="B50" t="str">
            <v>D1.1083</v>
          </cell>
          <cell r="C50" t="str">
            <v>Công tác dây dẫn điện dây cáp các loại vận chuyển bằng thủ công cự ly &lt;=300m</v>
          </cell>
          <cell r="D50" t="str">
            <v>tấn</v>
          </cell>
          <cell r="E50">
            <v>1505643</v>
          </cell>
          <cell r="F50">
            <v>1410573.3</v>
          </cell>
          <cell r="G50">
            <v>1410573</v>
          </cell>
        </row>
        <row r="51">
          <cell r="B51" t="str">
            <v>D1.1084</v>
          </cell>
          <cell r="C51" t="str">
            <v>Công tác dây dẫn điện dây cáp các loại vận chuyển bằng thủ công cự ly &lt;=500m</v>
          </cell>
          <cell r="D51" t="str">
            <v>tấn</v>
          </cell>
          <cell r="E51">
            <v>1410573</v>
          </cell>
          <cell r="F51">
            <v>1395096.8</v>
          </cell>
          <cell r="G51">
            <v>1395096</v>
          </cell>
        </row>
        <row r="52">
          <cell r="B52" t="str">
            <v>D1.1085</v>
          </cell>
          <cell r="C52" t="str">
            <v>Công tác dây dẫn điện dây cáp các loại vận chuyển bằng thủ công cự ly &gt;500m</v>
          </cell>
          <cell r="D52" t="str">
            <v>tấn</v>
          </cell>
          <cell r="E52">
            <v>1395096</v>
          </cell>
          <cell r="F52">
            <v>1381831.3</v>
          </cell>
          <cell r="G52">
            <v>1381831</v>
          </cell>
        </row>
        <row r="53">
          <cell r="B53" t="str">
            <v>D1.1092</v>
          </cell>
          <cell r="C53" t="str">
            <v>Công tác cấu kiện bê tông đúc sẵn vận chuyển bằng thủ công cự ly &lt;=100m</v>
          </cell>
          <cell r="D53" t="str">
            <v>tấn</v>
          </cell>
          <cell r="E53">
            <v>1381831</v>
          </cell>
          <cell r="F53">
            <v>1355300.1</v>
          </cell>
          <cell r="G53">
            <v>1355300</v>
          </cell>
        </row>
        <row r="54">
          <cell r="B54" t="str">
            <v>D1.1093</v>
          </cell>
          <cell r="C54" t="str">
            <v>Công tác cấu kiện bê tông đúc sẵn vận chuyển bằng thủ công cự ly &lt;=300m</v>
          </cell>
          <cell r="D54" t="str">
            <v>tấn</v>
          </cell>
          <cell r="E54">
            <v>1355300</v>
          </cell>
          <cell r="F54">
            <v>1271284.8</v>
          </cell>
          <cell r="G54">
            <v>1271284</v>
          </cell>
        </row>
        <row r="55">
          <cell r="B55" t="str">
            <v>D1.1094</v>
          </cell>
          <cell r="C55" t="str">
            <v>Công tác cấu kiện bê tông đúc sẵn vận chuyển bằng thủ công cự ly &lt;=500m</v>
          </cell>
          <cell r="D55" t="str">
            <v>tấn</v>
          </cell>
          <cell r="E55">
            <v>1271284</v>
          </cell>
          <cell r="F55">
            <v>1255808.2</v>
          </cell>
          <cell r="G55">
            <v>1255808</v>
          </cell>
        </row>
        <row r="56">
          <cell r="B56" t="str">
            <v>D1.1095</v>
          </cell>
          <cell r="C56" t="str">
            <v>Công tác cấu kiện bê tông đúc sẵn vận chuyển bằng thủ công cự ly &gt;500m</v>
          </cell>
          <cell r="D56" t="str">
            <v>tấn</v>
          </cell>
          <cell r="E56">
            <v>1255808</v>
          </cell>
          <cell r="F56">
            <v>1242542.7</v>
          </cell>
          <cell r="G56">
            <v>1242542</v>
          </cell>
        </row>
        <row r="57">
          <cell r="B57" t="str">
            <v>D1.1102</v>
          </cell>
          <cell r="C57" t="str">
            <v>Công tác  cột bê tông vận chuyển bằng thủ công cự ly &lt;=100m</v>
          </cell>
          <cell r="D57" t="str">
            <v>tấn</v>
          </cell>
          <cell r="E57">
            <v>1242542</v>
          </cell>
          <cell r="F57">
            <v>2107016.2999999998</v>
          </cell>
          <cell r="G57">
            <v>2107016</v>
          </cell>
        </row>
        <row r="58">
          <cell r="B58" t="str">
            <v>D1.1103</v>
          </cell>
          <cell r="C58" t="str">
            <v>Công tác  cột bê tông vận chuyển bằng thủ công cự ly &lt;=300m</v>
          </cell>
          <cell r="D58" t="str">
            <v>tấn</v>
          </cell>
          <cell r="E58">
            <v>2107016</v>
          </cell>
          <cell r="F58">
            <v>1978782.4</v>
          </cell>
          <cell r="G58">
            <v>1978782</v>
          </cell>
        </row>
        <row r="59">
          <cell r="B59" t="str">
            <v>D1.1104</v>
          </cell>
          <cell r="C59" t="str">
            <v>Công tác  cột bê tông vận chuyển bằng thủ công cự ly &lt;=500m</v>
          </cell>
          <cell r="D59" t="str">
            <v>tấn</v>
          </cell>
          <cell r="E59">
            <v>1978782</v>
          </cell>
          <cell r="F59">
            <v>1952251.2</v>
          </cell>
          <cell r="G59">
            <v>1952251</v>
          </cell>
        </row>
        <row r="60">
          <cell r="B60" t="str">
            <v>D1.1105</v>
          </cell>
          <cell r="C60" t="str">
            <v>Công tác  cột bê tông vận chuyển bằng thủ công cự ly &gt;500m</v>
          </cell>
          <cell r="D60" t="str">
            <v>tấn</v>
          </cell>
          <cell r="E60">
            <v>1952251</v>
          </cell>
          <cell r="F60">
            <v>1934563.8</v>
          </cell>
          <cell r="G60">
            <v>1934563</v>
          </cell>
        </row>
        <row r="61">
          <cell r="B61" t="str">
            <v>D1.1112</v>
          </cell>
          <cell r="C61" t="str">
            <v>Công tác Bitum vận chuyển bằng thủ công cự ly &lt;=100m</v>
          </cell>
          <cell r="D61" t="str">
            <v>tấn</v>
          </cell>
          <cell r="E61">
            <v>1934563</v>
          </cell>
          <cell r="F61">
            <v>941856.2</v>
          </cell>
          <cell r="G61">
            <v>941856</v>
          </cell>
        </row>
        <row r="62">
          <cell r="B62" t="str">
            <v>D1.1113</v>
          </cell>
          <cell r="C62" t="str">
            <v>Công tác Bitum vận chuyển bằng thủ công cự ly &lt;=300m</v>
          </cell>
          <cell r="D62" t="str">
            <v>tấn</v>
          </cell>
          <cell r="E62">
            <v>941856</v>
          </cell>
          <cell r="F62">
            <v>853419</v>
          </cell>
          <cell r="G62">
            <v>853419</v>
          </cell>
        </row>
        <row r="63">
          <cell r="B63" t="str">
            <v>D1.1114</v>
          </cell>
          <cell r="C63" t="str">
            <v>Công tác Bitum vận chuyển bằng thủ công cự ly &lt;=500m</v>
          </cell>
          <cell r="D63" t="str">
            <v>tấn</v>
          </cell>
          <cell r="E63">
            <v>853419</v>
          </cell>
          <cell r="F63">
            <v>835731.5</v>
          </cell>
          <cell r="G63">
            <v>835731.5</v>
          </cell>
        </row>
        <row r="64">
          <cell r="B64" t="str">
            <v>D1.1115</v>
          </cell>
          <cell r="C64" t="str">
            <v>Công tác Bitum vận chuyển bằng thủ công cự ly &gt;500m</v>
          </cell>
          <cell r="D64" t="str">
            <v>tấn</v>
          </cell>
          <cell r="E64">
            <v>835731.5</v>
          </cell>
          <cell r="F64">
            <v>824676.9</v>
          </cell>
          <cell r="G64">
            <v>824676.5</v>
          </cell>
        </row>
        <row r="65">
          <cell r="B65" t="str">
            <v>D1.2011</v>
          </cell>
          <cell r="C65" t="str">
            <v>Vận chuyển cột thép(từng thanh), phụ kiện, dây, máy kéo kết hợp với thủ công, cự ly &lt;=1km</v>
          </cell>
          <cell r="D65" t="str">
            <v>tấn/km</v>
          </cell>
          <cell r="E65">
            <v>824676.5</v>
          </cell>
          <cell r="F65">
            <v>409022.1</v>
          </cell>
          <cell r="G65">
            <v>179895.3</v>
          </cell>
        </row>
        <row r="66">
          <cell r="B66" t="str">
            <v>D1.2012</v>
          </cell>
          <cell r="C66" t="str">
            <v>Vận chuyển cột thép(từng thanh), phụ kiện, dây, máy kéo kết hợp với thủ công, cự ly =&gt;1km</v>
          </cell>
          <cell r="D66" t="str">
            <v>tấn/km</v>
          </cell>
          <cell r="E66">
            <v>179895.25</v>
          </cell>
          <cell r="F66">
            <v>400178.3</v>
          </cell>
          <cell r="G66">
            <v>109936</v>
          </cell>
        </row>
        <row r="67">
          <cell r="B67" t="str">
            <v>D1.2021</v>
          </cell>
          <cell r="C67" t="str">
            <v>Vận chuyển cách điện các loại bằng máy kéo kết hợp với thủ công, cự ly &lt;=1km</v>
          </cell>
          <cell r="D67" t="str">
            <v>tấn/km</v>
          </cell>
          <cell r="E67">
            <v>109936</v>
          </cell>
          <cell r="F67">
            <v>448818.8</v>
          </cell>
          <cell r="G67">
            <v>179895.3</v>
          </cell>
        </row>
        <row r="68">
          <cell r="B68" t="str">
            <v>D1.2022</v>
          </cell>
          <cell r="C68" t="str">
            <v>Vận chuyển cách điện các loại bằng máy kéo kết hợp với thủ công, cự ly &gt;1km</v>
          </cell>
          <cell r="D68" t="str">
            <v>tấn/km</v>
          </cell>
          <cell r="E68">
            <v>179895.25</v>
          </cell>
          <cell r="F68">
            <v>439975.1</v>
          </cell>
          <cell r="G68">
            <v>149912.70000000001</v>
          </cell>
        </row>
        <row r="69">
          <cell r="B69" t="str">
            <v>D1.2111</v>
          </cell>
          <cell r="C69" t="str">
            <v>Vận chuyển cột thép(từng thanh), phụ kiện, dây, ôtô 2,5T kết hợp với thủ công, cự ly &lt;=1km</v>
          </cell>
          <cell r="D69" t="str">
            <v>tấn/km</v>
          </cell>
          <cell r="E69">
            <v>149912.625</v>
          </cell>
          <cell r="F69">
            <v>409022.1</v>
          </cell>
          <cell r="G69">
            <v>143187.79999999999</v>
          </cell>
        </row>
        <row r="70">
          <cell r="B70" t="str">
            <v>D1.2112</v>
          </cell>
          <cell r="C70" t="str">
            <v>Vận chuyển cột thép(từng thanh), phụ kiện, dây, ôtô 2,5T kết hợp với thủ công, cự ly &gt;1km</v>
          </cell>
          <cell r="D70" t="str">
            <v>tấn/km</v>
          </cell>
          <cell r="E70">
            <v>143187.75</v>
          </cell>
          <cell r="F70">
            <v>400178.3</v>
          </cell>
          <cell r="G70">
            <v>105506.8</v>
          </cell>
        </row>
        <row r="71">
          <cell r="B71" t="str">
            <v>D1.2121</v>
          </cell>
          <cell r="C71" t="str">
            <v>Vận chuyển cách điện các loại bằng ô tô 2,5T kết hợp với thủ công, cự ly &lt;=1km</v>
          </cell>
          <cell r="D71" t="str">
            <v>tấn/km</v>
          </cell>
          <cell r="E71">
            <v>105506.75</v>
          </cell>
          <cell r="F71">
            <v>448818.8</v>
          </cell>
          <cell r="G71">
            <v>150724</v>
          </cell>
        </row>
        <row r="72">
          <cell r="B72" t="str">
            <v>D1.2122</v>
          </cell>
          <cell r="C72" t="str">
            <v>Vận chuyển cách điện các loại bằng ô tô 2,5T kết hợp với thủ công, cự ly &gt;1km</v>
          </cell>
          <cell r="D72" t="str">
            <v>tấn/km</v>
          </cell>
          <cell r="E72">
            <v>150724</v>
          </cell>
          <cell r="F72">
            <v>439975.1</v>
          </cell>
          <cell r="G72">
            <v>128115.4</v>
          </cell>
        </row>
        <row r="73">
          <cell r="B73" t="str">
            <v>D1.3011</v>
          </cell>
          <cell r="C73" t="str">
            <v>Công tác bốc lên thép thanh cột</v>
          </cell>
          <cell r="D73" t="str">
            <v>tấn</v>
          </cell>
          <cell r="E73">
            <v>128115.375</v>
          </cell>
          <cell r="F73">
            <v>121601.2</v>
          </cell>
          <cell r="G73">
            <v>121601.1875</v>
          </cell>
        </row>
        <row r="74">
          <cell r="B74" t="str">
            <v>D1.3021</v>
          </cell>
          <cell r="C74" t="str">
            <v>Công tác bốc lên cấu kiện thép các loại</v>
          </cell>
          <cell r="D74" t="str">
            <v>tấn</v>
          </cell>
          <cell r="E74">
            <v>121601.1875</v>
          </cell>
          <cell r="F74">
            <v>130444.9</v>
          </cell>
          <cell r="G74">
            <v>130444.875</v>
          </cell>
        </row>
        <row r="75">
          <cell r="B75" t="str">
            <v>D1.3031</v>
          </cell>
          <cell r="C75" t="str">
            <v>Công tác bốc lên phụ kiện các loại</v>
          </cell>
          <cell r="D75" t="str">
            <v>tấn</v>
          </cell>
          <cell r="E75">
            <v>130444.875</v>
          </cell>
          <cell r="F75">
            <v>132655.79999999999</v>
          </cell>
          <cell r="G75">
            <v>132655.75</v>
          </cell>
        </row>
        <row r="76">
          <cell r="B76" t="str">
            <v>D1.3041</v>
          </cell>
          <cell r="C76" t="str">
            <v>Công tác bốc lên dây dẫn điện các loại</v>
          </cell>
          <cell r="D76" t="str">
            <v>tấn</v>
          </cell>
          <cell r="E76">
            <v>132655.75</v>
          </cell>
          <cell r="F76">
            <v>139288.6</v>
          </cell>
          <cell r="G76">
            <v>139288.5</v>
          </cell>
        </row>
        <row r="77">
          <cell r="B77" t="str">
            <v>D1.3051</v>
          </cell>
          <cell r="C77" t="str">
            <v>Công tác bốc lên sứ các loại</v>
          </cell>
          <cell r="D77" t="str">
            <v>tấn</v>
          </cell>
          <cell r="E77">
            <v>139288.5</v>
          </cell>
          <cell r="F77">
            <v>165819.79999999999</v>
          </cell>
          <cell r="G77">
            <v>165819.75</v>
          </cell>
        </row>
        <row r="78">
          <cell r="B78" t="str">
            <v>D1.3061</v>
          </cell>
          <cell r="C78" t="str">
            <v>Công tác bốc lên cấu kiện bê tông đúc sẵn</v>
          </cell>
          <cell r="D78" t="str">
            <v>tấn</v>
          </cell>
          <cell r="E78">
            <v>165819.75</v>
          </cell>
          <cell r="F78">
            <v>130444.9</v>
          </cell>
          <cell r="G78">
            <v>130444.875</v>
          </cell>
        </row>
        <row r="79">
          <cell r="B79" t="str">
            <v>D1.3012</v>
          </cell>
          <cell r="C79" t="str">
            <v>Công tác bốc xuống thép thanh cột</v>
          </cell>
          <cell r="D79" t="str">
            <v>tấn</v>
          </cell>
          <cell r="E79">
            <v>130444.875</v>
          </cell>
          <cell r="F79">
            <v>111873.1</v>
          </cell>
          <cell r="G79">
            <v>111873.0625</v>
          </cell>
        </row>
        <row r="80">
          <cell r="B80" t="str">
            <v>D1.3022</v>
          </cell>
          <cell r="C80" t="str">
            <v>Công tác bốc xuống cấu kiện thép các loại</v>
          </cell>
          <cell r="D80" t="str">
            <v>tấn</v>
          </cell>
          <cell r="E80">
            <v>111873.0625</v>
          </cell>
          <cell r="F80">
            <v>101702.8</v>
          </cell>
          <cell r="G80">
            <v>101702.75</v>
          </cell>
        </row>
        <row r="81">
          <cell r="B81" t="str">
            <v>D1.3032</v>
          </cell>
          <cell r="C81" t="str">
            <v>Công tác bốc xuống phụ kiện các loại</v>
          </cell>
          <cell r="D81" t="str">
            <v>tấn</v>
          </cell>
          <cell r="E81">
            <v>101702.75</v>
          </cell>
          <cell r="F81">
            <v>103913.7</v>
          </cell>
          <cell r="G81">
            <v>103913.6875</v>
          </cell>
        </row>
        <row r="82">
          <cell r="B82" t="str">
            <v>D1.3042</v>
          </cell>
          <cell r="C82" t="str">
            <v>Công tác bốc xuống dây dẫn điện các loại</v>
          </cell>
          <cell r="D82" t="str">
            <v>tấn</v>
          </cell>
          <cell r="E82">
            <v>103913.6875</v>
          </cell>
          <cell r="F82">
            <v>130444.9</v>
          </cell>
          <cell r="G82">
            <v>130444.875</v>
          </cell>
        </row>
        <row r="83">
          <cell r="B83" t="str">
            <v>D1.3052</v>
          </cell>
          <cell r="C83" t="str">
            <v>Công tác bốc xuống sứ các loại</v>
          </cell>
          <cell r="D83" t="str">
            <v>tấn</v>
          </cell>
          <cell r="E83">
            <v>130444.875</v>
          </cell>
          <cell r="F83">
            <v>172452.5</v>
          </cell>
          <cell r="G83">
            <v>172452.5</v>
          </cell>
        </row>
        <row r="84">
          <cell r="B84" t="str">
            <v>D1.3062</v>
          </cell>
          <cell r="C84" t="str">
            <v>Công tác bốc xuống cấu kiện bê tông đúc sẵn</v>
          </cell>
          <cell r="D84" t="str">
            <v>tấn</v>
          </cell>
          <cell r="E84">
            <v>172452.5</v>
          </cell>
          <cell r="F84">
            <v>101702.8</v>
          </cell>
          <cell r="G84">
            <v>101702.75</v>
          </cell>
        </row>
        <row r="85">
          <cell r="B85" t="str">
            <v>D2.1011</v>
          </cell>
          <cell r="C85" t="str">
            <v>Lắp ráp từng chi tiết cột thép bằng thủ công, trọng lượng cột&lt;=5 tấn</v>
          </cell>
          <cell r="D85" t="str">
            <v>tấn</v>
          </cell>
          <cell r="E85">
            <v>26200</v>
          </cell>
          <cell r="F85">
            <v>2070431</v>
          </cell>
          <cell r="G85">
            <v>2070431</v>
          </cell>
        </row>
        <row r="86">
          <cell r="B86" t="str">
            <v>D2.1012</v>
          </cell>
          <cell r="C86" t="str">
            <v>Lắp ráp từng chi tiết cột thép bằng thủ công, trọng lượng cột&lt;=15 tấn</v>
          </cell>
          <cell r="D86" t="str">
            <v>tấn</v>
          </cell>
          <cell r="E86">
            <v>26200</v>
          </cell>
          <cell r="F86">
            <v>1866304</v>
          </cell>
          <cell r="G86">
            <v>1866304</v>
          </cell>
        </row>
        <row r="87">
          <cell r="B87" t="str">
            <v>D2.1013</v>
          </cell>
          <cell r="C87" t="str">
            <v>Lắp ráp từng chi tiết cột thép bằng thủ công, trọng lượng cột&lt;=30 tấn</v>
          </cell>
          <cell r="D87" t="str">
            <v>tấn</v>
          </cell>
          <cell r="E87">
            <v>26200</v>
          </cell>
          <cell r="F87">
            <v>1778821</v>
          </cell>
          <cell r="G87">
            <v>1778821</v>
          </cell>
        </row>
        <row r="88">
          <cell r="B88" t="str">
            <v>D2.1014</v>
          </cell>
          <cell r="C88" t="str">
            <v>Lắp ráp từng chi tiết cột thép bằng thủ công, trọng lượng cột&gt;30 tấn</v>
          </cell>
          <cell r="D88" t="str">
            <v>tấn</v>
          </cell>
          <cell r="E88">
            <v>26200</v>
          </cell>
          <cell r="F88">
            <v>1685505.8</v>
          </cell>
          <cell r="G88">
            <v>1685505</v>
          </cell>
        </row>
        <row r="89">
          <cell r="B89" t="str">
            <v>D2.1021</v>
          </cell>
          <cell r="C89" t="str">
            <v>Lắp ráp từng đoạn cột thép bằng thủ công, trọng lượng cột&lt;=5 tấn</v>
          </cell>
          <cell r="D89" t="str">
            <v>tấn</v>
          </cell>
          <cell r="E89">
            <v>26200</v>
          </cell>
          <cell r="F89">
            <v>973977.4</v>
          </cell>
          <cell r="G89">
            <v>973977</v>
          </cell>
        </row>
        <row r="90">
          <cell r="B90" t="str">
            <v>D2.1022</v>
          </cell>
          <cell r="C90" t="str">
            <v>Lắp ráp từng đoạn cột thép bằng thủ công, trọng lượng cột&lt;=15 tấn</v>
          </cell>
          <cell r="D90" t="str">
            <v>tấn</v>
          </cell>
          <cell r="E90">
            <v>26200</v>
          </cell>
          <cell r="F90">
            <v>921487.6</v>
          </cell>
          <cell r="G90">
            <v>921487.5</v>
          </cell>
        </row>
        <row r="91">
          <cell r="B91" t="str">
            <v>D2.1023</v>
          </cell>
          <cell r="C91" t="str">
            <v>Lắp ráp từng đoạn cột thép bằng thủ công, trọng lượng cột&lt;=30 tấn</v>
          </cell>
          <cell r="D91" t="str">
            <v>tấn</v>
          </cell>
          <cell r="E91">
            <v>26200</v>
          </cell>
          <cell r="F91">
            <v>868997.8</v>
          </cell>
          <cell r="G91">
            <v>868997.5</v>
          </cell>
        </row>
        <row r="92">
          <cell r="B92" t="str">
            <v>D2.1024</v>
          </cell>
          <cell r="C92" t="str">
            <v>Lắp ráp từng đoạn cột thép bằng thủ công, trọng lượng cột&gt;30 tấn</v>
          </cell>
          <cell r="D92" t="str">
            <v>tấn</v>
          </cell>
          <cell r="E92">
            <v>26200</v>
          </cell>
          <cell r="F92">
            <v>819424.1</v>
          </cell>
          <cell r="G92">
            <v>819424</v>
          </cell>
        </row>
        <row r="93">
          <cell r="B93" t="str">
            <v>D2.2101</v>
          </cell>
          <cell r="C93" t="str">
            <v>Dựng cột thép hình đã lắp sẵn bằng thủ công, chiều cao cột&lt;=15m</v>
          </cell>
          <cell r="D93" t="str">
            <v>cột</v>
          </cell>
          <cell r="E93">
            <v>195840</v>
          </cell>
          <cell r="F93">
            <v>4461633</v>
          </cell>
          <cell r="G93">
            <v>4461632</v>
          </cell>
        </row>
        <row r="94">
          <cell r="B94" t="str">
            <v>D2.2102</v>
          </cell>
          <cell r="C94" t="str">
            <v>Dựng cột thép hình đã lắp sẵn bằng thủ công, chiều cao cột&lt;=25m</v>
          </cell>
          <cell r="D94" t="str">
            <v>cột</v>
          </cell>
          <cell r="E94">
            <v>261120</v>
          </cell>
          <cell r="F94">
            <v>6345433.5999999996</v>
          </cell>
          <cell r="G94">
            <v>6345432</v>
          </cell>
        </row>
        <row r="95">
          <cell r="B95" t="str">
            <v>D2.2103</v>
          </cell>
          <cell r="C95" t="str">
            <v>Dựng cột thép hình đã lắp sẵn bằng thủ công, chiều cao cột&lt;=35m</v>
          </cell>
          <cell r="D95" t="str">
            <v>cột</v>
          </cell>
          <cell r="E95">
            <v>261120</v>
          </cell>
          <cell r="F95">
            <v>9964313.6999999993</v>
          </cell>
          <cell r="G95">
            <v>9964312</v>
          </cell>
        </row>
        <row r="96">
          <cell r="B96" t="str">
            <v>D2.2104</v>
          </cell>
          <cell r="C96" t="str">
            <v>Dựng cột thép hình đã lắp sẵn bằng thủ công, chiều cao cột&lt;=40m</v>
          </cell>
          <cell r="D96" t="str">
            <v>cột</v>
          </cell>
          <cell r="E96">
            <v>391680</v>
          </cell>
          <cell r="F96">
            <v>15230790.300000001</v>
          </cell>
          <cell r="G96">
            <v>15230784</v>
          </cell>
        </row>
        <row r="97">
          <cell r="B97" t="str">
            <v>D2.2105</v>
          </cell>
          <cell r="C97" t="str">
            <v>Dựng cột thép hình đã lắp sẵn bằng thủ công, chiều cao cột&lt;=50m</v>
          </cell>
          <cell r="D97" t="str">
            <v>cột</v>
          </cell>
          <cell r="E97">
            <v>522240</v>
          </cell>
          <cell r="F97">
            <v>25606274.100000001</v>
          </cell>
          <cell r="G97">
            <v>25606272</v>
          </cell>
        </row>
        <row r="98">
          <cell r="B98" t="str">
            <v>D2.3101</v>
          </cell>
          <cell r="C98" t="str">
            <v>Dựng cột thép hình đã lắp sẵn bằng thủ công kết hợp với máy kéo, chiều cao cột&lt;=25m</v>
          </cell>
          <cell r="D98" t="str">
            <v>cột</v>
          </cell>
          <cell r="E98">
            <v>261120</v>
          </cell>
          <cell r="F98">
            <v>4759075.2</v>
          </cell>
          <cell r="G98">
            <v>299825.5</v>
          </cell>
        </row>
        <row r="99">
          <cell r="B99" t="str">
            <v>D2.3102</v>
          </cell>
          <cell r="C99" t="str">
            <v>Dựng cột thép hình đã lắp sẵn bằng thủ công kết hợp với máy kéo, chiều cao cột&lt;=35m</v>
          </cell>
          <cell r="D99" t="str">
            <v>cột</v>
          </cell>
          <cell r="E99">
            <v>261120</v>
          </cell>
          <cell r="F99">
            <v>7473964.2999999998</v>
          </cell>
          <cell r="G99">
            <v>499709.1</v>
          </cell>
        </row>
        <row r="100">
          <cell r="B100" t="str">
            <v>D2.3103</v>
          </cell>
          <cell r="C100" t="str">
            <v>Dựng cột thép hình đã lắp sẵn bằng thủ công kết hợp với máy kéo, chiều cao cột&lt;=40m</v>
          </cell>
          <cell r="D100" t="str">
            <v>cột</v>
          </cell>
          <cell r="E100">
            <v>391680</v>
          </cell>
          <cell r="F100">
            <v>11422363.699999999</v>
          </cell>
          <cell r="G100">
            <v>699592.8</v>
          </cell>
        </row>
        <row r="101">
          <cell r="B101" t="str">
            <v>D2.3104</v>
          </cell>
          <cell r="C101" t="str">
            <v>Dựng cột thép hình đã lắp sẵn bằng thủ công kết hợp với máy kéo, chiều cao cột&lt;=50m</v>
          </cell>
          <cell r="D101" t="str">
            <v>cột</v>
          </cell>
          <cell r="E101">
            <v>522240</v>
          </cell>
          <cell r="F101">
            <v>19205434.600000001</v>
          </cell>
          <cell r="G101">
            <v>999418.3</v>
          </cell>
        </row>
        <row r="102">
          <cell r="B102" t="str">
            <v>D2.3201</v>
          </cell>
          <cell r="C102" t="str">
            <v>Dựng cột thép hình đã lắp sẵn bằng thủ công kết hợp với cần cẩu, chiều cao cột&lt;=15m</v>
          </cell>
          <cell r="D102" t="str">
            <v>cột</v>
          </cell>
          <cell r="E102">
            <v>195840</v>
          </cell>
          <cell r="F102">
            <v>3093982.1</v>
          </cell>
          <cell r="G102">
            <v>243109.6</v>
          </cell>
        </row>
        <row r="103">
          <cell r="B103" t="str">
            <v>D2.3202</v>
          </cell>
          <cell r="C103" t="str">
            <v>Dựng cột thép hình đã lắp sẵn bằng thủ công kết hợp với cần cẩu, chiều cao cột&lt;=25m</v>
          </cell>
          <cell r="D103" t="str">
            <v>cột</v>
          </cell>
          <cell r="E103">
            <v>261120</v>
          </cell>
          <cell r="F103">
            <v>4295415.3</v>
          </cell>
          <cell r="G103">
            <v>614130.69999999995</v>
          </cell>
        </row>
        <row r="104">
          <cell r="B104" t="str">
            <v>D2.3203</v>
          </cell>
          <cell r="C104" t="str">
            <v>Dựng cột thép hình đã lắp sẵn bằng thủ công kết hợp với cần cẩu, chiều cao cột&lt;=35m</v>
          </cell>
          <cell r="D104" t="str">
            <v>cột</v>
          </cell>
          <cell r="E104">
            <v>261120</v>
          </cell>
          <cell r="F104">
            <v>6744939.2999999998</v>
          </cell>
          <cell r="G104">
            <v>1004941.1</v>
          </cell>
        </row>
        <row r="105">
          <cell r="B105" t="str">
            <v>D2.3204</v>
          </cell>
          <cell r="C105" t="str">
            <v>Dựng cột thép hình đã lắp sẵn bằng thủ công kết hợp với cần cẩu, chiều cao cột&lt;=40m</v>
          </cell>
          <cell r="D105" t="str">
            <v>cột</v>
          </cell>
          <cell r="E105">
            <v>391680</v>
          </cell>
          <cell r="F105">
            <v>9766018.9000000004</v>
          </cell>
          <cell r="G105">
            <v>1981919.5</v>
          </cell>
        </row>
        <row r="106">
          <cell r="B106" t="str">
            <v>D2.3205</v>
          </cell>
          <cell r="C106" t="str">
            <v>Dựng cột thép hình đã lắp sẵn bằng thủ công kết hợp với cần cẩu, chiều cao cột&lt;=50m</v>
          </cell>
          <cell r="D106" t="str">
            <v>cột</v>
          </cell>
          <cell r="E106">
            <v>522240</v>
          </cell>
          <cell r="F106">
            <v>16420559.1</v>
          </cell>
          <cell r="G106">
            <v>2807719.3</v>
          </cell>
        </row>
        <row r="107">
          <cell r="B107" t="str">
            <v>D2.3301</v>
          </cell>
          <cell r="C107" t="str">
            <v>Dựng cột thép ống bằng thủ công kết hợp với cơ giới, chiều cao cột&lt;=15m</v>
          </cell>
          <cell r="D107" t="str">
            <v>cột</v>
          </cell>
          <cell r="E107">
            <v>195840</v>
          </cell>
          <cell r="F107">
            <v>1705918.5</v>
          </cell>
          <cell r="G107">
            <v>141813.9</v>
          </cell>
        </row>
        <row r="108">
          <cell r="B108" t="str">
            <v>D2.3302</v>
          </cell>
          <cell r="C108" t="str">
            <v>Dựng cột thép ống bằng thủ công kết hợp với cơ giới, chiều cao cột&lt;=25m</v>
          </cell>
          <cell r="D108" t="str">
            <v>cột</v>
          </cell>
          <cell r="E108">
            <v>261120</v>
          </cell>
          <cell r="F108">
            <v>2367873.2000000002</v>
          </cell>
          <cell r="G108">
            <v>334980.40000000002</v>
          </cell>
        </row>
        <row r="109">
          <cell r="B109" t="str">
            <v>D2.3303</v>
          </cell>
          <cell r="C109" t="str">
            <v>Dựng cột thép ống bằng thủ công kết hợp với cơ giới, chiều cao cột&lt;=35m</v>
          </cell>
          <cell r="D109" t="str">
            <v>cột</v>
          </cell>
          <cell r="E109">
            <v>261120</v>
          </cell>
          <cell r="F109">
            <v>3718027.5</v>
          </cell>
          <cell r="G109">
            <v>558300.6</v>
          </cell>
        </row>
        <row r="110">
          <cell r="B110" t="str">
            <v>D2.3304</v>
          </cell>
          <cell r="C110" t="str">
            <v>Dựng cột thép ống bằng thủ công kết hợp với cơ giới, chiều cao cột&lt;=40m</v>
          </cell>
          <cell r="D110" t="str">
            <v>cột</v>
          </cell>
          <cell r="E110">
            <v>391680</v>
          </cell>
          <cell r="F110">
            <v>5380204.5</v>
          </cell>
          <cell r="G110">
            <v>1073539.7</v>
          </cell>
        </row>
        <row r="111">
          <cell r="B111" t="str">
            <v>D2.3305</v>
          </cell>
          <cell r="C111" t="str">
            <v>Dựng cột thép ống bằng thủ công kết hợp với cơ giới, chiều cao cột&lt;=50m</v>
          </cell>
          <cell r="D111" t="str">
            <v>cột</v>
          </cell>
          <cell r="E111">
            <v>522240</v>
          </cell>
          <cell r="F111">
            <v>9048658.3000000007</v>
          </cell>
          <cell r="G111">
            <v>1527729.6</v>
          </cell>
        </row>
        <row r="112">
          <cell r="B112" t="str">
            <v>D2.3306</v>
          </cell>
          <cell r="C112" t="str">
            <v>Dựng cột thép ống bằng thủ công kết hợp với cơ giới, chiều cao cột&lt;=60m</v>
          </cell>
          <cell r="D112" t="str">
            <v>cột</v>
          </cell>
          <cell r="E112">
            <v>652800</v>
          </cell>
          <cell r="F112">
            <v>11311551.9</v>
          </cell>
          <cell r="G112">
            <v>2060734.6</v>
          </cell>
        </row>
        <row r="113">
          <cell r="B113" t="str">
            <v>D2.3307</v>
          </cell>
          <cell r="C113" t="str">
            <v>Dựng cột thép ống bằng thủ công kết hợp với cơ giới, chiều cao cột&lt;=70m</v>
          </cell>
          <cell r="D113" t="str">
            <v>cột</v>
          </cell>
          <cell r="E113">
            <v>783360</v>
          </cell>
          <cell r="F113">
            <v>13918545.300000001</v>
          </cell>
          <cell r="G113">
            <v>2412567.4</v>
          </cell>
        </row>
        <row r="114">
          <cell r="B114" t="str">
            <v>D2.3308</v>
          </cell>
          <cell r="C114" t="str">
            <v>Dựng cột thép ống bằng thủ công kết hợp với cơ giới, chiều cao cột &gt;70m</v>
          </cell>
          <cell r="D114" t="str">
            <v>cột</v>
          </cell>
          <cell r="E114">
            <v>848640</v>
          </cell>
          <cell r="F114">
            <v>16703420.800000001</v>
          </cell>
          <cell r="G114">
            <v>2714138.3</v>
          </cell>
        </row>
        <row r="115">
          <cell r="B115" t="str">
            <v>D2.3401</v>
          </cell>
          <cell r="C115" t="str">
            <v>Dựng cột thép kiểu giàn; kết cấu bằng các thanh liên kết với nhau bằng bulon nối bằng mặt bích bằng cần cẩu; chiều cao cột 35&lt;=L&lt;=50m</v>
          </cell>
          <cell r="D115" t="str">
            <v>cột</v>
          </cell>
          <cell r="E115">
            <v>654942</v>
          </cell>
          <cell r="F115">
            <v>5213986.8</v>
          </cell>
          <cell r="G115">
            <v>2246703.4</v>
          </cell>
        </row>
        <row r="116">
          <cell r="B116" t="str">
            <v>D2.3402</v>
          </cell>
          <cell r="C116" t="str">
            <v>Dựng cột thép kiểu giàn; kết cấu bằng các thanh liên kết với nhau bằng bulon nối bằng mặt bích bằng cần cẩu; chiều cao cột 50&lt;=L&lt;=80m</v>
          </cell>
          <cell r="D116" t="str">
            <v>cột</v>
          </cell>
          <cell r="E116">
            <v>1112004</v>
          </cell>
          <cell r="F116">
            <v>6634127.5</v>
          </cell>
          <cell r="G116">
            <v>3432882.3</v>
          </cell>
        </row>
        <row r="117">
          <cell r="B117" t="str">
            <v>D2.4011</v>
          </cell>
          <cell r="C117" t="str">
            <v>Vừa lắp vừa dựng cột thép hình, chiều cao cột &lt;=15m, Hoàn toàn thủ công</v>
          </cell>
          <cell r="D117" t="str">
            <v>tấn</v>
          </cell>
          <cell r="E117">
            <v>16728</v>
          </cell>
          <cell r="F117">
            <v>3583886.9</v>
          </cell>
          <cell r="G117">
            <v>3583886</v>
          </cell>
        </row>
        <row r="118">
          <cell r="B118" t="str">
            <v>D2.4021</v>
          </cell>
          <cell r="C118" t="str">
            <v>Vừa lắp vừa dựng cột thép hình, chiều cao cột &lt;=30m, Hoàn toàn thủ công</v>
          </cell>
          <cell r="D118" t="str">
            <v>tấn</v>
          </cell>
          <cell r="E118">
            <v>37944</v>
          </cell>
          <cell r="F118">
            <v>3785097.8</v>
          </cell>
          <cell r="G118">
            <v>3785096</v>
          </cell>
        </row>
        <row r="119">
          <cell r="B119" t="str">
            <v>D2.4031</v>
          </cell>
          <cell r="C119" t="str">
            <v>Vừa lắp vừa dựng cột thép hình, chiều cao cột &lt;=40m, Hoàn toàn thủ công</v>
          </cell>
          <cell r="D119" t="str">
            <v>tấn</v>
          </cell>
          <cell r="E119">
            <v>39984</v>
          </cell>
          <cell r="F119">
            <v>4164190.8</v>
          </cell>
          <cell r="G119">
            <v>4164190</v>
          </cell>
        </row>
        <row r="120">
          <cell r="B120" t="str">
            <v>D2.4041</v>
          </cell>
          <cell r="C120" t="str">
            <v>Vừa lắp vừa dựng cột thép hình, chiều cao cột &lt;=50m, Hoàn toàn thủ công</v>
          </cell>
          <cell r="D120" t="str">
            <v>tấn</v>
          </cell>
          <cell r="E120">
            <v>48552</v>
          </cell>
          <cell r="F120">
            <v>4578277</v>
          </cell>
          <cell r="G120">
            <v>4578276</v>
          </cell>
        </row>
        <row r="121">
          <cell r="B121" t="str">
            <v>D2.4051</v>
          </cell>
          <cell r="C121" t="str">
            <v>Vừa lắp vừa dựng cột thép hình, chiều cao cột &lt;=60m, Hoàn toàn thủ công</v>
          </cell>
          <cell r="D121" t="str">
            <v>tấn</v>
          </cell>
          <cell r="E121">
            <v>49572</v>
          </cell>
          <cell r="F121">
            <v>5039020.8</v>
          </cell>
          <cell r="G121">
            <v>5039020</v>
          </cell>
        </row>
        <row r="122">
          <cell r="B122" t="str">
            <v>D2.4061</v>
          </cell>
          <cell r="C122" t="str">
            <v>Vừa lắp vừa dựng cột thép hình, chiều cao cột &lt;=70m, Hoàn toàn thủ công</v>
          </cell>
          <cell r="D122" t="str">
            <v>tấn</v>
          </cell>
          <cell r="E122">
            <v>50592</v>
          </cell>
          <cell r="F122">
            <v>5511429</v>
          </cell>
          <cell r="G122">
            <v>5511428</v>
          </cell>
        </row>
        <row r="123">
          <cell r="B123" t="str">
            <v>D2.4071</v>
          </cell>
          <cell r="C123" t="str">
            <v>Vừa lắp vừa dựng cột thép hình, chiều cao cột &lt;=85m, Hoàn toàn thủ công</v>
          </cell>
          <cell r="D123" t="str">
            <v>tấn</v>
          </cell>
          <cell r="E123">
            <v>52632</v>
          </cell>
          <cell r="F123">
            <v>6330853.0999999996</v>
          </cell>
          <cell r="G123">
            <v>6330852</v>
          </cell>
        </row>
        <row r="124">
          <cell r="B124" t="str">
            <v>D2.4081</v>
          </cell>
          <cell r="C124" t="str">
            <v>Vừa lắp vừa dựng cột thép hình, chiều cao cột &lt;=100m, Hoàn toàn thủ công</v>
          </cell>
          <cell r="D124" t="str">
            <v>tấn</v>
          </cell>
          <cell r="E124">
            <v>52632</v>
          </cell>
          <cell r="F124">
            <v>7281501.7000000002</v>
          </cell>
          <cell r="G124">
            <v>7281500</v>
          </cell>
        </row>
        <row r="125">
          <cell r="B125" t="str">
            <v>D2.4012</v>
          </cell>
          <cell r="C125" t="str">
            <v>Vừa lắp vừa dựng cột thép hình, chiều cao cột &lt;=15m, thủ công kết hợp cơ giới</v>
          </cell>
          <cell r="D125" t="str">
            <v>tấn</v>
          </cell>
          <cell r="E125">
            <v>16728</v>
          </cell>
          <cell r="F125">
            <v>2633238.2999999998</v>
          </cell>
          <cell r="G125">
            <v>42255.6</v>
          </cell>
        </row>
        <row r="126">
          <cell r="B126" t="str">
            <v>D2.4022</v>
          </cell>
          <cell r="C126" t="str">
            <v>Vừa lắp vừa dựng cột thép hình, chiều cao cột &lt;=30m, thủ công kết hợp cơ giới</v>
          </cell>
          <cell r="D126" t="str">
            <v>tấn</v>
          </cell>
          <cell r="E126">
            <v>37944</v>
          </cell>
          <cell r="F126">
            <v>3026911.8</v>
          </cell>
          <cell r="G126">
            <v>47889.7</v>
          </cell>
        </row>
        <row r="127">
          <cell r="B127" t="str">
            <v>D2.4032</v>
          </cell>
          <cell r="C127" t="str">
            <v>Vừa lắp vừa dựng cột thép hình, chiều cao cột &lt;=40m, thủ công kết hợp cơ giới</v>
          </cell>
          <cell r="D127" t="str">
            <v>tấn</v>
          </cell>
          <cell r="E127">
            <v>39984</v>
          </cell>
          <cell r="F127">
            <v>3330186.2</v>
          </cell>
          <cell r="G127">
            <v>56340.800000000003</v>
          </cell>
        </row>
        <row r="128">
          <cell r="B128" t="str">
            <v>D2.4042</v>
          </cell>
          <cell r="C128" t="str">
            <v>Vừa lắp vừa dựng cột thép hình, chiều cao cột &lt;=50m, thủ công kết hợp cơ giới</v>
          </cell>
          <cell r="D128" t="str">
            <v>tấn</v>
          </cell>
          <cell r="E128">
            <v>48552</v>
          </cell>
          <cell r="F128">
            <v>3662621.6</v>
          </cell>
          <cell r="G128">
            <v>64791.9</v>
          </cell>
        </row>
        <row r="129">
          <cell r="B129" t="str">
            <v>D2.4052</v>
          </cell>
          <cell r="C129" t="str">
            <v>Vừa lắp vừa dựng cột thép hình, chiều cao cột &lt;=60m, thủ công kết hợp cơ giới</v>
          </cell>
          <cell r="D129" t="str">
            <v>tấn</v>
          </cell>
          <cell r="E129">
            <v>49572</v>
          </cell>
          <cell r="F129">
            <v>4027134.1</v>
          </cell>
          <cell r="G129">
            <v>70426</v>
          </cell>
        </row>
        <row r="130">
          <cell r="B130" t="str">
            <v>D2.4062</v>
          </cell>
          <cell r="C130" t="str">
            <v>Vừa lắp vừa dựng cột thép hình, chiều cao cột &lt;=70m, thủ công kết hợp cơ giới</v>
          </cell>
          <cell r="D130" t="str">
            <v>tấn</v>
          </cell>
          <cell r="E130">
            <v>50592</v>
          </cell>
          <cell r="F130">
            <v>4409143.2</v>
          </cell>
          <cell r="G130">
            <v>70426</v>
          </cell>
        </row>
        <row r="131">
          <cell r="B131" t="str">
            <v>D2.4072</v>
          </cell>
          <cell r="C131" t="str">
            <v>Vừa lắp vừa dựng cột thép hình, chiều cao cột &lt;=85m, thủ công kết hợp cơ giới</v>
          </cell>
          <cell r="D131" t="str">
            <v>tấn</v>
          </cell>
          <cell r="E131">
            <v>52632</v>
          </cell>
          <cell r="F131">
            <v>5065265.7</v>
          </cell>
          <cell r="G131">
            <v>84511.2</v>
          </cell>
        </row>
        <row r="132">
          <cell r="B132" t="str">
            <v>D2.4082</v>
          </cell>
          <cell r="C132" t="str">
            <v>Vừa lắp vừa dựng cột thép hình, chiều cao cột &lt;=100m, thủ công kết hợp cơ giới</v>
          </cell>
          <cell r="D132" t="str">
            <v>tấn</v>
          </cell>
          <cell r="E132">
            <v>52632</v>
          </cell>
          <cell r="F132">
            <v>5826367.7999999998</v>
          </cell>
          <cell r="G132">
            <v>112681.60000000001</v>
          </cell>
        </row>
        <row r="133">
          <cell r="B133" t="str">
            <v>D2.5101</v>
          </cell>
          <cell r="C133" t="str">
            <v>Nối cột bê tông bằng mặt bích, địa hình bình thường</v>
          </cell>
          <cell r="D133" t="str">
            <v>1 mối nối</v>
          </cell>
          <cell r="E133">
            <v>25653</v>
          </cell>
          <cell r="F133">
            <v>874830</v>
          </cell>
          <cell r="G133">
            <v>874830</v>
          </cell>
        </row>
        <row r="134">
          <cell r="B134" t="str">
            <v>D2.5102</v>
          </cell>
          <cell r="C134" t="str">
            <v>Nối cột bê tông bằng mặt bích, địa hình sườn đồi</v>
          </cell>
          <cell r="D134" t="str">
            <v>1 mối nối</v>
          </cell>
          <cell r="E134">
            <v>25653</v>
          </cell>
          <cell r="F134">
            <v>918571.5</v>
          </cell>
          <cell r="G134">
            <v>918571.5</v>
          </cell>
        </row>
        <row r="135">
          <cell r="B135" t="str">
            <v>D2.5103</v>
          </cell>
          <cell r="C135" t="str">
            <v>Nối cột bê tông bằng mặt bích, địa hình sình lầy</v>
          </cell>
          <cell r="D135" t="str">
            <v>1 mối nối</v>
          </cell>
          <cell r="E135">
            <v>64821</v>
          </cell>
          <cell r="F135">
            <v>1049796</v>
          </cell>
          <cell r="G135">
            <v>1049796</v>
          </cell>
        </row>
        <row r="136">
          <cell r="B136" t="str">
            <v>D2.5211</v>
          </cell>
          <cell r="C136" t="str">
            <v>Dựng cột bê tông, chiều cao cột&lt;=8m, hoàn toàn bằng thủ công</v>
          </cell>
          <cell r="D136" t="str">
            <v>cột</v>
          </cell>
          <cell r="E136">
            <v>40000</v>
          </cell>
          <cell r="F136">
            <v>1344322.1</v>
          </cell>
          <cell r="G136">
            <v>1344322</v>
          </cell>
        </row>
        <row r="137">
          <cell r="B137" t="str">
            <v>D2.5221</v>
          </cell>
          <cell r="C137" t="str">
            <v>Dựng cột bê tông, chiều cao cột&lt;=10,5m, hoàn toàn bằng thủ công</v>
          </cell>
          <cell r="D137" t="str">
            <v>cột</v>
          </cell>
          <cell r="E137">
            <v>40000</v>
          </cell>
          <cell r="F137">
            <v>1446385.6</v>
          </cell>
          <cell r="G137">
            <v>1446385</v>
          </cell>
        </row>
        <row r="138">
          <cell r="B138" t="str">
            <v>D2.5231</v>
          </cell>
          <cell r="C138" t="str">
            <v>Dựng cột bê tông, chiều cao cột&lt;=12m, hoàn toàn bằng thủ công</v>
          </cell>
          <cell r="D138" t="str">
            <v>cột</v>
          </cell>
          <cell r="E138">
            <v>40000</v>
          </cell>
          <cell r="F138">
            <v>1548449.1</v>
          </cell>
          <cell r="G138">
            <v>1548449</v>
          </cell>
        </row>
        <row r="139">
          <cell r="B139" t="str">
            <v>D2.5241</v>
          </cell>
          <cell r="C139" t="str">
            <v>Dựng cột bê tông, chiều cao cột&lt;=14m, hoàn toàn bằng thủ công</v>
          </cell>
          <cell r="D139" t="str">
            <v>cột</v>
          </cell>
          <cell r="E139">
            <v>40000</v>
          </cell>
          <cell r="F139">
            <v>1927542.1</v>
          </cell>
          <cell r="G139">
            <v>1927542</v>
          </cell>
        </row>
        <row r="140">
          <cell r="B140" t="str">
            <v>D2.5251</v>
          </cell>
          <cell r="C140" t="str">
            <v>Dựng cột bê tông, chiều cao cột&lt;=16m, hoàn toàn bằng thủ công</v>
          </cell>
          <cell r="D140" t="str">
            <v>cột</v>
          </cell>
          <cell r="E140">
            <v>46400</v>
          </cell>
          <cell r="F140">
            <v>2096675.9</v>
          </cell>
          <cell r="G140">
            <v>2096675</v>
          </cell>
        </row>
        <row r="141">
          <cell r="B141" t="str">
            <v>D2.5261</v>
          </cell>
          <cell r="C141" t="str">
            <v>Dựng cột bê tông, chiều cao cột&lt;=18m, hoàn toàn bằng thủ công</v>
          </cell>
          <cell r="D141" t="str">
            <v>cột</v>
          </cell>
          <cell r="E141">
            <v>46400</v>
          </cell>
          <cell r="F141">
            <v>2732385.7</v>
          </cell>
          <cell r="G141">
            <v>2732384</v>
          </cell>
        </row>
        <row r="142">
          <cell r="B142" t="str">
            <v>D2.5271</v>
          </cell>
          <cell r="C142" t="str">
            <v>Dựng cột bê tông, chiều cao cột&lt;=20m, hoàn toàn bằng thủ công</v>
          </cell>
          <cell r="D142" t="str">
            <v>cột</v>
          </cell>
          <cell r="E142">
            <v>46400</v>
          </cell>
          <cell r="F142">
            <v>3184381.2</v>
          </cell>
          <cell r="G142">
            <v>3184380</v>
          </cell>
        </row>
        <row r="143">
          <cell r="B143" t="str">
            <v>D2.5281</v>
          </cell>
          <cell r="C143" t="str">
            <v>Dựng cột bê tông, chiều cao cột&gt;20m, hoàn toàn bằng thủ công</v>
          </cell>
          <cell r="D143" t="str">
            <v>cột</v>
          </cell>
          <cell r="E143">
            <v>46400</v>
          </cell>
          <cell r="F143">
            <v>3475991.2</v>
          </cell>
          <cell r="G143">
            <v>3475990</v>
          </cell>
        </row>
        <row r="144">
          <cell r="B144" t="str">
            <v>D2.5212</v>
          </cell>
          <cell r="C144" t="str">
            <v>Dựng cột bê tông, chiều cao cột&lt;=8m, bằng cần cẩu kết hợp thủ công</v>
          </cell>
          <cell r="D144" t="str">
            <v>cột</v>
          </cell>
          <cell r="E144">
            <v>40000</v>
          </cell>
          <cell r="F144">
            <v>539478.5</v>
          </cell>
          <cell r="G144">
            <v>141813.9</v>
          </cell>
        </row>
        <row r="145">
          <cell r="B145" t="str">
            <v>D2.5222</v>
          </cell>
          <cell r="C145" t="str">
            <v>Dựng cột bê tông, chiều cao cột&lt;=10,5m, bằng cần cẩu kết hợp thủ công</v>
          </cell>
          <cell r="D145" t="str">
            <v>cột</v>
          </cell>
          <cell r="E145">
            <v>40000</v>
          </cell>
          <cell r="F145">
            <v>577387.80000000005</v>
          </cell>
          <cell r="G145">
            <v>141813.9</v>
          </cell>
        </row>
        <row r="146">
          <cell r="B146" t="str">
            <v>D2.5232</v>
          </cell>
          <cell r="C146" t="str">
            <v>Dựng cột bê tông, chiều cao cột&lt;=12m, bằng cần cẩu kết hợp thủ công</v>
          </cell>
          <cell r="D146" t="str">
            <v>cột</v>
          </cell>
          <cell r="E146">
            <v>40000</v>
          </cell>
          <cell r="F146">
            <v>618213.19999999995</v>
          </cell>
          <cell r="G146">
            <v>202591.3</v>
          </cell>
        </row>
        <row r="147">
          <cell r="B147" t="str">
            <v>D2.5242</v>
          </cell>
          <cell r="C147" t="str">
            <v>Dựng cột bê tông, chiều cao cột&lt;=14m, bằng cần cẩu kết hợp thủ công</v>
          </cell>
          <cell r="D147" t="str">
            <v>cột</v>
          </cell>
          <cell r="E147">
            <v>40000</v>
          </cell>
          <cell r="F147">
            <v>769850.4</v>
          </cell>
          <cell r="G147">
            <v>202591.3</v>
          </cell>
        </row>
        <row r="148">
          <cell r="B148" t="str">
            <v>D2.5252</v>
          </cell>
          <cell r="C148" t="str">
            <v>Dựng cột bê tông, chiều cao cột&lt;=16m, bằng cần cẩu kết hợp thủ công</v>
          </cell>
          <cell r="D148" t="str">
            <v>cột</v>
          </cell>
          <cell r="E148">
            <v>46400</v>
          </cell>
          <cell r="F148">
            <v>755269.9</v>
          </cell>
          <cell r="G148">
            <v>334980.40000000002</v>
          </cell>
        </row>
        <row r="149">
          <cell r="B149" t="str">
            <v>D2.5262</v>
          </cell>
          <cell r="C149" t="str">
            <v>Dựng cột bê tông, chiều cao cột&lt;=18m, bằng cần cẩu kết hợp thủ công</v>
          </cell>
          <cell r="D149" t="str">
            <v>cột</v>
          </cell>
          <cell r="E149">
            <v>46400</v>
          </cell>
          <cell r="F149">
            <v>985641.8</v>
          </cell>
          <cell r="G149">
            <v>334980.40000000002</v>
          </cell>
        </row>
        <row r="150">
          <cell r="B150" t="str">
            <v>D2.5272</v>
          </cell>
          <cell r="C150" t="str">
            <v>Dựng cột bê tông, chiều cao cột&lt;=20m, bằng cần cẩu kết hợp thủ công</v>
          </cell>
          <cell r="D150" t="str">
            <v>cột</v>
          </cell>
          <cell r="E150">
            <v>46400</v>
          </cell>
          <cell r="F150">
            <v>1146027.3</v>
          </cell>
          <cell r="G150">
            <v>474555.5</v>
          </cell>
        </row>
        <row r="151">
          <cell r="B151" t="str">
            <v>D2.5282</v>
          </cell>
          <cell r="C151" t="str">
            <v>Dựng cột bê tông, chiều cao cột&gt;20m, bằng cần cẩu kết hợp thủ công</v>
          </cell>
          <cell r="D151" t="str">
            <v>cột</v>
          </cell>
          <cell r="E151">
            <v>46400</v>
          </cell>
          <cell r="F151">
            <v>1251006.8999999999</v>
          </cell>
          <cell r="G151">
            <v>474555.5</v>
          </cell>
        </row>
        <row r="152">
          <cell r="B152" t="str">
            <v>D2.5253</v>
          </cell>
          <cell r="C152" t="str">
            <v>Dựng cột bê tông, chiều cao cột&lt;=16m, bằng máy kéo kết hợp thủ công</v>
          </cell>
          <cell r="D152" t="str">
            <v>cột</v>
          </cell>
          <cell r="E152">
            <v>46400</v>
          </cell>
          <cell r="F152">
            <v>944816.4</v>
          </cell>
          <cell r="G152">
            <v>149912.70000000001</v>
          </cell>
        </row>
        <row r="153">
          <cell r="B153" t="str">
            <v>D2.5263</v>
          </cell>
          <cell r="C153" t="str">
            <v>Dựng cột bê tông, chiều cao cột&lt;=18m, bằng máy kéo kết hợp thủ công</v>
          </cell>
          <cell r="D153" t="str">
            <v>cột</v>
          </cell>
          <cell r="E153">
            <v>46400</v>
          </cell>
          <cell r="F153">
            <v>1230594.2</v>
          </cell>
          <cell r="G153">
            <v>149912.70000000001</v>
          </cell>
        </row>
        <row r="154">
          <cell r="B154" t="str">
            <v>D2.5273</v>
          </cell>
          <cell r="C154" t="str">
            <v>Dựng cột bê tông, chiều cao cột&lt;=20m, bằng máy kéo kết hợp thủ công</v>
          </cell>
          <cell r="D154" t="str">
            <v>cột</v>
          </cell>
          <cell r="E154">
            <v>46400</v>
          </cell>
          <cell r="F154">
            <v>1431805.1</v>
          </cell>
          <cell r="G154">
            <v>229866.2</v>
          </cell>
        </row>
        <row r="155">
          <cell r="B155" t="str">
            <v>D2.5283</v>
          </cell>
          <cell r="C155" t="str">
            <v>Dựng cột bê tông, chiều cao cột&gt;20m, bằng máy kéo kết hợp thủ công</v>
          </cell>
          <cell r="D155" t="str">
            <v>cột</v>
          </cell>
          <cell r="E155">
            <v>46400</v>
          </cell>
          <cell r="F155">
            <v>1563029.6</v>
          </cell>
          <cell r="G155">
            <v>229866.2</v>
          </cell>
        </row>
        <row r="156">
          <cell r="B156" t="str">
            <v>D2.5301</v>
          </cell>
          <cell r="C156" t="str">
            <v>Dựng cột bằng phương pháp khoan xoáy( cột không móng)</v>
          </cell>
          <cell r="D156" t="str">
            <v>cột</v>
          </cell>
          <cell r="E156">
            <v>40000</v>
          </cell>
          <cell r="F156">
            <v>618213.19999999995</v>
          </cell>
          <cell r="G156">
            <v>508062.4</v>
          </cell>
        </row>
        <row r="157">
          <cell r="B157" t="str">
            <v>D2.5401</v>
          </cell>
          <cell r="C157" t="str">
            <v>Lắp thanh ngang(móng đà cản); móng néo; móng cột bê tông đúc sẵn; trọng lượng &lt;=100kg</v>
          </cell>
          <cell r="D157" t="str">
            <v>cái</v>
          </cell>
          <cell r="E157">
            <v>508062.25</v>
          </cell>
          <cell r="F157">
            <v>23328.799999999999</v>
          </cell>
          <cell r="G157">
            <v>23328.796875</v>
          </cell>
        </row>
        <row r="158">
          <cell r="B158" t="str">
            <v>D2.5402</v>
          </cell>
          <cell r="C158" t="str">
            <v>Lắp thanh ngang(móng đà cản); móng néo; móng cột bê tông đúc sẵn; trọng lượng &lt;=150kg</v>
          </cell>
          <cell r="D158" t="str">
            <v>cái</v>
          </cell>
          <cell r="E158">
            <v>23328.796875</v>
          </cell>
          <cell r="F158">
            <v>40825.4</v>
          </cell>
          <cell r="G158">
            <v>40825.375</v>
          </cell>
        </row>
        <row r="159">
          <cell r="B159" t="str">
            <v>D2.5403</v>
          </cell>
          <cell r="C159" t="str">
            <v>Lắp thanh ngang(móng đà cản); móng néo; móng cột bê tông đúc sẵn; trọng lượng &lt;=200kg</v>
          </cell>
          <cell r="D159" t="str">
            <v>cái</v>
          </cell>
          <cell r="E159">
            <v>40825.375</v>
          </cell>
          <cell r="F159">
            <v>61238.1</v>
          </cell>
          <cell r="G159">
            <v>61238.09375</v>
          </cell>
        </row>
        <row r="160">
          <cell r="B160" t="str">
            <v>D2.5404</v>
          </cell>
          <cell r="C160" t="str">
            <v>Lắp thanh ngang(móng đà cản); móng néo; móng cột bê tông đúc sẵn; trọng lượng &lt;=250kg</v>
          </cell>
          <cell r="D160" t="str">
            <v>cái</v>
          </cell>
          <cell r="E160">
            <v>61238.09375</v>
          </cell>
          <cell r="F160">
            <v>102063.5</v>
          </cell>
          <cell r="G160">
            <v>102063.5</v>
          </cell>
        </row>
        <row r="161">
          <cell r="B161" t="str">
            <v>D2.6011</v>
          </cell>
          <cell r="C161" t="str">
            <v>Lắp đặt xà, loại cột đỡ , trọng lượng xà &lt;=15kg</v>
          </cell>
          <cell r="D161" t="str">
            <v>bộ</v>
          </cell>
          <cell r="E161">
            <v>102063.5</v>
          </cell>
          <cell r="F161">
            <v>137003.9</v>
          </cell>
          <cell r="G161">
            <v>137003.875</v>
          </cell>
        </row>
        <row r="162">
          <cell r="B162" t="str">
            <v>D2.6021</v>
          </cell>
          <cell r="C162" t="str">
            <v>Lắp đặt xà, loại cột đỡ, trọng lượng xà 25kg</v>
          </cell>
          <cell r="D162" t="str">
            <v>bộ</v>
          </cell>
          <cell r="E162">
            <v>137003.875</v>
          </cell>
          <cell r="F162">
            <v>228339.8</v>
          </cell>
          <cell r="G162">
            <v>228339.75</v>
          </cell>
        </row>
        <row r="163">
          <cell r="B163" t="str">
            <v>D2.6021a</v>
          </cell>
          <cell r="C163" t="str">
            <v>Lắp đặt xà, loại cột đỡ, trọng lượng xà 32,2kg</v>
          </cell>
          <cell r="D163" t="str">
            <v>bộ</v>
          </cell>
          <cell r="E163">
            <v>228339.75</v>
          </cell>
          <cell r="F163">
            <v>251549.864</v>
          </cell>
          <cell r="G163">
            <v>251549.75</v>
          </cell>
        </row>
        <row r="164">
          <cell r="B164" t="str">
            <v>D2.6021b</v>
          </cell>
          <cell r="C164" t="str">
            <v>Lắp đặt xà, loại cột đỡ, trọng lượng xà 39,87kg</v>
          </cell>
          <cell r="D164" t="str">
            <v>bộ</v>
          </cell>
          <cell r="E164">
            <v>251549.75</v>
          </cell>
          <cell r="F164">
            <v>276275.0294</v>
          </cell>
          <cell r="G164">
            <v>276275</v>
          </cell>
        </row>
        <row r="165">
          <cell r="B165" t="str">
            <v>D2.6021c</v>
          </cell>
          <cell r="C165" t="str">
            <v>Lắp đặt xà, loại cột đỡ, trọng lượng xà 41,49kg</v>
          </cell>
          <cell r="D165" t="str">
            <v>bộ</v>
          </cell>
          <cell r="E165">
            <v>276275</v>
          </cell>
          <cell r="F165">
            <v>281497.29379999998</v>
          </cell>
          <cell r="G165">
            <v>281497.25</v>
          </cell>
        </row>
        <row r="166">
          <cell r="B166" t="str">
            <v>D2.6021d</v>
          </cell>
          <cell r="C166" t="str">
            <v>Lắp đặt xà, loại cột đỡ, trọng lượng xà 48,91kg</v>
          </cell>
          <cell r="D166" t="str">
            <v>bộ</v>
          </cell>
          <cell r="E166">
            <v>281497.25</v>
          </cell>
          <cell r="F166">
            <v>305416.55420000001</v>
          </cell>
          <cell r="G166">
            <v>305416.5</v>
          </cell>
        </row>
        <row r="167">
          <cell r="B167" t="str">
            <v>D2.6031</v>
          </cell>
          <cell r="C167" t="str">
            <v>Lắp đặt xà, loại cột đỡ, trọng lượng xà 50kg</v>
          </cell>
          <cell r="D167" t="str">
            <v>bộ</v>
          </cell>
          <cell r="E167">
            <v>305416.5</v>
          </cell>
          <cell r="F167">
            <v>308930.3</v>
          </cell>
          <cell r="G167">
            <v>308930.25</v>
          </cell>
        </row>
        <row r="168">
          <cell r="B168" t="str">
            <v>D2.6031a</v>
          </cell>
          <cell r="C168" t="str">
            <v>Lắp đặt xà, loại cột đỡ, trọng lượng xà 90,81kg</v>
          </cell>
          <cell r="D168" t="str">
            <v>bộ</v>
          </cell>
          <cell r="E168">
            <v>308930.25</v>
          </cell>
          <cell r="F168">
            <v>362657.3</v>
          </cell>
          <cell r="G168">
            <v>362657.25</v>
          </cell>
        </row>
        <row r="169">
          <cell r="B169" t="str">
            <v>D2.6041</v>
          </cell>
          <cell r="C169" t="str">
            <v>Lắp đặt xà, loại cột đỡ, trọng lượng xà 100kg</v>
          </cell>
          <cell r="D169" t="str">
            <v>bộ</v>
          </cell>
          <cell r="E169">
            <v>362657.25</v>
          </cell>
          <cell r="F169">
            <v>416384.3</v>
          </cell>
          <cell r="G169">
            <v>416384.25</v>
          </cell>
        </row>
        <row r="170">
          <cell r="B170" t="str">
            <v>D2.6051</v>
          </cell>
          <cell r="C170" t="str">
            <v>Lắp đặt xà, loại cột đỡ, trọng lượng xà 140kg</v>
          </cell>
          <cell r="D170" t="str">
            <v>bộ</v>
          </cell>
          <cell r="E170">
            <v>416384.25</v>
          </cell>
          <cell r="F170">
            <v>499661.1</v>
          </cell>
          <cell r="G170">
            <v>499661</v>
          </cell>
        </row>
        <row r="171">
          <cell r="B171" t="str">
            <v>D2.6061</v>
          </cell>
          <cell r="C171" t="str">
            <v>Lắp đặt xà, loại cột đỡ, trọng lượng xà 230kg</v>
          </cell>
          <cell r="D171" t="str">
            <v>bộ</v>
          </cell>
          <cell r="E171">
            <v>499661</v>
          </cell>
          <cell r="F171">
            <v>690392</v>
          </cell>
          <cell r="G171">
            <v>690392</v>
          </cell>
        </row>
        <row r="172">
          <cell r="B172" t="str">
            <v>D2.6071</v>
          </cell>
          <cell r="C172" t="str">
            <v>Lắp đặt xà, loại cột đỡ, trọng lượng xà 320kg</v>
          </cell>
          <cell r="D172" t="str">
            <v>bộ</v>
          </cell>
          <cell r="E172">
            <v>690392</v>
          </cell>
          <cell r="F172">
            <v>881122.8</v>
          </cell>
          <cell r="G172">
            <v>881122.5</v>
          </cell>
        </row>
        <row r="173">
          <cell r="B173" t="str">
            <v>D2.6071a</v>
          </cell>
          <cell r="C173" t="str">
            <v>Lắp đặt xà, loại cột đỡ, trọng lượng xà 367,41kg</v>
          </cell>
          <cell r="D173" t="str">
            <v>bộ</v>
          </cell>
          <cell r="E173">
            <v>881122.5</v>
          </cell>
          <cell r="F173">
            <v>964614.28585555567</v>
          </cell>
          <cell r="G173">
            <v>964614</v>
          </cell>
        </row>
        <row r="174">
          <cell r="B174" t="str">
            <v>D2.6081</v>
          </cell>
          <cell r="C174" t="str">
            <v>Lắp đặt xà, loại cột đỡ, trọng lượng xà 410kg</v>
          </cell>
          <cell r="D174" t="str">
            <v>bộ</v>
          </cell>
          <cell r="E174">
            <v>964614</v>
          </cell>
          <cell r="F174">
            <v>1039617.5</v>
          </cell>
          <cell r="G174">
            <v>1039617.5</v>
          </cell>
        </row>
        <row r="175">
          <cell r="B175" t="str">
            <v>D2.6091</v>
          </cell>
          <cell r="C175" t="str">
            <v>Lắp đặt xà, loại cột đỡ, trọng lượng xà 500kg</v>
          </cell>
          <cell r="D175" t="str">
            <v>bộ</v>
          </cell>
          <cell r="E175">
            <v>1039617.5</v>
          </cell>
          <cell r="F175">
            <v>1227662</v>
          </cell>
          <cell r="G175">
            <v>1227662</v>
          </cell>
        </row>
        <row r="176">
          <cell r="B176" t="str">
            <v>D2.6012</v>
          </cell>
          <cell r="C176" t="str">
            <v>Lắp đặt xà, loại cột néo , trọng lượng xà &lt;=15kg</v>
          </cell>
          <cell r="D176" t="str">
            <v>bộ</v>
          </cell>
          <cell r="E176">
            <v>1227662</v>
          </cell>
          <cell r="F176">
            <v>182134.5</v>
          </cell>
          <cell r="G176">
            <v>182134.5</v>
          </cell>
        </row>
        <row r="177">
          <cell r="B177" t="str">
            <v>D2.6022</v>
          </cell>
          <cell r="C177" t="str">
            <v>Lắp đặt xà, loại cột néo, trọng lượng xà 25kg</v>
          </cell>
          <cell r="D177" t="str">
            <v>bộ</v>
          </cell>
          <cell r="E177">
            <v>182134.5</v>
          </cell>
          <cell r="F177">
            <v>303557.59999999998</v>
          </cell>
          <cell r="G177">
            <v>303557.5</v>
          </cell>
        </row>
        <row r="178">
          <cell r="B178" t="str">
            <v>D2.6032</v>
          </cell>
          <cell r="C178" t="str">
            <v>Lắp đặt xà, loại cột néo, trọng lượng xà 50kg</v>
          </cell>
          <cell r="D178" t="str">
            <v>bộ</v>
          </cell>
          <cell r="E178">
            <v>303557.5</v>
          </cell>
          <cell r="F178">
            <v>411011.6</v>
          </cell>
          <cell r="G178">
            <v>411011.5</v>
          </cell>
        </row>
        <row r="179">
          <cell r="B179" t="str">
            <v>D2.6042</v>
          </cell>
          <cell r="C179" t="str">
            <v>Lắp đặt xà, loại cột néo, trọng lượng xà 100kg</v>
          </cell>
          <cell r="D179" t="str">
            <v>bộ</v>
          </cell>
          <cell r="E179">
            <v>411011.5</v>
          </cell>
          <cell r="F179">
            <v>553388.1</v>
          </cell>
          <cell r="G179">
            <v>553388</v>
          </cell>
        </row>
        <row r="180">
          <cell r="B180" t="str">
            <v>D2.6052</v>
          </cell>
          <cell r="C180" t="str">
            <v>Lắp đặt xà, loại cột néo, trọng lượng xà 140kg</v>
          </cell>
          <cell r="D180" t="str">
            <v>bộ</v>
          </cell>
          <cell r="E180">
            <v>553388</v>
          </cell>
          <cell r="F180">
            <v>663528.5</v>
          </cell>
          <cell r="G180">
            <v>663528.5</v>
          </cell>
        </row>
        <row r="181">
          <cell r="B181" t="str">
            <v>D2.6062</v>
          </cell>
          <cell r="C181" t="str">
            <v>Lắp đặt xà, loại cột néo, trọng lượng xà 230kg</v>
          </cell>
          <cell r="D181" t="str">
            <v>bộ</v>
          </cell>
          <cell r="E181">
            <v>663528.5</v>
          </cell>
          <cell r="F181">
            <v>916045.4</v>
          </cell>
          <cell r="G181">
            <v>916045</v>
          </cell>
        </row>
        <row r="182">
          <cell r="B182" t="str">
            <v>D2.6072</v>
          </cell>
          <cell r="C182" t="str">
            <v>Lắp đặt xà, loại cột néo, trọng lượng xà 320kg</v>
          </cell>
          <cell r="D182" t="str">
            <v>bộ</v>
          </cell>
          <cell r="E182">
            <v>916045</v>
          </cell>
          <cell r="F182">
            <v>1171248.6000000001</v>
          </cell>
          <cell r="G182">
            <v>1171248</v>
          </cell>
        </row>
        <row r="183">
          <cell r="B183" t="str">
            <v>D2.6082</v>
          </cell>
          <cell r="C183" t="str">
            <v>Lắp đặt xà, loại cột néo, trọng lượng xà 410kg</v>
          </cell>
          <cell r="D183" t="str">
            <v>bộ</v>
          </cell>
          <cell r="E183">
            <v>1171248</v>
          </cell>
          <cell r="F183">
            <v>1380783.9</v>
          </cell>
          <cell r="G183">
            <v>1380783</v>
          </cell>
        </row>
        <row r="184">
          <cell r="B184" t="str">
            <v>D2.6092</v>
          </cell>
          <cell r="C184" t="str">
            <v>Lắp đặt xà, loại cột néo, trọng lượng xà 500kg</v>
          </cell>
          <cell r="D184" t="str">
            <v>bộ</v>
          </cell>
          <cell r="E184">
            <v>1380783</v>
          </cell>
          <cell r="F184">
            <v>1630614.5</v>
          </cell>
          <cell r="G184">
            <v>1630614</v>
          </cell>
        </row>
        <row r="185">
          <cell r="B185" t="str">
            <v>D2.6013</v>
          </cell>
          <cell r="C185" t="str">
            <v>Lắp đặt xà, loại cột đúp, trọng lượng xà 15kg</v>
          </cell>
          <cell r="D185" t="str">
            <v>bộ</v>
          </cell>
          <cell r="E185">
            <v>1630614</v>
          </cell>
          <cell r="F185">
            <v>155808.29999999999</v>
          </cell>
          <cell r="G185">
            <v>155808.25</v>
          </cell>
        </row>
        <row r="186">
          <cell r="B186" t="str">
            <v>D2.6023</v>
          </cell>
          <cell r="C186" t="str">
            <v>Lắp đặt xà, loại cột đúp, trọng lượng xà 25kg</v>
          </cell>
          <cell r="D186" t="str">
            <v>bộ</v>
          </cell>
          <cell r="E186">
            <v>155808.25</v>
          </cell>
          <cell r="F186">
            <v>257889.6</v>
          </cell>
          <cell r="G186">
            <v>257889.5</v>
          </cell>
        </row>
        <row r="187">
          <cell r="B187" t="str">
            <v>D2.6033</v>
          </cell>
          <cell r="C187" t="str">
            <v>Lắp đặt xà, loại cột đúp, trọng lượng xà 50kg</v>
          </cell>
          <cell r="D187" t="str">
            <v>bộ</v>
          </cell>
          <cell r="E187">
            <v>257889.5</v>
          </cell>
          <cell r="F187">
            <v>349225.5</v>
          </cell>
          <cell r="G187">
            <v>349225.5</v>
          </cell>
        </row>
        <row r="188">
          <cell r="B188" t="str">
            <v>D2.6043</v>
          </cell>
          <cell r="C188" t="str">
            <v>Lắp đặt xà, loại cột đúp, trọng lượng xà 100kg</v>
          </cell>
          <cell r="D188" t="str">
            <v>bộ</v>
          </cell>
          <cell r="E188">
            <v>349225.5</v>
          </cell>
          <cell r="F188">
            <v>470111.3</v>
          </cell>
          <cell r="G188">
            <v>470111.25</v>
          </cell>
        </row>
        <row r="189">
          <cell r="B189" t="str">
            <v>D2.6053</v>
          </cell>
          <cell r="C189" t="str">
            <v>Lắp đặt xà, loại cột đúp, trọng lượng xà 140kg</v>
          </cell>
          <cell r="D189" t="str">
            <v>bộ</v>
          </cell>
          <cell r="E189">
            <v>470111.25</v>
          </cell>
          <cell r="F189">
            <v>564133.5</v>
          </cell>
          <cell r="G189">
            <v>564133.5</v>
          </cell>
        </row>
        <row r="190">
          <cell r="B190" t="str">
            <v>D2.6063</v>
          </cell>
          <cell r="C190" t="str">
            <v>Lắp đặt xà, loại cột đúp, trọng lượng xà 230kg</v>
          </cell>
          <cell r="D190" t="str">
            <v>bộ</v>
          </cell>
          <cell r="E190">
            <v>564133.5</v>
          </cell>
          <cell r="F190">
            <v>803218.7</v>
          </cell>
          <cell r="G190">
            <v>803218.5</v>
          </cell>
        </row>
        <row r="191">
          <cell r="B191" t="str">
            <v>D2.6073</v>
          </cell>
          <cell r="C191" t="str">
            <v>Lắp đặt xà, loại cột đúp, trọng lượng xà 320kg</v>
          </cell>
          <cell r="D191" t="str">
            <v>bộ</v>
          </cell>
          <cell r="E191">
            <v>803218.5</v>
          </cell>
          <cell r="F191">
            <v>1007381.3</v>
          </cell>
          <cell r="G191">
            <v>1007381</v>
          </cell>
        </row>
        <row r="192">
          <cell r="B192" t="str">
            <v>D2.6083</v>
          </cell>
          <cell r="C192" t="str">
            <v>Lắp đặt xà, loại cột đúp, trọng lượng xà 410kg</v>
          </cell>
          <cell r="D192" t="str">
            <v>bộ</v>
          </cell>
          <cell r="E192">
            <v>1007381</v>
          </cell>
          <cell r="F192">
            <v>1112148.8999999999</v>
          </cell>
          <cell r="G192">
            <v>1112148</v>
          </cell>
        </row>
        <row r="193">
          <cell r="B193" t="str">
            <v>D2.6093</v>
          </cell>
          <cell r="C193" t="str">
            <v>Lắp đặt xà, loại cột đúp, trọng lượng xà 500kg</v>
          </cell>
          <cell r="D193" t="str">
            <v>bộ</v>
          </cell>
          <cell r="E193">
            <v>1112148</v>
          </cell>
          <cell r="F193">
            <v>1214230.2</v>
          </cell>
          <cell r="G193">
            <v>1214230</v>
          </cell>
        </row>
        <row r="194">
          <cell r="B194" t="str">
            <v>D2.6103</v>
          </cell>
          <cell r="C194" t="str">
            <v>Lắp đặt xà, loại cột đúp, trọng lượng xà 750kg</v>
          </cell>
          <cell r="D194" t="str">
            <v>bộ</v>
          </cell>
          <cell r="E194">
            <v>1214230</v>
          </cell>
          <cell r="F194">
            <v>1555396.7</v>
          </cell>
          <cell r="G194">
            <v>1555396</v>
          </cell>
        </row>
        <row r="195">
          <cell r="B195" t="str">
            <v>D2.6113</v>
          </cell>
          <cell r="C195" t="str">
            <v>Lắp đặt xà, loại cột đúp, trọng lượng xà 1000kg</v>
          </cell>
          <cell r="D195" t="str">
            <v>bộ</v>
          </cell>
          <cell r="E195">
            <v>1555396</v>
          </cell>
          <cell r="F195">
            <v>1834777.1</v>
          </cell>
          <cell r="G195">
            <v>1834777</v>
          </cell>
        </row>
        <row r="196">
          <cell r="B196" t="str">
            <v>D2.6034</v>
          </cell>
          <cell r="C196" t="str">
            <v>Lắp đặt xà, loại cột hình II,A, trọng lượng xà 50kg</v>
          </cell>
          <cell r="D196" t="str">
            <v>bộ</v>
          </cell>
          <cell r="E196">
            <v>1834777</v>
          </cell>
          <cell r="F196">
            <v>386834.4</v>
          </cell>
          <cell r="G196">
            <v>386834.25</v>
          </cell>
        </row>
        <row r="197">
          <cell r="B197" t="str">
            <v>D2.6044</v>
          </cell>
          <cell r="C197" t="str">
            <v>Lắp đặt xà, loại cột hình II,A, trọng lượng xà 100kg</v>
          </cell>
          <cell r="D197" t="str">
            <v>bộ</v>
          </cell>
          <cell r="E197">
            <v>386834.25</v>
          </cell>
          <cell r="F197">
            <v>521151.9</v>
          </cell>
          <cell r="G197">
            <v>521151.75</v>
          </cell>
        </row>
        <row r="198">
          <cell r="B198" t="str">
            <v>D2.6054</v>
          </cell>
          <cell r="C198" t="str">
            <v>Lắp đặt xà, loại cột hình II,A, trọng lượng xà 140kg</v>
          </cell>
          <cell r="D198" t="str">
            <v>bộ</v>
          </cell>
          <cell r="E198">
            <v>521151.75</v>
          </cell>
          <cell r="F198">
            <v>625919.6</v>
          </cell>
          <cell r="G198">
            <v>625919.5</v>
          </cell>
        </row>
        <row r="199">
          <cell r="B199" t="str">
            <v>D2.6064</v>
          </cell>
          <cell r="C199" t="str">
            <v>Lắp đặt xà, loại cột hình II,A, trọng lượng xà 230kg</v>
          </cell>
          <cell r="D199" t="str">
            <v>bộ</v>
          </cell>
          <cell r="E199">
            <v>625919.5</v>
          </cell>
          <cell r="F199">
            <v>894554.6</v>
          </cell>
          <cell r="G199">
            <v>894554.5</v>
          </cell>
        </row>
        <row r="200">
          <cell r="B200" t="str">
            <v>D2.6074</v>
          </cell>
          <cell r="C200" t="str">
            <v>Lắp đặt xà, loại cột hình II,A, trọng lượng xà 320kg</v>
          </cell>
          <cell r="D200" t="str">
            <v>bộ</v>
          </cell>
          <cell r="E200">
            <v>894554.5</v>
          </cell>
          <cell r="F200">
            <v>1120208</v>
          </cell>
          <cell r="G200">
            <v>1120208</v>
          </cell>
        </row>
        <row r="201">
          <cell r="B201" t="str">
            <v>D2.6084</v>
          </cell>
          <cell r="C201" t="str">
            <v>Lắp đặt xà, loại cột hình II,A, trọng lượng xà 410kg</v>
          </cell>
          <cell r="D201" t="str">
            <v>bộ</v>
          </cell>
          <cell r="E201">
            <v>1120208</v>
          </cell>
          <cell r="F201">
            <v>1235721</v>
          </cell>
          <cell r="G201">
            <v>1235721</v>
          </cell>
        </row>
        <row r="202">
          <cell r="B202" t="str">
            <v>D2.6094</v>
          </cell>
          <cell r="C202" t="str">
            <v>Lắp đặt xà, loại cột hình II,A, trọng lượng xà 500kg</v>
          </cell>
          <cell r="D202" t="str">
            <v>bộ</v>
          </cell>
          <cell r="E202">
            <v>1235721</v>
          </cell>
          <cell r="F202">
            <v>1348547.7</v>
          </cell>
          <cell r="G202">
            <v>1348547</v>
          </cell>
        </row>
        <row r="203">
          <cell r="B203" t="str">
            <v>D2.6104</v>
          </cell>
          <cell r="C203" t="str">
            <v>Lắp đặt xà, loại cột hình II,A, trọng lượng xà 750kg</v>
          </cell>
          <cell r="D203" t="str">
            <v>bộ</v>
          </cell>
          <cell r="E203">
            <v>1348547</v>
          </cell>
          <cell r="F203">
            <v>1727323.1</v>
          </cell>
          <cell r="G203">
            <v>1727323</v>
          </cell>
        </row>
        <row r="204">
          <cell r="B204" t="str">
            <v>D2.6114</v>
          </cell>
          <cell r="C204" t="str">
            <v>Lắp đặt xà, loại cột hình II,A, trọng lượng xà 1000kg</v>
          </cell>
          <cell r="D204" t="str">
            <v>bộ</v>
          </cell>
          <cell r="E204">
            <v>1727323</v>
          </cell>
          <cell r="F204">
            <v>2038939.7</v>
          </cell>
          <cell r="G204">
            <v>2038939</v>
          </cell>
        </row>
        <row r="205">
          <cell r="B205" t="str">
            <v>D2.7101</v>
          </cell>
          <cell r="C205" t="str">
            <v>Lắp dựng tiếp địa cột điện, ĐK fi &lt;=10mm</v>
          </cell>
          <cell r="D205" t="str">
            <v>100kg</v>
          </cell>
          <cell r="E205">
            <v>3200</v>
          </cell>
          <cell r="F205">
            <v>268635</v>
          </cell>
          <cell r="G205">
            <v>268635</v>
          </cell>
        </row>
        <row r="206">
          <cell r="B206" t="str">
            <v>D2.7102</v>
          </cell>
          <cell r="C206" t="str">
            <v>Lắp dựng tiếp địa cột điện, ĐK fi &lt;=14mm</v>
          </cell>
          <cell r="D206" t="str">
            <v>100kg</v>
          </cell>
          <cell r="E206">
            <v>2400</v>
          </cell>
          <cell r="F206">
            <v>201476.3</v>
          </cell>
          <cell r="G206">
            <v>201476.25</v>
          </cell>
        </row>
        <row r="207">
          <cell r="B207" t="str">
            <v>D2.7103</v>
          </cell>
          <cell r="C207" t="str">
            <v>Lắp dựng tiếp địa cột điện, ĐK fi &lt;=18mm</v>
          </cell>
          <cell r="D207" t="str">
            <v>100kg</v>
          </cell>
          <cell r="E207">
            <v>2000</v>
          </cell>
          <cell r="F207">
            <v>177299.1</v>
          </cell>
          <cell r="G207">
            <v>177299</v>
          </cell>
        </row>
        <row r="208">
          <cell r="B208" t="str">
            <v>D2.7201</v>
          </cell>
          <cell r="C208" t="str">
            <v>Khoan giếng và lắp cọc tiếp địa độ sâu &lt;=10m</v>
          </cell>
          <cell r="D208" t="str">
            <v>m</v>
          </cell>
          <cell r="E208">
            <v>177299</v>
          </cell>
          <cell r="F208">
            <v>107454</v>
          </cell>
          <cell r="G208">
            <v>8423.2999999999993</v>
          </cell>
        </row>
        <row r="209">
          <cell r="B209" t="str">
            <v>D2.7202</v>
          </cell>
          <cell r="C209" t="str">
            <v>Khoan giếng và lắp cọc tiếp địa độ sâu &gt;10m</v>
          </cell>
          <cell r="D209" t="str">
            <v>m</v>
          </cell>
          <cell r="E209">
            <v>8423.296875</v>
          </cell>
          <cell r="F209">
            <v>118199.4</v>
          </cell>
          <cell r="G209">
            <v>9225.5</v>
          </cell>
        </row>
        <row r="210">
          <cell r="B210" t="str">
            <v>D2.8101</v>
          </cell>
          <cell r="C210" t="str">
            <v>Đóng trực tiếp cọc tiếp địa dài L=2.5m xuống đất, cấp đất loại I</v>
          </cell>
          <cell r="D210" t="str">
            <v>10 cọc</v>
          </cell>
          <cell r="E210">
            <v>26250</v>
          </cell>
          <cell r="F210">
            <v>671587.5</v>
          </cell>
          <cell r="G210">
            <v>18129.400000000001</v>
          </cell>
        </row>
        <row r="211">
          <cell r="B211" t="str">
            <v>D2.8102</v>
          </cell>
          <cell r="C211" t="str">
            <v>Đóng trực tiếp cọc tiếp địa dài L=2.5m xuống đất, cấp đất loại II</v>
          </cell>
          <cell r="D211" t="str">
            <v>10 cọc</v>
          </cell>
          <cell r="E211">
            <v>26250</v>
          </cell>
          <cell r="F211">
            <v>752178</v>
          </cell>
          <cell r="G211">
            <v>18129.400000000001</v>
          </cell>
        </row>
        <row r="212">
          <cell r="B212" t="str">
            <v>D2.8103</v>
          </cell>
          <cell r="C212" t="str">
            <v>Đóng trực tiếp cọc tiếp địa dài L=2.5m xuống đất, cấp đất loại III</v>
          </cell>
          <cell r="D212" t="str">
            <v>10 cọc</v>
          </cell>
          <cell r="E212">
            <v>26250</v>
          </cell>
          <cell r="F212">
            <v>1176621.3</v>
          </cell>
          <cell r="G212">
            <v>18129.400000000001</v>
          </cell>
        </row>
        <row r="213">
          <cell r="B213" t="str">
            <v>D2.8104</v>
          </cell>
          <cell r="C213" t="str">
            <v>Đóng trực tiếp cọc tiếp địa dài L=2.5m xuống đất, cấp đất loại IV</v>
          </cell>
          <cell r="D213" t="str">
            <v>10 cọc</v>
          </cell>
          <cell r="E213">
            <v>26250</v>
          </cell>
          <cell r="F213">
            <v>2014762.5</v>
          </cell>
          <cell r="G213">
            <v>18129.400000000001</v>
          </cell>
        </row>
        <row r="214">
          <cell r="B214" t="str">
            <v>D3.1101</v>
          </cell>
          <cell r="C214" t="str">
            <v>Lắp đặt sứ đứng trung thế, lắp dưới đất 6-10 kv</v>
          </cell>
          <cell r="D214" t="str">
            <v>10 sứ</v>
          </cell>
          <cell r="E214">
            <v>13300</v>
          </cell>
          <cell r="F214">
            <v>236398.8</v>
          </cell>
          <cell r="G214">
            <v>236398.75</v>
          </cell>
        </row>
        <row r="215">
          <cell r="B215" t="str">
            <v>D3.1102</v>
          </cell>
          <cell r="C215" t="str">
            <v>Lắp đặt sứ đứng trung thế, lắp dưới đất 15-22 kv</v>
          </cell>
          <cell r="D215" t="str">
            <v>10 sứ</v>
          </cell>
          <cell r="E215">
            <v>16040</v>
          </cell>
          <cell r="F215">
            <v>322362</v>
          </cell>
          <cell r="G215">
            <v>322362</v>
          </cell>
        </row>
        <row r="216">
          <cell r="B216" t="str">
            <v>D3.1103</v>
          </cell>
          <cell r="C216" t="str">
            <v>Lắp đặt sứ đứng trung thế, lắp dưới đất 35kv</v>
          </cell>
          <cell r="D216" t="str">
            <v>10 sứ</v>
          </cell>
          <cell r="E216">
            <v>18700</v>
          </cell>
          <cell r="F216">
            <v>411011.6</v>
          </cell>
          <cell r="G216">
            <v>411011.5</v>
          </cell>
        </row>
        <row r="217">
          <cell r="B217" t="str">
            <v>D3.1111</v>
          </cell>
          <cell r="C217" t="str">
            <v>Lắp đặt sứ đứng trung thế loại cột tròn, lắp trên cột 6-10 kv</v>
          </cell>
          <cell r="D217" t="str">
            <v>10 sứ</v>
          </cell>
          <cell r="E217">
            <v>13300</v>
          </cell>
          <cell r="F217">
            <v>443247.8</v>
          </cell>
          <cell r="G217">
            <v>443247.75</v>
          </cell>
        </row>
        <row r="218">
          <cell r="B218" t="str">
            <v>D3.1112</v>
          </cell>
          <cell r="C218" t="str">
            <v>Lắp đặt sứ đứng trung thế loại cột tròn, lắp trên cột 15-22 kv</v>
          </cell>
          <cell r="D218" t="str">
            <v>10 sứ</v>
          </cell>
          <cell r="E218">
            <v>16040</v>
          </cell>
          <cell r="F218">
            <v>607115.1</v>
          </cell>
          <cell r="G218">
            <v>607115</v>
          </cell>
        </row>
        <row r="219">
          <cell r="B219" t="str">
            <v>D3.1113</v>
          </cell>
          <cell r="C219" t="str">
            <v>Lắp đặt sứ đứng trung thế loại cột tròn, lắp trên cột 35kv</v>
          </cell>
          <cell r="D219" t="str">
            <v>10 sứ</v>
          </cell>
          <cell r="E219">
            <v>18700</v>
          </cell>
          <cell r="F219">
            <v>773668.8</v>
          </cell>
          <cell r="G219">
            <v>773668.5</v>
          </cell>
        </row>
        <row r="220">
          <cell r="B220" t="str">
            <v>D3.1121</v>
          </cell>
          <cell r="C220" t="str">
            <v>Lắp đặt sứ đứng trung thế loại cột vuông,  lắp trên cột 6-10 kv</v>
          </cell>
          <cell r="D220" t="str">
            <v>10 sứ</v>
          </cell>
          <cell r="E220">
            <v>13300</v>
          </cell>
          <cell r="F220">
            <v>306243.90000000002</v>
          </cell>
          <cell r="G220">
            <v>306243.75</v>
          </cell>
        </row>
        <row r="221">
          <cell r="B221" t="str">
            <v>D3.1122</v>
          </cell>
          <cell r="C221" t="str">
            <v>Lắp đặt sứ đứng trung thế loại cột vuông, lắp trên cột 15-22 kv</v>
          </cell>
          <cell r="D221" t="str">
            <v>10 sứ</v>
          </cell>
          <cell r="E221">
            <v>16040</v>
          </cell>
          <cell r="F221">
            <v>419070.6</v>
          </cell>
          <cell r="G221">
            <v>419070.5</v>
          </cell>
        </row>
        <row r="222">
          <cell r="B222" t="str">
            <v>D3.1123</v>
          </cell>
          <cell r="C222" t="str">
            <v>Lắp đặt sứ đứng trung thế loại cột vuông,  lắp trên cột 35kv</v>
          </cell>
          <cell r="D222" t="str">
            <v>10 sứ</v>
          </cell>
          <cell r="E222">
            <v>18700</v>
          </cell>
          <cell r="F222">
            <v>534583.69999999995</v>
          </cell>
          <cell r="G222">
            <v>534583.5</v>
          </cell>
        </row>
        <row r="223">
          <cell r="B223" t="str">
            <v>D3.1211</v>
          </cell>
          <cell r="C223" t="str">
            <v>Lắp đặt các loại sứ hạ thế bằng thủ công, cách điện các loại</v>
          </cell>
          <cell r="D223" t="str">
            <v>sứ</v>
          </cell>
          <cell r="E223">
            <v>1330</v>
          </cell>
          <cell r="F223">
            <v>16118.1</v>
          </cell>
          <cell r="G223">
            <v>16118.09375</v>
          </cell>
        </row>
        <row r="224">
          <cell r="B224" t="str">
            <v>D3.1212</v>
          </cell>
          <cell r="C224" t="str">
            <v>Lắp đặt các loại sứ hạ thế bằng thủ công, sứ tai mèo</v>
          </cell>
          <cell r="D224" t="str">
            <v>sứ</v>
          </cell>
          <cell r="E224">
            <v>1330</v>
          </cell>
          <cell r="F224">
            <v>18804.5</v>
          </cell>
          <cell r="G224">
            <v>18804.5</v>
          </cell>
        </row>
        <row r="225">
          <cell r="B225" t="str">
            <v>D3.1213</v>
          </cell>
          <cell r="C225" t="str">
            <v>Lắp đặt các loại sứ hạ thế bằng thủ công, 2 bát</v>
          </cell>
          <cell r="D225" t="str">
            <v>sứ</v>
          </cell>
          <cell r="E225">
            <v>1330</v>
          </cell>
          <cell r="F225">
            <v>75217.8</v>
          </cell>
          <cell r="G225">
            <v>75217.75</v>
          </cell>
        </row>
        <row r="226">
          <cell r="B226" t="str">
            <v>D3.1214</v>
          </cell>
          <cell r="C226" t="str">
            <v>Lắp đặt các loại sứ hạ thế bằng thủ công, 3 bát</v>
          </cell>
          <cell r="D226" t="str">
            <v>sứ</v>
          </cell>
          <cell r="E226">
            <v>2035</v>
          </cell>
          <cell r="F226">
            <v>104767.7</v>
          </cell>
          <cell r="G226">
            <v>104767.6875</v>
          </cell>
        </row>
        <row r="227">
          <cell r="B227" t="str">
            <v>D3.1215</v>
          </cell>
          <cell r="C227" t="str">
            <v>Lắp đặt các loại sứ hạ thế bằng thủ công, 4 bát</v>
          </cell>
          <cell r="D227" t="str">
            <v>sứ</v>
          </cell>
          <cell r="E227">
            <v>2035</v>
          </cell>
          <cell r="F227">
            <v>147749.29999999999</v>
          </cell>
          <cell r="G227">
            <v>147749.25</v>
          </cell>
        </row>
        <row r="228">
          <cell r="B228" t="str">
            <v>D3.1221</v>
          </cell>
          <cell r="C228" t="str">
            <v>Lắp đặt các loại sứ hạ thế bằng thủ công, kết hợp cơ giới, cách điện các loại</v>
          </cell>
          <cell r="D228" t="str">
            <v>sứ</v>
          </cell>
          <cell r="E228">
            <v>1330</v>
          </cell>
          <cell r="F228">
            <v>6447.2</v>
          </cell>
          <cell r="G228">
            <v>9305.7000000000007</v>
          </cell>
        </row>
        <row r="229">
          <cell r="B229" t="str">
            <v>D3.1222</v>
          </cell>
          <cell r="C229" t="str">
            <v>Lắp đặt các loại sứ hạ thế bằng thủ công , kết hợp cơ giới, sứ tai mèo</v>
          </cell>
          <cell r="D229" t="str">
            <v>sứ</v>
          </cell>
          <cell r="E229">
            <v>1330</v>
          </cell>
          <cell r="F229">
            <v>7521.8</v>
          </cell>
          <cell r="G229">
            <v>9305.7000000000007</v>
          </cell>
        </row>
        <row r="230">
          <cell r="B230" t="str">
            <v>D3.1223</v>
          </cell>
          <cell r="C230" t="str">
            <v>Lắp đặt các loại sứ hạ thế bằng thủ công, kết hợp cơ giới, 2 bát</v>
          </cell>
          <cell r="D230" t="str">
            <v>sứ</v>
          </cell>
          <cell r="E230">
            <v>1330</v>
          </cell>
          <cell r="F230">
            <v>20953.5</v>
          </cell>
          <cell r="G230">
            <v>12407.6</v>
          </cell>
        </row>
        <row r="231">
          <cell r="B231" t="str">
            <v>D3.1224</v>
          </cell>
          <cell r="C231" t="str">
            <v>Lắp đặt các loại sứ hạ thế bằng thủ công, kết hợp cơ giới, 3 bát</v>
          </cell>
          <cell r="D231" t="str">
            <v>sứ</v>
          </cell>
          <cell r="E231">
            <v>2035</v>
          </cell>
          <cell r="F231">
            <v>29281.200000000001</v>
          </cell>
          <cell r="G231">
            <v>12407.6</v>
          </cell>
        </row>
        <row r="232">
          <cell r="B232" t="str">
            <v>D3.1225</v>
          </cell>
          <cell r="C232" t="str">
            <v>Lắp đặt các loại sứ hạ thế bằng thủ công, kết hợp cơ giới, 4 bát</v>
          </cell>
          <cell r="D232" t="str">
            <v>sứ</v>
          </cell>
          <cell r="E232">
            <v>2035</v>
          </cell>
          <cell r="F232">
            <v>41369.800000000003</v>
          </cell>
          <cell r="G232">
            <v>12407.6</v>
          </cell>
        </row>
        <row r="233">
          <cell r="B233" t="str">
            <v>D3.1311</v>
          </cell>
          <cell r="C233" t="str">
            <v>Lắp đặt chuỗi sứ cho dây chống sét, chiều cao&lt;=20m (loại chuỗi đỡ)</v>
          </cell>
          <cell r="D233" t="str">
            <v>1 chuỗi sứ</v>
          </cell>
          <cell r="E233">
            <v>1205</v>
          </cell>
          <cell r="F233">
            <v>67070.3</v>
          </cell>
          <cell r="G233">
            <v>67070.25</v>
          </cell>
        </row>
        <row r="234">
          <cell r="B234" t="str">
            <v>D3.1321</v>
          </cell>
          <cell r="C234" t="str">
            <v>Lắp đặt chuỗi sứ cho dây chống sét, chiều cao&lt;=30m (loại chuỗi đỡ)</v>
          </cell>
          <cell r="D234" t="str">
            <v>1 chuỗi sứ</v>
          </cell>
          <cell r="E234">
            <v>1205</v>
          </cell>
          <cell r="F234">
            <v>69986.399999999994</v>
          </cell>
          <cell r="G234">
            <v>69986.375</v>
          </cell>
        </row>
        <row r="235">
          <cell r="B235" t="str">
            <v>D3.1331</v>
          </cell>
          <cell r="C235" t="str">
            <v>Lắp đặt chuỗi sứ cho dây chống sét, chiều cao&lt;=40m (loại chuỗi đỡ)</v>
          </cell>
          <cell r="D235" t="str">
            <v>1 chuỗi sứ</v>
          </cell>
          <cell r="E235">
            <v>1205</v>
          </cell>
          <cell r="F235">
            <v>78734.7</v>
          </cell>
          <cell r="G235">
            <v>78734.6875</v>
          </cell>
        </row>
        <row r="236">
          <cell r="B236" t="str">
            <v>D3.1341</v>
          </cell>
          <cell r="C236" t="str">
            <v>Lắp đặt chuỗi sứ cho dây chống sét, chiều cao&lt;=50m (loại chuỗi đỡ)</v>
          </cell>
          <cell r="D236" t="str">
            <v>1 chuỗi sứ</v>
          </cell>
          <cell r="E236">
            <v>1205</v>
          </cell>
          <cell r="F236">
            <v>90399.1</v>
          </cell>
          <cell r="G236">
            <v>90399.0625</v>
          </cell>
        </row>
        <row r="237">
          <cell r="B237" t="str">
            <v>D3.1351</v>
          </cell>
          <cell r="C237" t="str">
            <v>Lắp đặt chuỗi sứ cho dây chống sét, chiều cao&lt;=60m (loại chuỗi đỡ)</v>
          </cell>
          <cell r="D237" t="str">
            <v>1 chuỗi sứ</v>
          </cell>
          <cell r="E237">
            <v>1205</v>
          </cell>
          <cell r="F237">
            <v>99147.4</v>
          </cell>
          <cell r="G237">
            <v>99147.375</v>
          </cell>
        </row>
        <row r="238">
          <cell r="B238" t="str">
            <v>D3.1361</v>
          </cell>
          <cell r="C238" t="str">
            <v>Lắp đặt chuỗi sứ cho dây chống sét, chiều cao&lt;=70m (loại chuỗi đỡ)</v>
          </cell>
          <cell r="D238" t="str">
            <v>1 chuỗi sứ</v>
          </cell>
          <cell r="E238">
            <v>1205</v>
          </cell>
          <cell r="F238">
            <v>109062.1</v>
          </cell>
          <cell r="G238">
            <v>109062.0625</v>
          </cell>
        </row>
        <row r="239">
          <cell r="B239" t="str">
            <v>D3.1371</v>
          </cell>
          <cell r="C239" t="str">
            <v>Lắp đặt chuỗi sứ cho dây chống sét, chiều cao&lt;=85m (loại chuỗi đỡ)</v>
          </cell>
          <cell r="D239" t="str">
            <v>1 chuỗi sứ</v>
          </cell>
          <cell r="E239">
            <v>1205</v>
          </cell>
          <cell r="F239">
            <v>125392.3</v>
          </cell>
          <cell r="G239">
            <v>125392.25</v>
          </cell>
        </row>
        <row r="240">
          <cell r="B240" t="str">
            <v>D3.1381</v>
          </cell>
          <cell r="C240" t="str">
            <v>Lắp đặt chuỗi sứ cho dây chống sét, chiều cao&lt;=100m (loại chuỗi đỡ)</v>
          </cell>
          <cell r="D240" t="str">
            <v>1 chuỗi sứ</v>
          </cell>
          <cell r="E240">
            <v>1205</v>
          </cell>
          <cell r="F240">
            <v>144055.29999999999</v>
          </cell>
          <cell r="G240">
            <v>144055.25</v>
          </cell>
        </row>
        <row r="241">
          <cell r="B241" t="str">
            <v>D3.1312</v>
          </cell>
          <cell r="C241" t="str">
            <v>Lắp đặt chuỗi sứ cho dây chống sét, chiều cao&lt;=20m (loại chuỗi néo)</v>
          </cell>
          <cell r="D241" t="str">
            <v>1 chuỗi sứ</v>
          </cell>
          <cell r="E241">
            <v>1330</v>
          </cell>
          <cell r="F241">
            <v>72902.5</v>
          </cell>
          <cell r="G241">
            <v>72902.5</v>
          </cell>
        </row>
        <row r="242">
          <cell r="B242" t="str">
            <v>D3.1322</v>
          </cell>
          <cell r="C242" t="str">
            <v>Lắp đặt chuỗi sứ cho dây chống sét, chiều cao&lt;=30m (loại chuỗi néo)</v>
          </cell>
          <cell r="D242" t="str">
            <v>1 chuỗi sứ</v>
          </cell>
          <cell r="E242">
            <v>1330</v>
          </cell>
          <cell r="F242">
            <v>75818.600000000006</v>
          </cell>
          <cell r="G242">
            <v>75818.5625</v>
          </cell>
        </row>
        <row r="243">
          <cell r="B243" t="str">
            <v>D3.1332</v>
          </cell>
          <cell r="C243" t="str">
            <v>Lắp đặt chuỗi sứ cho dây chống sét, chiều cao&lt;=40m (loại chuỗi néo)</v>
          </cell>
          <cell r="D243" t="str">
            <v>1 chuỗi sứ</v>
          </cell>
          <cell r="E243">
            <v>1330</v>
          </cell>
          <cell r="F243">
            <v>84566.9</v>
          </cell>
          <cell r="G243">
            <v>84566.875</v>
          </cell>
        </row>
        <row r="244">
          <cell r="B244" t="str">
            <v>D3.1342</v>
          </cell>
          <cell r="C244" t="str">
            <v>Lắp đặt chuỗi sứ cho dây chống sét, chiều cao&lt;=50m (loại chuỗi néo)</v>
          </cell>
          <cell r="D244" t="str">
            <v>1 chuỗi sứ</v>
          </cell>
          <cell r="E244">
            <v>1330</v>
          </cell>
          <cell r="F244">
            <v>96231.3</v>
          </cell>
          <cell r="G244">
            <v>96231.25</v>
          </cell>
        </row>
        <row r="245">
          <cell r="B245" t="str">
            <v>D3.1352</v>
          </cell>
          <cell r="C245" t="str">
            <v>Lắp đặt chuỗi sứ cho dây chống sét, chiều cao&lt;=60m (loại chuỗi néo)</v>
          </cell>
          <cell r="D245" t="str">
            <v>1 chuỗi sứ</v>
          </cell>
          <cell r="E245">
            <v>1330</v>
          </cell>
          <cell r="F245">
            <v>104979.6</v>
          </cell>
          <cell r="G245">
            <v>104979.5625</v>
          </cell>
        </row>
        <row r="246">
          <cell r="B246" t="str">
            <v>D3.1362</v>
          </cell>
          <cell r="C246" t="str">
            <v>Lắp đặt chuỗi sứ cho dây chống sét, chiều cao&lt;=70m (loại chuỗi néo)</v>
          </cell>
          <cell r="D246" t="str">
            <v>1 chuỗi sứ</v>
          </cell>
          <cell r="E246">
            <v>1330</v>
          </cell>
          <cell r="F246">
            <v>114894.3</v>
          </cell>
          <cell r="G246">
            <v>114894.25</v>
          </cell>
        </row>
        <row r="247">
          <cell r="B247" t="str">
            <v>D3.1372</v>
          </cell>
          <cell r="C247" t="str">
            <v>Lắp đặt chuỗi sứ cho dây chống sét, chiều cao&lt;=85m (loại chuỗi néo)</v>
          </cell>
          <cell r="D247" t="str">
            <v>1 chuỗi sứ</v>
          </cell>
          <cell r="E247">
            <v>1330</v>
          </cell>
          <cell r="F247">
            <v>134140.6</v>
          </cell>
          <cell r="G247">
            <v>134140.5</v>
          </cell>
        </row>
        <row r="248">
          <cell r="B248" t="str">
            <v>D3.1382</v>
          </cell>
          <cell r="C248" t="str">
            <v>Lắp đặt chuỗi sứ cho dây chống sét, chiều cao&lt;=100m (loại chuỗi néo)</v>
          </cell>
          <cell r="D248" t="str">
            <v>1 chuỗi sứ</v>
          </cell>
          <cell r="E248">
            <v>1330</v>
          </cell>
          <cell r="F248">
            <v>152803.6</v>
          </cell>
          <cell r="G248">
            <v>152803.5</v>
          </cell>
        </row>
        <row r="249">
          <cell r="B249" t="str">
            <v>D3.1411</v>
          </cell>
          <cell r="C249" t="str">
            <v>Lắp đặt chuỗi sứ đỡ đơn cho dây dẫn, chiều cao&lt;=20m, chuỗi đỡ đơn &lt;=2 bát</v>
          </cell>
          <cell r="D249" t="str">
            <v>1 chuỗi sứ</v>
          </cell>
          <cell r="E249">
            <v>1330</v>
          </cell>
          <cell r="F249">
            <v>52489.8</v>
          </cell>
          <cell r="G249">
            <v>52489.78125</v>
          </cell>
        </row>
        <row r="250">
          <cell r="B250" t="str">
            <v>D3.1421</v>
          </cell>
          <cell r="C250" t="str">
            <v>Lắp đặt chuỗi sứ đỡ đơn cho dây dẫn, chiều cao&lt;=30m, chuỗi đỡ đơn &lt;=2 bát</v>
          </cell>
          <cell r="D250" t="str">
            <v>1 chuỗi sứ</v>
          </cell>
          <cell r="E250">
            <v>1330</v>
          </cell>
          <cell r="F250">
            <v>67070.3</v>
          </cell>
          <cell r="G250">
            <v>67070.25</v>
          </cell>
        </row>
        <row r="251">
          <cell r="B251" t="str">
            <v>D3.1431</v>
          </cell>
          <cell r="C251" t="str">
            <v>Lắp đặt chuỗi sứ đỡ đơn cho dây dẫn, chiều cao&lt;=40m, chuỗi đỡ đơn &lt;=2 bát</v>
          </cell>
          <cell r="D251" t="str">
            <v>1 chuỗi sứ</v>
          </cell>
          <cell r="E251">
            <v>1330</v>
          </cell>
          <cell r="F251">
            <v>81650.8</v>
          </cell>
          <cell r="G251">
            <v>81650.75</v>
          </cell>
        </row>
        <row r="252">
          <cell r="B252" t="str">
            <v>D3.1441</v>
          </cell>
          <cell r="C252" t="str">
            <v>Lắp đặt chuỗi sứ đỡ đơn cho dây dẫn, chiều cao&lt;=50m, chuỗi đỡ đơn &lt;=2 bát</v>
          </cell>
          <cell r="D252" t="str">
            <v>1 chuỗi sứ</v>
          </cell>
          <cell r="E252">
            <v>1330</v>
          </cell>
          <cell r="F252">
            <v>96231.3</v>
          </cell>
          <cell r="G252">
            <v>96231.25</v>
          </cell>
        </row>
        <row r="253">
          <cell r="B253" t="str">
            <v>D3.1451</v>
          </cell>
          <cell r="C253" t="str">
            <v>Lắp đặt chuỗi sứ đỡ đơn cho dây dẫn, chiều cao&lt;=60m, chuỗi đỡ đơn &lt;=2 bát</v>
          </cell>
          <cell r="D253" t="str">
            <v>1 chuỗi sứ</v>
          </cell>
          <cell r="E253">
            <v>1330</v>
          </cell>
          <cell r="F253">
            <v>110811.8</v>
          </cell>
          <cell r="G253">
            <v>110811.75</v>
          </cell>
        </row>
        <row r="254">
          <cell r="B254" t="str">
            <v>D3.1461</v>
          </cell>
          <cell r="C254" t="str">
            <v>Lắp đặt chuỗi sứ đỡ đơn cho dây dẫn, chiều cao&lt;=70m, chuỗi đỡ đơn &lt;=2 bát</v>
          </cell>
          <cell r="D254" t="str">
            <v>1 chuỗi sứ</v>
          </cell>
          <cell r="E254">
            <v>1330</v>
          </cell>
          <cell r="F254">
            <v>122476.2</v>
          </cell>
          <cell r="G254">
            <v>122476.1875</v>
          </cell>
        </row>
        <row r="255">
          <cell r="B255" t="str">
            <v>D3.1471</v>
          </cell>
          <cell r="C255" t="str">
            <v>Lắp đặt chuỗi sứ đỡ đơn cho dây dẫn, chiều cao&lt;=85m, chuỗi đỡ đơn &lt;=2 bát</v>
          </cell>
          <cell r="D255" t="str">
            <v>1 chuỗi sứ</v>
          </cell>
          <cell r="E255">
            <v>1330</v>
          </cell>
          <cell r="F255">
            <v>139972.79999999999</v>
          </cell>
          <cell r="G255">
            <v>139972.75</v>
          </cell>
        </row>
        <row r="256">
          <cell r="B256" t="str">
            <v>D3.1481</v>
          </cell>
          <cell r="C256" t="str">
            <v>Lắp đặt chuỗi sứ đỡ đơn cho dây dẫn, chiều cao&lt;=100m, chuỗi đỡ đơn &lt;=2 bát</v>
          </cell>
          <cell r="D256" t="str">
            <v>1 chuỗi sứ</v>
          </cell>
          <cell r="E256">
            <v>1330</v>
          </cell>
          <cell r="F256">
            <v>160385.5</v>
          </cell>
          <cell r="G256">
            <v>160385.5</v>
          </cell>
        </row>
        <row r="257">
          <cell r="B257" t="str">
            <v>D3.1412</v>
          </cell>
          <cell r="C257" t="str">
            <v>Lắp đặt chuỗi sứ đỡ đơn cho dây dẫn, chiều cao&lt;=20m, chuỗi đỡ đơn &lt;=5 bát</v>
          </cell>
          <cell r="D257" t="str">
            <v>1 chuỗi sứ</v>
          </cell>
          <cell r="E257">
            <v>2035</v>
          </cell>
          <cell r="F257">
            <v>116644</v>
          </cell>
          <cell r="G257">
            <v>116644</v>
          </cell>
        </row>
        <row r="258">
          <cell r="B258" t="str">
            <v>D3.1422</v>
          </cell>
          <cell r="C258" t="str">
            <v>Lắp đặt chuỗi sứ đỡ đơn cho dây dẫn, chiều cao&lt;=30m, chuỗi đỡ đơn &lt;=5 bát</v>
          </cell>
          <cell r="D258" t="str">
            <v>1 chuỗi sứ</v>
          </cell>
          <cell r="E258">
            <v>2035</v>
          </cell>
          <cell r="F258">
            <v>122476.2</v>
          </cell>
          <cell r="G258">
            <v>122476.1875</v>
          </cell>
        </row>
        <row r="259">
          <cell r="B259" t="str">
            <v>D3.1432</v>
          </cell>
          <cell r="C259" t="str">
            <v>Lắp đặt chuỗi sứ đỡ đơn cho dây dẫn, chiều cao&lt;=40m, chuỗi đỡ đơn &lt;=5 bát</v>
          </cell>
          <cell r="D259" t="str">
            <v>1 chuỗi sứ</v>
          </cell>
          <cell r="E259">
            <v>2035</v>
          </cell>
          <cell r="F259">
            <v>134140.6</v>
          </cell>
          <cell r="G259">
            <v>134140.5</v>
          </cell>
        </row>
        <row r="260">
          <cell r="B260" t="str">
            <v>D3.1442</v>
          </cell>
          <cell r="C260" t="str">
            <v>Lắp đặt chuỗi sứ đỡ đơn cho dây dẫn, chiều cao&lt;=50m, chuỗi đỡ đơn &lt;=5 bát</v>
          </cell>
          <cell r="D260" t="str">
            <v>1 chuỗi sứ</v>
          </cell>
          <cell r="E260">
            <v>2035</v>
          </cell>
          <cell r="F260">
            <v>154553.29999999999</v>
          </cell>
          <cell r="G260">
            <v>154553.25</v>
          </cell>
        </row>
        <row r="261">
          <cell r="B261" t="str">
            <v>D3.1452</v>
          </cell>
          <cell r="C261" t="str">
            <v>Lắp đặt chuỗi sứ đỡ đơn cho dây dẫn, chiều cao&lt;=60m, chuỗi đỡ đơn &lt;=5 bát</v>
          </cell>
          <cell r="D261" t="str">
            <v>1 chuỗi sứ</v>
          </cell>
          <cell r="E261">
            <v>2035</v>
          </cell>
          <cell r="F261">
            <v>169133.8</v>
          </cell>
          <cell r="G261">
            <v>169133.75</v>
          </cell>
        </row>
        <row r="262">
          <cell r="B262" t="str">
            <v>D3.1462</v>
          </cell>
          <cell r="C262" t="str">
            <v>Lắp đặt chuỗi sứ đỡ đơn cho dây dẫn, chiều cao&lt;=70m, chuỗi đỡ đơn &lt;=5 bát</v>
          </cell>
          <cell r="D262" t="str">
            <v>1 chuỗi sứ</v>
          </cell>
          <cell r="E262">
            <v>2035</v>
          </cell>
          <cell r="F262">
            <v>186630.39999999999</v>
          </cell>
          <cell r="G262">
            <v>186630.375</v>
          </cell>
        </row>
        <row r="263">
          <cell r="B263" t="str">
            <v>D3.1472</v>
          </cell>
          <cell r="C263" t="str">
            <v>Lắp đặt chuỗi sứ đỡ đơn cho dây dẫn, chiều cao&lt;=85m, chuỗi đỡ đơn &lt;=5 bát</v>
          </cell>
          <cell r="D263" t="str">
            <v>1 chuỗi sứ</v>
          </cell>
          <cell r="E263">
            <v>2035</v>
          </cell>
          <cell r="F263">
            <v>215791.4</v>
          </cell>
          <cell r="G263">
            <v>215791.375</v>
          </cell>
        </row>
        <row r="264">
          <cell r="B264" t="str">
            <v>D3.1482</v>
          </cell>
          <cell r="C264" t="str">
            <v>Lắp đặt chuỗi sứ đỡ đơn cho dây dẫn, chiều cao&lt;=100m, chuỗi đỡ đơn &lt;=5 bát</v>
          </cell>
          <cell r="D264" t="str">
            <v>1 chuỗi sứ</v>
          </cell>
          <cell r="E264">
            <v>2035</v>
          </cell>
          <cell r="F264">
            <v>247868.5</v>
          </cell>
          <cell r="G264">
            <v>247868.5</v>
          </cell>
        </row>
        <row r="265">
          <cell r="B265" t="str">
            <v>D3.1413</v>
          </cell>
          <cell r="C265" t="str">
            <v>Lắp đặt chuỗi sứ đỡ đơn cho dây dẫn, chiều cao&lt;=20m, chuỗi đỡ đơn &lt;=8 bát</v>
          </cell>
          <cell r="D265" t="str">
            <v>1 chuỗi sứ</v>
          </cell>
          <cell r="E265">
            <v>3240</v>
          </cell>
          <cell r="F265">
            <v>186630.39999999999</v>
          </cell>
          <cell r="G265">
            <v>186630.375</v>
          </cell>
        </row>
        <row r="266">
          <cell r="B266" t="str">
            <v>D3.1423</v>
          </cell>
          <cell r="C266" t="str">
            <v>Lắp đặt chuỗi sứ đỡ đơn cho dây dẫn, chiều cao&lt;=30m, chuỗi đỡ đơn &lt;=8 bát</v>
          </cell>
          <cell r="D266" t="str">
            <v>1 chuỗi sứ</v>
          </cell>
          <cell r="E266">
            <v>3240</v>
          </cell>
          <cell r="F266">
            <v>195378.7</v>
          </cell>
          <cell r="G266">
            <v>195378.625</v>
          </cell>
        </row>
        <row r="267">
          <cell r="B267" t="str">
            <v>D3.1433</v>
          </cell>
          <cell r="C267" t="str">
            <v>Lắp đặt chuỗi sứ đỡ đơn cho dây dẫn, chiều cao&lt;=40m, chuỗi đỡ đơn &lt;=8 bát</v>
          </cell>
          <cell r="D267" t="str">
            <v>1 chuỗi sứ</v>
          </cell>
          <cell r="E267">
            <v>3240</v>
          </cell>
          <cell r="F267">
            <v>212875.3</v>
          </cell>
          <cell r="G267">
            <v>212875.25</v>
          </cell>
        </row>
        <row r="268">
          <cell r="B268" t="str">
            <v>D3.1443</v>
          </cell>
          <cell r="C268" t="str">
            <v>Lắp đặt chuỗi sứ đỡ đơn cho dây dẫn, chiều cao&lt;=50m, chuỗi đỡ đơn &lt;=8 bát</v>
          </cell>
          <cell r="D268" t="str">
            <v>1 chuỗi sứ</v>
          </cell>
          <cell r="E268">
            <v>3240</v>
          </cell>
          <cell r="F268">
            <v>247868.5</v>
          </cell>
          <cell r="G268">
            <v>247868.5</v>
          </cell>
        </row>
        <row r="269">
          <cell r="B269" t="str">
            <v>D3.1453</v>
          </cell>
          <cell r="C269" t="str">
            <v>Lắp đặt chuỗi sứ đỡ đơn cho dây dẫn, chiều cao&lt;=60m, chuỗi đỡ đơn &lt;=8 bát</v>
          </cell>
          <cell r="D269" t="str">
            <v>1 chuỗi sứ</v>
          </cell>
          <cell r="E269">
            <v>3240</v>
          </cell>
          <cell r="F269">
            <v>271197.3</v>
          </cell>
          <cell r="G269">
            <v>271197.25</v>
          </cell>
        </row>
        <row r="270">
          <cell r="B270" t="str">
            <v>D3.1463</v>
          </cell>
          <cell r="C270" t="str">
            <v>Lắp đặt chuỗi sứ đỡ đơn cho dây dẫn, chiều cao&lt;=70m, chuỗi đỡ đơn &lt;=8 bát</v>
          </cell>
          <cell r="D270" t="str">
            <v>1 chuỗi sứ</v>
          </cell>
          <cell r="E270">
            <v>3240</v>
          </cell>
          <cell r="F270">
            <v>297442.2</v>
          </cell>
          <cell r="G270">
            <v>297442</v>
          </cell>
        </row>
        <row r="271">
          <cell r="B271" t="str">
            <v>D3.1473</v>
          </cell>
          <cell r="C271" t="str">
            <v>Lắp đặt chuỗi sứ đỡ đơn cho dây dẫn, chiều cao&lt;=85m, chuỗi đỡ đơn &lt;=8 bát</v>
          </cell>
          <cell r="D271" t="str">
            <v>1 chuỗi sứ</v>
          </cell>
          <cell r="E271">
            <v>3240</v>
          </cell>
          <cell r="F271">
            <v>341183.7</v>
          </cell>
          <cell r="G271">
            <v>341183.5</v>
          </cell>
        </row>
        <row r="272">
          <cell r="B272" t="str">
            <v>D3.1483</v>
          </cell>
          <cell r="C272" t="str">
            <v>Lắp đặt chuỗi sứ đỡ đơn cho dây dẫn, chiều cao&lt;=100m, chuỗi đỡ đơn &lt;=8 bát</v>
          </cell>
          <cell r="D272" t="str">
            <v>1 chuỗi sứ</v>
          </cell>
          <cell r="E272">
            <v>3240</v>
          </cell>
          <cell r="F272">
            <v>393673.5</v>
          </cell>
          <cell r="G272">
            <v>393673.5</v>
          </cell>
        </row>
        <row r="273">
          <cell r="B273" t="str">
            <v>D3.1414</v>
          </cell>
          <cell r="C273" t="str">
            <v>Lắp đặt chuỗi sứ đỡ đơn cho dây dẫn, chiều cao&lt;=20m, chuỗi đỡ đơn &lt;=11 bát</v>
          </cell>
          <cell r="D273" t="str">
            <v>1 chuỗi sứ</v>
          </cell>
          <cell r="E273">
            <v>4490</v>
          </cell>
          <cell r="F273">
            <v>262449</v>
          </cell>
          <cell r="G273">
            <v>262449</v>
          </cell>
        </row>
        <row r="274">
          <cell r="B274" t="str">
            <v>D3.1424</v>
          </cell>
          <cell r="C274" t="str">
            <v>Lắp đặt chuỗi sứ đỡ đơn cho dây dẫn, chiều cao&lt;=30m, chuỗi đỡ đơn &lt;=11 bát</v>
          </cell>
          <cell r="D274" t="str">
            <v>1 chuỗi sứ</v>
          </cell>
          <cell r="E274">
            <v>4490</v>
          </cell>
          <cell r="F274">
            <v>277029.5</v>
          </cell>
          <cell r="G274">
            <v>277029.5</v>
          </cell>
        </row>
        <row r="275">
          <cell r="B275" t="str">
            <v>D3.1434</v>
          </cell>
          <cell r="C275" t="str">
            <v>Lắp đặt chuỗi sứ đỡ đơn cho dây dẫn, chiều cao&lt;=40m, chuỗi đỡ đơn &lt;=11 bát</v>
          </cell>
          <cell r="D275" t="str">
            <v>1 chuỗi sứ</v>
          </cell>
          <cell r="E275">
            <v>4490</v>
          </cell>
          <cell r="F275">
            <v>303274.40000000002</v>
          </cell>
          <cell r="G275">
            <v>303274.25</v>
          </cell>
        </row>
        <row r="276">
          <cell r="B276" t="str">
            <v>D3.1444</v>
          </cell>
          <cell r="C276" t="str">
            <v>Lắp đặt chuỗi sứ đỡ đơn cho dây dẫn, chiều cao&lt;=50m, chuỗi đỡ đơn &lt;=11 bát</v>
          </cell>
          <cell r="D276" t="str">
            <v>1 chuỗi sứ</v>
          </cell>
          <cell r="E276">
            <v>4490</v>
          </cell>
          <cell r="F276">
            <v>349932</v>
          </cell>
          <cell r="G276">
            <v>349932</v>
          </cell>
        </row>
        <row r="277">
          <cell r="B277" t="str">
            <v>D3.1454</v>
          </cell>
          <cell r="C277" t="str">
            <v>Lắp đặt chuỗi sứ đỡ đơn cho dây dẫn, chiều cao&lt;=60m, chuỗi đỡ đơn &lt;=11 bát</v>
          </cell>
          <cell r="D277" t="str">
            <v>1 chuỗi sứ</v>
          </cell>
          <cell r="E277">
            <v>4490</v>
          </cell>
          <cell r="F277">
            <v>384925.2</v>
          </cell>
          <cell r="G277">
            <v>384925</v>
          </cell>
        </row>
        <row r="278">
          <cell r="B278" t="str">
            <v>D3.1464</v>
          </cell>
          <cell r="C278" t="str">
            <v>Lắp đặt chuỗi sứ đỡ đơn cho dây dẫn, chiều cao&lt;=70m, chuỗi đỡ đơn &lt;=11 bát</v>
          </cell>
          <cell r="D278" t="str">
            <v>1 chuỗi sứ</v>
          </cell>
          <cell r="E278">
            <v>4490</v>
          </cell>
          <cell r="F278">
            <v>422834.5</v>
          </cell>
          <cell r="G278">
            <v>422834.5</v>
          </cell>
        </row>
        <row r="279">
          <cell r="B279" t="str">
            <v>D3.1474</v>
          </cell>
          <cell r="C279" t="str">
            <v>Lắp đặt chuỗi sứ đỡ đơn cho dây dẫn, chiều cao&lt;=85m, chuỗi đỡ đơn &lt;=11 bát</v>
          </cell>
          <cell r="D279" t="str">
            <v>1 chuỗi sứ</v>
          </cell>
          <cell r="E279">
            <v>4490</v>
          </cell>
          <cell r="F279">
            <v>486988.7</v>
          </cell>
          <cell r="G279">
            <v>486988.5</v>
          </cell>
        </row>
        <row r="280">
          <cell r="B280" t="str">
            <v>D3.1484</v>
          </cell>
          <cell r="C280" t="str">
            <v>Lắp đặt chuỗi sứ đỡ đơn cho dây dẫn, chiều cao&lt;=100m, chuỗi đỡ đơn &lt;=11 bát</v>
          </cell>
          <cell r="D280" t="str">
            <v>1 chuỗi sứ</v>
          </cell>
          <cell r="E280">
            <v>4490</v>
          </cell>
          <cell r="F280">
            <v>559891.19999999995</v>
          </cell>
          <cell r="G280">
            <v>559891</v>
          </cell>
        </row>
        <row r="281">
          <cell r="B281" t="str">
            <v>D3.1415</v>
          </cell>
          <cell r="C281" t="str">
            <v>Lắp đặt chuỗi sứ đỡ đơn cho dây dẫn, chiều cao&lt;=20m, chuỗi đỡ đơn &lt;=14 bát</v>
          </cell>
          <cell r="D281" t="str">
            <v>1 chuỗi sứ</v>
          </cell>
          <cell r="E281">
            <v>5240</v>
          </cell>
          <cell r="F281">
            <v>332435.40000000002</v>
          </cell>
          <cell r="G281">
            <v>332435.25</v>
          </cell>
        </row>
        <row r="282">
          <cell r="B282" t="str">
            <v>D3.1425</v>
          </cell>
          <cell r="C282" t="str">
            <v>Lắp đặt chuỗi sứ đỡ đơn cho dây dẫn, chiều cao&lt;=30m, chuỗi đỡ đơn &lt;=14 bát</v>
          </cell>
          <cell r="D282" t="str">
            <v>1 chuỗi sứ</v>
          </cell>
          <cell r="E282">
            <v>5240</v>
          </cell>
          <cell r="F282">
            <v>349932</v>
          </cell>
          <cell r="G282">
            <v>349932</v>
          </cell>
        </row>
        <row r="283">
          <cell r="B283" t="str">
            <v>D3.1435</v>
          </cell>
          <cell r="C283" t="str">
            <v>Lắp đặt chuỗi sứ đỡ đơn cho dây dẫn, chiều cao&lt;=40m, chuỗi đỡ đơn &lt;=14 bát</v>
          </cell>
          <cell r="D283" t="str">
            <v>1 chuỗi sứ</v>
          </cell>
          <cell r="E283">
            <v>5240</v>
          </cell>
          <cell r="F283">
            <v>382009.1</v>
          </cell>
          <cell r="G283">
            <v>382009</v>
          </cell>
        </row>
        <row r="284">
          <cell r="B284" t="str">
            <v>D3.1445</v>
          </cell>
          <cell r="C284" t="str">
            <v>Lắp đặt chuỗi sứ đỡ đơn cho dây dẫn, chiều cao&lt;=50m, chuỗi đỡ đơn &lt;=14 bát</v>
          </cell>
          <cell r="D284" t="str">
            <v>1 chuỗi sứ</v>
          </cell>
          <cell r="E284">
            <v>5240</v>
          </cell>
          <cell r="F284">
            <v>443247.2</v>
          </cell>
          <cell r="G284">
            <v>443247</v>
          </cell>
        </row>
        <row r="285">
          <cell r="B285" t="str">
            <v>D3.1455</v>
          </cell>
          <cell r="C285" t="str">
            <v>Lắp đặt chuỗi sứ đỡ đơn cho dây dẫn, chiều cao&lt;=60m, chuỗi đỡ đơn &lt;=14 bát</v>
          </cell>
          <cell r="D285" t="str">
            <v>1 chuỗi sứ</v>
          </cell>
          <cell r="E285">
            <v>5240</v>
          </cell>
          <cell r="F285">
            <v>486988.7</v>
          </cell>
          <cell r="G285">
            <v>486988.5</v>
          </cell>
        </row>
        <row r="286">
          <cell r="B286" t="str">
            <v>D3.1465</v>
          </cell>
          <cell r="C286" t="str">
            <v>Lắp đặt chuỗi sứ đỡ đơn cho dây dẫn, chiều cao&lt;=70m, chuỗi đỡ đơn &lt;=14 bát</v>
          </cell>
          <cell r="D286" t="str">
            <v>1 chuỗi sứ</v>
          </cell>
          <cell r="E286">
            <v>5240</v>
          </cell>
          <cell r="F286">
            <v>536562.4</v>
          </cell>
          <cell r="G286">
            <v>536562</v>
          </cell>
        </row>
        <row r="287">
          <cell r="B287" t="str">
            <v>D3.1475</v>
          </cell>
          <cell r="C287" t="str">
            <v>Lắp đặt chuỗi sứ đỡ đơn cho dây dẫn, chiều cao&lt;=85m, chuỗi đỡ đơn &lt;=14 bát</v>
          </cell>
          <cell r="D287" t="str">
            <v>1 chuỗi sứ</v>
          </cell>
          <cell r="E287">
            <v>5240</v>
          </cell>
          <cell r="F287">
            <v>618213.19999999995</v>
          </cell>
          <cell r="G287">
            <v>618213</v>
          </cell>
        </row>
        <row r="288">
          <cell r="B288" t="str">
            <v>D3.1485</v>
          </cell>
          <cell r="C288" t="str">
            <v>Lắp đặt chuỗi sứ đỡ đơn cho dây dẫn, chiều cao&lt;=100m, chuỗi đỡ đơn &lt;=14 bát</v>
          </cell>
          <cell r="D288" t="str">
            <v>1 chuỗi sứ</v>
          </cell>
          <cell r="E288">
            <v>5240</v>
          </cell>
          <cell r="F288">
            <v>711528.4</v>
          </cell>
          <cell r="G288">
            <v>711528</v>
          </cell>
        </row>
        <row r="289">
          <cell r="B289" t="str">
            <v>D3.1416</v>
          </cell>
          <cell r="C289" t="str">
            <v>Lắp đặt chuỗi sứ đỡ đơn cho dây dẫn, chiều cao&lt;=20m, chuỗi đỡ đơn &lt;=18 bát</v>
          </cell>
          <cell r="D289" t="str">
            <v>1 chuỗi sứ</v>
          </cell>
          <cell r="E289">
            <v>6320</v>
          </cell>
          <cell r="F289">
            <v>399505.7</v>
          </cell>
          <cell r="G289">
            <v>399505.5</v>
          </cell>
        </row>
        <row r="290">
          <cell r="B290" t="str">
            <v>D3.1426</v>
          </cell>
          <cell r="C290" t="str">
            <v>Lắp đặt chuỗi sứ đỡ đơn cho dây dẫn, chiều cao&lt;=30m, chuỗi đỡ đơn &lt;=18 bát</v>
          </cell>
          <cell r="D290" t="str">
            <v>1 chuỗi sứ</v>
          </cell>
          <cell r="E290">
            <v>6320</v>
          </cell>
          <cell r="F290">
            <v>419918.4</v>
          </cell>
          <cell r="G290">
            <v>419918.25</v>
          </cell>
        </row>
        <row r="291">
          <cell r="B291" t="str">
            <v>D3.1436</v>
          </cell>
          <cell r="C291" t="str">
            <v>Lắp đặt chuỗi sứ đỡ đơn cho dây dẫn, chiều cao&lt;=40m, chuỗi đỡ đơn &lt;=18 bát</v>
          </cell>
          <cell r="D291" t="str">
            <v>1 chuỗi sứ</v>
          </cell>
          <cell r="E291">
            <v>6320</v>
          </cell>
          <cell r="F291">
            <v>457827.7</v>
          </cell>
          <cell r="G291">
            <v>457827.5</v>
          </cell>
        </row>
        <row r="292">
          <cell r="B292" t="str">
            <v>D3.1446</v>
          </cell>
          <cell r="C292" t="str">
            <v>Lắp đặt chuỗi sứ đỡ đơn cho dây dẫn, chiều cao&lt;=50m, chuỗi đỡ đơn &lt;=18 bát</v>
          </cell>
          <cell r="D292" t="str">
            <v>1 chuỗi sứ</v>
          </cell>
          <cell r="E292">
            <v>6320</v>
          </cell>
          <cell r="F292">
            <v>524898</v>
          </cell>
          <cell r="G292">
            <v>524898</v>
          </cell>
        </row>
        <row r="293">
          <cell r="B293" t="str">
            <v>D3.1456</v>
          </cell>
          <cell r="C293" t="str">
            <v>Lắp đặt chuỗi sứ đỡ đơn cho dây dẫn, chiều cao&lt;=60m, chuỗi đỡ đơn &lt;=18 bát</v>
          </cell>
          <cell r="D293" t="str">
            <v>1 chuỗi sứ</v>
          </cell>
          <cell r="E293">
            <v>6320</v>
          </cell>
          <cell r="F293">
            <v>583220</v>
          </cell>
          <cell r="G293">
            <v>583220</v>
          </cell>
        </row>
        <row r="294">
          <cell r="B294" t="str">
            <v>D3.1466</v>
          </cell>
          <cell r="C294" t="str">
            <v>Lắp đặt chuỗi sứ đỡ đơn cho dây dẫn, chiều cao&lt;=70m, chuỗi đỡ đơn &lt;=18 bát</v>
          </cell>
          <cell r="D294" t="str">
            <v>1 chuỗi sứ</v>
          </cell>
          <cell r="E294">
            <v>6320</v>
          </cell>
          <cell r="F294">
            <v>641542</v>
          </cell>
          <cell r="G294">
            <v>641542</v>
          </cell>
        </row>
        <row r="295">
          <cell r="B295" t="str">
            <v>D3.1476</v>
          </cell>
          <cell r="C295" t="str">
            <v>Lắp đặt chuỗi sứ đỡ đơn cho dây dẫn, chiều cao&lt;=85m, chuỗi đỡ đơn &lt;=18 bát</v>
          </cell>
          <cell r="D295" t="str">
            <v>1 chuỗi sứ</v>
          </cell>
          <cell r="E295">
            <v>6320</v>
          </cell>
          <cell r="F295">
            <v>737773.3</v>
          </cell>
          <cell r="G295">
            <v>737773</v>
          </cell>
        </row>
        <row r="296">
          <cell r="B296" t="str">
            <v>D3.1486</v>
          </cell>
          <cell r="C296" t="str">
            <v>Lắp đặt chuỗi sứ đỡ đơn cho dây dẫn, chiều cao&lt;=100m, chuỗi đỡ đơn &lt;=18 bát</v>
          </cell>
          <cell r="D296" t="str">
            <v>1 chuỗi sứ</v>
          </cell>
          <cell r="E296">
            <v>6320</v>
          </cell>
          <cell r="F296">
            <v>848585.1</v>
          </cell>
          <cell r="G296">
            <v>848585</v>
          </cell>
        </row>
        <row r="297">
          <cell r="B297" t="str">
            <v>D3.1417</v>
          </cell>
          <cell r="C297" t="str">
            <v>Lắp đặt chuỗi sứ đỡ đơn cho dây dẫn, chiều cao&lt;=20m, chuỗi đỡ đơn &lt;=21 bát</v>
          </cell>
          <cell r="D297" t="str">
            <v>1 chuỗi sứ</v>
          </cell>
          <cell r="E297">
            <v>7570</v>
          </cell>
          <cell r="F297">
            <v>478240.4</v>
          </cell>
          <cell r="G297">
            <v>478240.25</v>
          </cell>
        </row>
        <row r="298">
          <cell r="B298" t="str">
            <v>D3.1427</v>
          </cell>
          <cell r="C298" t="str">
            <v>Lắp đặt chuỗi sứ đỡ đơn cho dây dẫn, chiều cao&lt;=30m, chuỗi đỡ đơn &lt;=21 bát</v>
          </cell>
          <cell r="D298" t="str">
            <v>1 chuỗi sứ</v>
          </cell>
          <cell r="E298">
            <v>7570</v>
          </cell>
          <cell r="F298">
            <v>504485.3</v>
          </cell>
          <cell r="G298">
            <v>504485.25</v>
          </cell>
        </row>
        <row r="299">
          <cell r="B299" t="str">
            <v>D3.1437</v>
          </cell>
          <cell r="C299" t="str">
            <v>Lắp đặt chuỗi sứ đỡ đơn cho dây dẫn, chiều cao&lt;=40m, chuỗi đỡ đơn &lt;=21 bát</v>
          </cell>
          <cell r="D299" t="str">
            <v>1 chuỗi sứ</v>
          </cell>
          <cell r="E299">
            <v>7570</v>
          </cell>
          <cell r="F299">
            <v>548226.80000000005</v>
          </cell>
          <cell r="G299">
            <v>548226.5</v>
          </cell>
        </row>
        <row r="300">
          <cell r="B300" t="str">
            <v>D3.1447</v>
          </cell>
          <cell r="C300" t="str">
            <v>Lắp đặt chuỗi sứ đỡ đơn cho dây dẫn, chiều cao&lt;=50m, chuỗi đỡ đơn &lt;=21 bát</v>
          </cell>
          <cell r="D300" t="str">
            <v>1 chuỗi sứ</v>
          </cell>
          <cell r="E300">
            <v>7570</v>
          </cell>
          <cell r="F300">
            <v>629877.6</v>
          </cell>
          <cell r="G300">
            <v>629877.5</v>
          </cell>
        </row>
        <row r="301">
          <cell r="B301" t="str">
            <v>D3.1457</v>
          </cell>
          <cell r="C301" t="str">
            <v>Lắp đặt chuỗi sứ đỡ đơn cho dây dẫn, chiều cao&lt;=60m, chuỗi đỡ đơn &lt;=21 bát</v>
          </cell>
          <cell r="D301" t="str">
            <v>1 chuỗi sứ</v>
          </cell>
          <cell r="E301">
            <v>7570</v>
          </cell>
          <cell r="F301">
            <v>699864</v>
          </cell>
          <cell r="G301">
            <v>699864</v>
          </cell>
        </row>
        <row r="302">
          <cell r="B302" t="str">
            <v>D3.1467</v>
          </cell>
          <cell r="C302" t="str">
            <v>Lắp đặt chuỗi sứ đỡ đơn cho dây dẫn, chiều cao&lt;=70m, chuỗi đỡ đơn &lt;=21 bát</v>
          </cell>
          <cell r="D302" t="str">
            <v>1 chuỗi sứ</v>
          </cell>
          <cell r="E302">
            <v>7570</v>
          </cell>
          <cell r="F302">
            <v>769850.4</v>
          </cell>
          <cell r="G302">
            <v>769850</v>
          </cell>
        </row>
        <row r="303">
          <cell r="B303" t="str">
            <v>D3.1477</v>
          </cell>
          <cell r="C303" t="str">
            <v>Lắp đặt chuỗi sứ đỡ đơn cho dây dẫn, chiều cao&lt;=85m, chuỗi đỡ đơn &lt;=21 bát</v>
          </cell>
          <cell r="D303" t="str">
            <v>1 chuỗi sứ</v>
          </cell>
          <cell r="E303">
            <v>7570</v>
          </cell>
          <cell r="F303">
            <v>886494.4</v>
          </cell>
          <cell r="G303">
            <v>886494</v>
          </cell>
        </row>
        <row r="304">
          <cell r="B304" t="str">
            <v>D3.1487</v>
          </cell>
          <cell r="C304" t="str">
            <v>Lắp đặt chuỗi sứ đỡ đơn cho dây dẫn, chiều cao&lt;=100m, chuỗi đỡ đơn &lt;=21 bát</v>
          </cell>
          <cell r="D304" t="str">
            <v>1 chuỗi sứ</v>
          </cell>
          <cell r="E304">
            <v>7570</v>
          </cell>
          <cell r="F304">
            <v>1020635</v>
          </cell>
          <cell r="G304">
            <v>1020635</v>
          </cell>
        </row>
        <row r="305">
          <cell r="B305" t="str">
            <v>D3.1418</v>
          </cell>
          <cell r="C305" t="str">
            <v>Lắp đặt chuỗi sứ đỡ đơn cho dây dẫn, chiều cao&lt;=20m, chuỗi đỡ đơn &gt;21 bát</v>
          </cell>
          <cell r="D305" t="str">
            <v>1 chuỗi sứ</v>
          </cell>
          <cell r="E305">
            <v>9070</v>
          </cell>
          <cell r="F305">
            <v>574471.69999999995</v>
          </cell>
          <cell r="G305">
            <v>574471.5</v>
          </cell>
        </row>
        <row r="306">
          <cell r="B306" t="str">
            <v>D3.1428</v>
          </cell>
          <cell r="C306" t="str">
            <v>Lắp đặt chuỗi sứ đỡ đơn cho dây dẫn, chiều cao&lt;=30m, chuỗi đỡ đơn &gt;21 bát</v>
          </cell>
          <cell r="D306" t="str">
            <v>1 chuỗi sứ</v>
          </cell>
          <cell r="E306">
            <v>9070</v>
          </cell>
          <cell r="F306">
            <v>606548.80000000005</v>
          </cell>
          <cell r="G306">
            <v>606548.5</v>
          </cell>
        </row>
        <row r="307">
          <cell r="B307" t="str">
            <v>D3.1438</v>
          </cell>
          <cell r="C307" t="str">
            <v>Lắp đặt chuỗi sứ đỡ đơn cho dây dẫn, chiều cao&lt;=40m, chuỗi đỡ đơn &gt;21 bát</v>
          </cell>
          <cell r="D307" t="str">
            <v>1 chuỗi sứ</v>
          </cell>
          <cell r="E307">
            <v>9070</v>
          </cell>
          <cell r="F307">
            <v>659038.6</v>
          </cell>
          <cell r="G307">
            <v>659038.5</v>
          </cell>
        </row>
        <row r="308">
          <cell r="B308" t="str">
            <v>D3.1448</v>
          </cell>
          <cell r="C308" t="str">
            <v>Lắp đặt chuỗi sứ đỡ đơn cho dây dẫn, chiều cao&lt;=50m, chuỗi đỡ đơn &gt;21 bát</v>
          </cell>
          <cell r="D308" t="str">
            <v>1 chuỗi sứ</v>
          </cell>
          <cell r="E308">
            <v>9070</v>
          </cell>
          <cell r="F308">
            <v>755269.9</v>
          </cell>
          <cell r="G308">
            <v>755269.5</v>
          </cell>
        </row>
        <row r="309">
          <cell r="B309" t="str">
            <v>D3.1458</v>
          </cell>
          <cell r="C309" t="str">
            <v>Lắp đặt chuỗi sứ đỡ đơn cho dây dẫn, chiều cao&lt;=60m, chuỗi đỡ đơn &gt;21 bát</v>
          </cell>
          <cell r="D309" t="str">
            <v>1 chuỗi sứ</v>
          </cell>
          <cell r="E309">
            <v>9070</v>
          </cell>
          <cell r="F309">
            <v>839836.8</v>
          </cell>
          <cell r="G309">
            <v>839836.5</v>
          </cell>
        </row>
        <row r="310">
          <cell r="B310" t="str">
            <v>D3.1468</v>
          </cell>
          <cell r="C310" t="str">
            <v>Lắp đặt chuỗi sứ đỡ đơn cho dây dẫn, chiều cao&lt;=70m, chuỗi đỡ đơn &gt;21 bát</v>
          </cell>
          <cell r="D310" t="str">
            <v>1 chuỗi sứ</v>
          </cell>
          <cell r="E310">
            <v>9070</v>
          </cell>
          <cell r="F310">
            <v>924403.7</v>
          </cell>
          <cell r="G310">
            <v>924403.5</v>
          </cell>
        </row>
        <row r="311">
          <cell r="B311" t="str">
            <v>D3.1478</v>
          </cell>
          <cell r="C311" t="str">
            <v>Lắp đặt chuỗi sứ đỡ đơn cho dây dẫn, chiều cao&lt;=85m, chuỗi đỡ đơn &gt;21 bát</v>
          </cell>
          <cell r="D311" t="str">
            <v>1 chuỗi sứ</v>
          </cell>
          <cell r="E311">
            <v>9070</v>
          </cell>
          <cell r="F311">
            <v>1064376.5</v>
          </cell>
          <cell r="G311">
            <v>1064376</v>
          </cell>
        </row>
        <row r="312">
          <cell r="B312" t="str">
            <v>D3.1488</v>
          </cell>
          <cell r="C312" t="str">
            <v>Lắp đặt chuỗi sứ đỡ đơn cho dây dẫn, chiều cao&lt;=100m, chuỗi đỡ đơn &gt;21 bát</v>
          </cell>
          <cell r="D312" t="str">
            <v>1 chuỗi sứ</v>
          </cell>
          <cell r="E312">
            <v>9070</v>
          </cell>
          <cell r="F312">
            <v>1224762</v>
          </cell>
          <cell r="G312">
            <v>1224762</v>
          </cell>
        </row>
        <row r="313">
          <cell r="B313" t="str">
            <v>D3.1511</v>
          </cell>
          <cell r="C313" t="str">
            <v>Lắp đặt chuỗi sứ đỡ kép cho dây dẫn, chiều cao&lt;=20m, chuỗi đỡ kép &lt;=2x8 bát</v>
          </cell>
          <cell r="D313" t="str">
            <v>1 chuỗi sứ</v>
          </cell>
          <cell r="E313">
            <v>5832</v>
          </cell>
          <cell r="F313">
            <v>370344.7</v>
          </cell>
          <cell r="G313">
            <v>370344.5</v>
          </cell>
        </row>
        <row r="314">
          <cell r="B314" t="str">
            <v>D3.1521</v>
          </cell>
          <cell r="C314" t="str">
            <v>Lắp đặt chuỗi sứ đỡ kép cho dây dẫn, chiều cao&lt;=30m, chuỗi đỡ kép &lt;=2x8 bát</v>
          </cell>
          <cell r="D314" t="str">
            <v>1 chuỗi sứ</v>
          </cell>
          <cell r="E314">
            <v>5832</v>
          </cell>
          <cell r="F314">
            <v>387841.3</v>
          </cell>
          <cell r="G314">
            <v>387841.25</v>
          </cell>
        </row>
        <row r="315">
          <cell r="B315" t="str">
            <v>D3.1531</v>
          </cell>
          <cell r="C315" t="str">
            <v>Lắp đặt chuỗi sứ đỡ kép cho dây dẫn, chiều cao&lt;=40m, chuỗi đỡ kép &lt;=2x8 bát</v>
          </cell>
          <cell r="D315" t="str">
            <v>1 chuỗi sứ</v>
          </cell>
          <cell r="E315">
            <v>5832</v>
          </cell>
          <cell r="F315">
            <v>422834.5</v>
          </cell>
          <cell r="G315">
            <v>422834.5</v>
          </cell>
        </row>
        <row r="316">
          <cell r="B316" t="str">
            <v>D3.1541</v>
          </cell>
          <cell r="C316" t="str">
            <v>Lắp đặt chuỗi sứ đỡ kép cho dây dẫn, chiều cao&lt;=50m, chuỗi đỡ kép &lt;=2x8 bát</v>
          </cell>
          <cell r="D316" t="str">
            <v>1 chuỗi sứ</v>
          </cell>
          <cell r="E316">
            <v>5832</v>
          </cell>
          <cell r="F316">
            <v>489904.8</v>
          </cell>
          <cell r="G316">
            <v>489904.75</v>
          </cell>
        </row>
        <row r="317">
          <cell r="B317" t="str">
            <v>D3.1551</v>
          </cell>
          <cell r="C317" t="str">
            <v>Lắp đặt chuỗi sứ đỡ kép cho dây dẫn, chiều cao&lt;=60m, chuỗi đỡ kép &lt;=2x8 bát</v>
          </cell>
          <cell r="D317" t="str">
            <v>1 chuỗi sứ</v>
          </cell>
          <cell r="E317">
            <v>5832</v>
          </cell>
          <cell r="F317">
            <v>536562.4</v>
          </cell>
          <cell r="G317">
            <v>536562</v>
          </cell>
        </row>
        <row r="318">
          <cell r="B318" t="str">
            <v>D3.1561</v>
          </cell>
          <cell r="C318" t="str">
            <v>Lắp đặt chuỗi sứ đỡ kép cho dây dẫn, chiều cao&lt;=70m, chuỗi đỡ kép &lt;=2x8 bát</v>
          </cell>
          <cell r="D318" t="str">
            <v>1 chuỗi sứ</v>
          </cell>
          <cell r="E318">
            <v>5832</v>
          </cell>
          <cell r="F318">
            <v>589052.19999999995</v>
          </cell>
          <cell r="G318">
            <v>589052</v>
          </cell>
        </row>
        <row r="319">
          <cell r="B319" t="str">
            <v>D3.1571</v>
          </cell>
          <cell r="C319" t="str">
            <v>Lắp đặt chuỗi sứ đỡ kép cho dây dẫn, chiều cao&lt;=85m, chuỗi đỡ kép &lt;=2x8 bát</v>
          </cell>
          <cell r="D319" t="str">
            <v>1 chuỗi sứ</v>
          </cell>
          <cell r="E319">
            <v>5832</v>
          </cell>
          <cell r="F319">
            <v>676535.2</v>
          </cell>
          <cell r="G319">
            <v>676535</v>
          </cell>
        </row>
        <row r="320">
          <cell r="B320" t="str">
            <v>D3.1581</v>
          </cell>
          <cell r="C320" t="str">
            <v>Lắp đặt chuỗi sứ đỡ kép cho dây dẫn, chiều cao&lt;=100m, chuỗi đỡ kép &lt;=2x8 bát</v>
          </cell>
          <cell r="D320" t="str">
            <v>1 chuỗi sứ</v>
          </cell>
          <cell r="E320">
            <v>5832</v>
          </cell>
          <cell r="F320">
            <v>778598.7</v>
          </cell>
          <cell r="G320">
            <v>778598.5</v>
          </cell>
        </row>
        <row r="321">
          <cell r="B321" t="str">
            <v>D3.1512</v>
          </cell>
          <cell r="C321" t="str">
            <v>Lắp đặt chuỗi sứ đỡ kép cho dây dẫn, chiều cao&lt;=20m, chuỗi đỡ kép &lt;=2x11 bát</v>
          </cell>
          <cell r="D321" t="str">
            <v>1 chuỗi sứ</v>
          </cell>
          <cell r="E321">
            <v>7857</v>
          </cell>
          <cell r="F321">
            <v>519065.8</v>
          </cell>
          <cell r="G321">
            <v>519065.75</v>
          </cell>
        </row>
        <row r="322">
          <cell r="B322" t="str">
            <v>D3.1522</v>
          </cell>
          <cell r="C322" t="str">
            <v>Lắp đặt chuỗi sứ đỡ kép cho dây dẫn, chiều cao&lt;=30m, chuỗi đỡ kép &lt;=2x11 bát</v>
          </cell>
          <cell r="D322" t="str">
            <v>1 chuỗi sứ</v>
          </cell>
          <cell r="E322">
            <v>7857</v>
          </cell>
          <cell r="F322">
            <v>548226.80000000005</v>
          </cell>
          <cell r="G322">
            <v>548226.5</v>
          </cell>
        </row>
        <row r="323">
          <cell r="B323" t="str">
            <v>D3.1532</v>
          </cell>
          <cell r="C323" t="str">
            <v>Lắp đặt chuỗi sứ đỡ kép cho dây dẫn, chiều cao&lt;=40m, chuỗi đỡ kép &lt;=2x11 bát</v>
          </cell>
          <cell r="D323" t="str">
            <v>1 chuỗi sứ</v>
          </cell>
          <cell r="E323">
            <v>7857</v>
          </cell>
          <cell r="F323">
            <v>600716.6</v>
          </cell>
          <cell r="G323">
            <v>600716.5</v>
          </cell>
        </row>
        <row r="324">
          <cell r="B324" t="str">
            <v>D3.1542</v>
          </cell>
          <cell r="C324" t="str">
            <v>Lắp đặt chuỗi sứ đỡ kép cho dây dẫn, chiều cao&lt;=50m, chuỗi đỡ kép &lt;=2x11 bát</v>
          </cell>
          <cell r="D324" t="str">
            <v>1 chuỗi sứ</v>
          </cell>
          <cell r="E324">
            <v>7857</v>
          </cell>
          <cell r="F324">
            <v>694031.8</v>
          </cell>
          <cell r="G324">
            <v>694031.5</v>
          </cell>
        </row>
        <row r="325">
          <cell r="B325" t="str">
            <v>D3.1552</v>
          </cell>
          <cell r="C325" t="str">
            <v>Lắp đặt chuỗi sứ đỡ kép cho dây dẫn, chiều cao&lt;=60m, chuỗi đỡ kép &lt;=2x11 bát</v>
          </cell>
          <cell r="D325" t="str">
            <v>1 chuỗi sứ</v>
          </cell>
          <cell r="E325">
            <v>7857</v>
          </cell>
          <cell r="F325">
            <v>761102.1</v>
          </cell>
          <cell r="G325">
            <v>761102</v>
          </cell>
        </row>
        <row r="326">
          <cell r="B326" t="str">
            <v>D3.1562</v>
          </cell>
          <cell r="C326" t="str">
            <v>Lắp đặt chuỗi sứ đỡ kép cho dây dẫn, chiều cao&lt;=70m, chuỗi đỡ kép &lt;=2x11 bát</v>
          </cell>
          <cell r="D326" t="str">
            <v>1 chuỗi sứ</v>
          </cell>
          <cell r="E326">
            <v>7857</v>
          </cell>
          <cell r="F326">
            <v>836920.7</v>
          </cell>
          <cell r="G326">
            <v>836920.5</v>
          </cell>
        </row>
        <row r="327">
          <cell r="B327" t="str">
            <v>D3.1572</v>
          </cell>
          <cell r="C327" t="str">
            <v>Lắp đặt chuỗi sứ đỡ kép cho dây dẫn, chiều cao&lt;=85m, chuỗi đỡ kép &lt;=2x11 bát</v>
          </cell>
          <cell r="D327" t="str">
            <v>1 chuỗi sứ</v>
          </cell>
          <cell r="E327">
            <v>7857</v>
          </cell>
          <cell r="F327">
            <v>965229.1</v>
          </cell>
          <cell r="G327">
            <v>965229</v>
          </cell>
        </row>
        <row r="328">
          <cell r="B328" t="str">
            <v>D3.1582</v>
          </cell>
          <cell r="C328" t="str">
            <v>Lắp đặt chuỗi sứ đỡ kép cho dây dẫn, chiều cao&lt;=100m, chuỗi đỡ kép &lt;=2x11 bát</v>
          </cell>
          <cell r="D328" t="str">
            <v>1 chuỗi sứ</v>
          </cell>
          <cell r="E328">
            <v>7857</v>
          </cell>
          <cell r="F328">
            <v>1108118</v>
          </cell>
          <cell r="G328">
            <v>1108118</v>
          </cell>
        </row>
        <row r="329">
          <cell r="B329" t="str">
            <v>D3.1513</v>
          </cell>
          <cell r="C329" t="str">
            <v>Lắp đặt chuỗi sứ đỡ kép cho dây dẫn, chiều cao&lt;=20m, chuỗi đỡ kép &lt;=2x14 bát</v>
          </cell>
          <cell r="D329" t="str">
            <v>1 chuỗi sứ</v>
          </cell>
          <cell r="E329">
            <v>9432</v>
          </cell>
          <cell r="F329">
            <v>659038.6</v>
          </cell>
          <cell r="G329">
            <v>659038.5</v>
          </cell>
        </row>
        <row r="330">
          <cell r="B330" t="str">
            <v>D3.1523</v>
          </cell>
          <cell r="C330" t="str">
            <v>Lắp đặt chuỗi sứ đỡ kép cho dây dẫn, chiều cao&lt;=30m, chuỗi đỡ kép &lt;=2x14 bát</v>
          </cell>
          <cell r="D330" t="str">
            <v>1 chuỗi sứ</v>
          </cell>
          <cell r="E330">
            <v>9432</v>
          </cell>
          <cell r="F330">
            <v>694031.8</v>
          </cell>
          <cell r="G330">
            <v>694031.5</v>
          </cell>
        </row>
        <row r="331">
          <cell r="B331" t="str">
            <v>D3.1533</v>
          </cell>
          <cell r="C331" t="str">
            <v>Lắp đặt chuỗi sứ đỡ kép cho dây dẫn, chiều cao&lt;=40m, chuỗi đỡ kép &lt;=2x14 bát</v>
          </cell>
          <cell r="D331" t="str">
            <v>1 chuỗi sứ</v>
          </cell>
          <cell r="E331">
            <v>9432</v>
          </cell>
          <cell r="F331">
            <v>755269.9</v>
          </cell>
          <cell r="G331">
            <v>755269.5</v>
          </cell>
        </row>
        <row r="332">
          <cell r="B332" t="str">
            <v>D3.1543</v>
          </cell>
          <cell r="C332" t="str">
            <v>Lắp đặt chuỗi sứ đỡ kép cho dây dẫn, chiều cao&lt;=50m, chuỗi đỡ kép &lt;=2x14 bát</v>
          </cell>
          <cell r="D332" t="str">
            <v>1 chuỗi sứ</v>
          </cell>
          <cell r="E332">
            <v>9432</v>
          </cell>
          <cell r="F332">
            <v>877746.1</v>
          </cell>
          <cell r="G332">
            <v>877746</v>
          </cell>
        </row>
        <row r="333">
          <cell r="B333" t="str">
            <v>D3.1553</v>
          </cell>
          <cell r="C333" t="str">
            <v>Lắp đặt chuỗi sứ đỡ kép cho dây dẫn, chiều cao&lt;=60m, chuỗi đỡ kép &lt;=2x14 bát</v>
          </cell>
          <cell r="D333" t="str">
            <v>1 chuỗi sứ</v>
          </cell>
          <cell r="E333">
            <v>9432</v>
          </cell>
          <cell r="F333">
            <v>965229.1</v>
          </cell>
          <cell r="G333">
            <v>965229</v>
          </cell>
        </row>
        <row r="334">
          <cell r="B334" t="str">
            <v>D3.1563</v>
          </cell>
          <cell r="C334" t="str">
            <v>Lắp đặt chuỗi sứ đỡ kép cho dây dẫn, chiều cao&lt;=70m, chuỗi đỡ kép &lt;=2x14 bát</v>
          </cell>
          <cell r="D334" t="str">
            <v>1 chuỗi sứ</v>
          </cell>
          <cell r="E334">
            <v>9432</v>
          </cell>
          <cell r="F334">
            <v>1061460.3999999999</v>
          </cell>
          <cell r="G334">
            <v>1061460</v>
          </cell>
        </row>
        <row r="335">
          <cell r="B335" t="str">
            <v>D3.1573</v>
          </cell>
          <cell r="C335" t="str">
            <v>Lắp đặt chuỗi sứ đỡ kép cho dây dẫn, chiều cao&lt;=85m, chuỗi đỡ kép &lt;=2x14 bát</v>
          </cell>
          <cell r="D335" t="str">
            <v>1 chuỗi sứ</v>
          </cell>
          <cell r="E335">
            <v>9432</v>
          </cell>
          <cell r="F335">
            <v>1224762</v>
          </cell>
          <cell r="G335">
            <v>1224762</v>
          </cell>
        </row>
        <row r="336">
          <cell r="B336" t="str">
            <v>D3.1583</v>
          </cell>
          <cell r="C336" t="str">
            <v>Lắp đặt chuỗi sứ đỡ kép cho dây dẫn, chiều cao&lt;=100m, chuỗi đỡ kép &lt;=2x14 bát</v>
          </cell>
          <cell r="D336" t="str">
            <v>1 chuỗi sứ</v>
          </cell>
          <cell r="E336">
            <v>9432</v>
          </cell>
          <cell r="F336">
            <v>1408476.3</v>
          </cell>
          <cell r="G336">
            <v>1408476</v>
          </cell>
        </row>
        <row r="337">
          <cell r="B337" t="str">
            <v>D3.1514</v>
          </cell>
          <cell r="C337" t="str">
            <v>Lắp đặt chuỗi sứ đỡ kép cho dây dẫn, chiều cao&lt;=20m, chuỗi đỡ kép &lt;=2x18 bát</v>
          </cell>
          <cell r="D337" t="str">
            <v>1 chuỗi sứ</v>
          </cell>
          <cell r="E337">
            <v>11376</v>
          </cell>
          <cell r="F337">
            <v>790263.1</v>
          </cell>
          <cell r="G337">
            <v>790263</v>
          </cell>
        </row>
        <row r="338">
          <cell r="B338" t="str">
            <v>D3.1524</v>
          </cell>
          <cell r="C338" t="str">
            <v>Lắp đặt chuỗi sứ đỡ kép cho dây dẫn, chiều cao&lt;=30m, chuỗi đỡ kép &lt;=2x18 bát</v>
          </cell>
          <cell r="D338" t="str">
            <v>1 chuỗi sứ</v>
          </cell>
          <cell r="E338">
            <v>11376</v>
          </cell>
          <cell r="F338">
            <v>831088.5</v>
          </cell>
          <cell r="G338">
            <v>831088.5</v>
          </cell>
        </row>
        <row r="339">
          <cell r="B339" t="str">
            <v>D3.1534</v>
          </cell>
          <cell r="C339" t="str">
            <v>Lắp đặt chuỗi sứ đỡ kép cho dây dẫn, chiều cao&lt;=40m, chuỗi đỡ kép &lt;=2x18 bát</v>
          </cell>
          <cell r="D339" t="str">
            <v>1 chuỗi sứ</v>
          </cell>
          <cell r="E339">
            <v>11376</v>
          </cell>
          <cell r="F339">
            <v>906907.1</v>
          </cell>
          <cell r="G339">
            <v>906907</v>
          </cell>
        </row>
        <row r="340">
          <cell r="B340" t="str">
            <v>D3.1544</v>
          </cell>
          <cell r="C340" t="str">
            <v>Lắp đặt chuỗi sứ đỡ kép cho dây dẫn, chiều cao&lt;=50m, chuỗi đỡ kép &lt;=2x18 bát</v>
          </cell>
          <cell r="D340" t="str">
            <v>1 chuỗi sứ</v>
          </cell>
          <cell r="E340">
            <v>11376</v>
          </cell>
          <cell r="F340">
            <v>1038131.6</v>
          </cell>
          <cell r="G340">
            <v>1038131.5</v>
          </cell>
        </row>
        <row r="341">
          <cell r="B341" t="str">
            <v>D3.1554</v>
          </cell>
          <cell r="C341" t="str">
            <v>Lắp đặt chuỗi sứ đỡ kép cho dây dẫn, chiều cao&lt;=60m, chuỗi đỡ kép &lt;=2x18 bát</v>
          </cell>
          <cell r="D341" t="str">
            <v>1 chuỗi sứ</v>
          </cell>
          <cell r="E341">
            <v>11376</v>
          </cell>
          <cell r="F341">
            <v>1154775.6000000001</v>
          </cell>
          <cell r="G341">
            <v>1154775</v>
          </cell>
        </row>
        <row r="342">
          <cell r="B342" t="str">
            <v>D3.1564</v>
          </cell>
          <cell r="C342" t="str">
            <v>Lắp đặt chuỗi sứ đỡ kép cho dây dẫn, chiều cao&lt;=70m, chuỗi đỡ kép &lt;=2x18 bát</v>
          </cell>
          <cell r="D342" t="str">
            <v>1 chuỗi sứ</v>
          </cell>
          <cell r="E342">
            <v>11376</v>
          </cell>
          <cell r="F342">
            <v>1271419.6000000001</v>
          </cell>
          <cell r="G342">
            <v>1271419</v>
          </cell>
        </row>
        <row r="343">
          <cell r="B343" t="str">
            <v>D3.1574</v>
          </cell>
          <cell r="C343" t="str">
            <v>Lắp đặt chuỗi sứ đỡ kép cho dây dẫn, chiều cao&lt;=85m, chuỗi đỡ kép &lt;=2x18 bát</v>
          </cell>
          <cell r="D343" t="str">
            <v>1 chuỗi sứ</v>
          </cell>
          <cell r="E343">
            <v>11376</v>
          </cell>
          <cell r="F343">
            <v>1460966.1</v>
          </cell>
          <cell r="G343">
            <v>1460966</v>
          </cell>
        </row>
        <row r="344">
          <cell r="B344" t="str">
            <v>D3.1584</v>
          </cell>
          <cell r="C344" t="str">
            <v>Lắp đặt chuỗi sứ đỡ kép cho dây dẫn, chiều cao&lt;=100m, chuỗi đỡ kép &lt;=2x18 bát</v>
          </cell>
          <cell r="D344" t="str">
            <v>1 chuỗi sứ</v>
          </cell>
          <cell r="E344">
            <v>11376</v>
          </cell>
          <cell r="F344">
            <v>1679673.6</v>
          </cell>
          <cell r="G344">
            <v>1679673</v>
          </cell>
        </row>
        <row r="345">
          <cell r="B345" t="str">
            <v>D3.1515</v>
          </cell>
          <cell r="C345" t="str">
            <v>Lắp đặt chuỗi sứ đỡ kép cho dây dẫn, chiều cao&lt;=20m, chuỗi đỡ kép &lt;=2x21 bát</v>
          </cell>
          <cell r="D345" t="str">
            <v>1 chuỗi sứ</v>
          </cell>
          <cell r="E345">
            <v>13626</v>
          </cell>
          <cell r="F345">
            <v>947732.5</v>
          </cell>
          <cell r="G345">
            <v>947732.5</v>
          </cell>
        </row>
        <row r="346">
          <cell r="B346" t="str">
            <v>D3.1525</v>
          </cell>
          <cell r="C346" t="str">
            <v>Lắp đặt chuỗi sứ đỡ kép cho dây dẫn, chiều cao&lt;=30m, chuỗi đỡ kép &lt;=2x21 bát</v>
          </cell>
          <cell r="D346" t="str">
            <v>1 chuỗi sứ</v>
          </cell>
          <cell r="E346">
            <v>13626</v>
          </cell>
          <cell r="F346">
            <v>1000222.3</v>
          </cell>
          <cell r="G346">
            <v>1000222</v>
          </cell>
        </row>
        <row r="347">
          <cell r="B347" t="str">
            <v>D3.1535</v>
          </cell>
          <cell r="C347" t="str">
            <v>Lắp đặt chuỗi sứ đỡ kép cho dây dẫn, chiều cao&lt;=40m, chuỗi đỡ kép &lt;=2x21 bát</v>
          </cell>
          <cell r="D347" t="str">
            <v>1 chuỗi sứ</v>
          </cell>
          <cell r="E347">
            <v>13626</v>
          </cell>
          <cell r="F347">
            <v>1084789.2</v>
          </cell>
          <cell r="G347">
            <v>1084789</v>
          </cell>
        </row>
        <row r="348">
          <cell r="B348" t="str">
            <v>D3.1545</v>
          </cell>
          <cell r="C348" t="str">
            <v>Lắp đặt chuỗi sứ đỡ kép cho dây dẫn, chiều cao&lt;=50m, chuỗi đỡ kép &lt;=2x21 bát</v>
          </cell>
          <cell r="D348" t="str">
            <v>1 chuỗi sứ</v>
          </cell>
          <cell r="E348">
            <v>13626</v>
          </cell>
          <cell r="F348">
            <v>1248090.8</v>
          </cell>
          <cell r="G348">
            <v>1248090</v>
          </cell>
        </row>
        <row r="349">
          <cell r="B349" t="str">
            <v>D3.1555</v>
          </cell>
          <cell r="C349" t="str">
            <v>Lắp đặt chuỗi sứ đỡ kép cho dây dẫn, chiều cao&lt;=60m, chuỗi đỡ kép &lt;=2x21 bát</v>
          </cell>
          <cell r="D349" t="str">
            <v>1 chuỗi sứ</v>
          </cell>
          <cell r="E349">
            <v>13626</v>
          </cell>
          <cell r="F349">
            <v>1385147.5</v>
          </cell>
          <cell r="G349">
            <v>1385147</v>
          </cell>
        </row>
        <row r="350">
          <cell r="B350" t="str">
            <v>D3.1565</v>
          </cell>
          <cell r="C350" t="str">
            <v>Lắp đặt chuỗi sứ đỡ kép cho dây dẫn, chiều cao&lt;=70m, chuỗi đỡ kép &lt;=2x21 bát</v>
          </cell>
          <cell r="D350" t="str">
            <v>1 chuỗi sứ</v>
          </cell>
          <cell r="E350">
            <v>13626</v>
          </cell>
          <cell r="F350">
            <v>1420140.7</v>
          </cell>
          <cell r="G350">
            <v>1420140</v>
          </cell>
        </row>
        <row r="351">
          <cell r="B351" t="str">
            <v>D3.1575</v>
          </cell>
          <cell r="C351" t="str">
            <v>Lắp đặt chuỗi sứ đỡ kép cho dây dẫn, chiều cao&lt;=85m, chuỗi đỡ kép &lt;=2x21 bát</v>
          </cell>
          <cell r="D351" t="str">
            <v>1 chuỗi sứ</v>
          </cell>
          <cell r="E351">
            <v>13626</v>
          </cell>
          <cell r="F351">
            <v>1755492.2</v>
          </cell>
          <cell r="G351">
            <v>1755492</v>
          </cell>
        </row>
        <row r="352">
          <cell r="B352" t="str">
            <v>D3.1585</v>
          </cell>
          <cell r="C352" t="str">
            <v>Lắp đặt chuỗi sứ đỡ kép cho dây dẫn, chiều cao&lt;=100m, chuỗi đỡ kép &lt;=2x21 bát</v>
          </cell>
          <cell r="D352" t="str">
            <v>1 chuỗi sứ</v>
          </cell>
          <cell r="E352">
            <v>13626</v>
          </cell>
          <cell r="F352">
            <v>2020857.3</v>
          </cell>
          <cell r="G352">
            <v>2020857</v>
          </cell>
        </row>
        <row r="353">
          <cell r="B353" t="str">
            <v>D3.1516</v>
          </cell>
          <cell r="C353" t="str">
            <v>Lắp đặt chuỗi sứ đỡ kép cho dây dẫn, chiều cao&lt;=20m, chuỗi đỡ kép &gt;2x21 bát</v>
          </cell>
          <cell r="D353" t="str">
            <v>1 chuỗi sứ</v>
          </cell>
          <cell r="E353">
            <v>16326</v>
          </cell>
          <cell r="F353">
            <v>1137279</v>
          </cell>
          <cell r="G353">
            <v>1137279</v>
          </cell>
        </row>
        <row r="354">
          <cell r="B354" t="str">
            <v>D3.1526</v>
          </cell>
          <cell r="C354" t="str">
            <v>Lắp đặt chuỗi sứ đỡ kép cho dây dẫn, chiều cao&lt;=30m, chuỗi đỡ kép &gt;2x21 bát</v>
          </cell>
          <cell r="D354" t="str">
            <v>1 chuỗi sứ</v>
          </cell>
          <cell r="E354">
            <v>16326</v>
          </cell>
          <cell r="F354">
            <v>1201433.2</v>
          </cell>
          <cell r="G354">
            <v>1201433</v>
          </cell>
        </row>
        <row r="355">
          <cell r="B355" t="str">
            <v>D3.1536</v>
          </cell>
          <cell r="C355" t="str">
            <v>Lắp đặt chuỗi sứ đỡ kép cho dây dẫn, chiều cao&lt;=40m, chuỗi đỡ kép &gt;2x21 bát</v>
          </cell>
          <cell r="D355" t="str">
            <v>1 chuỗi sứ</v>
          </cell>
          <cell r="E355">
            <v>16326</v>
          </cell>
          <cell r="F355">
            <v>1303496.7</v>
          </cell>
          <cell r="G355">
            <v>1303496</v>
          </cell>
        </row>
        <row r="356">
          <cell r="B356" t="str">
            <v>D3.1546</v>
          </cell>
          <cell r="C356" t="str">
            <v>Lắp đặt chuỗi sứ đỡ kép cho dây dẫn, chiều cao&lt;=50m, chuỗi đỡ kép &gt;2x21 bát</v>
          </cell>
          <cell r="D356" t="str">
            <v>1 chuỗi sứ</v>
          </cell>
          <cell r="E356">
            <v>16326</v>
          </cell>
          <cell r="F356">
            <v>1495959.3</v>
          </cell>
          <cell r="G356">
            <v>1495959</v>
          </cell>
        </row>
        <row r="357">
          <cell r="B357" t="str">
            <v>D3.1556</v>
          </cell>
          <cell r="C357" t="str">
            <v>Lắp đặt chuỗi sứ đỡ kép cho dây dẫn, chiều cao&lt;=60m, chuỗi đỡ kép &gt;2x21 bát</v>
          </cell>
          <cell r="D357" t="str">
            <v>1 chuỗi sứ</v>
          </cell>
          <cell r="E357">
            <v>16326</v>
          </cell>
          <cell r="F357">
            <v>1662177</v>
          </cell>
          <cell r="G357">
            <v>1662177</v>
          </cell>
        </row>
        <row r="358">
          <cell r="B358" t="str">
            <v>D3.1566</v>
          </cell>
          <cell r="C358" t="str">
            <v>Lắp đặt chuỗi sứ đỡ kép cho dây dẫn, chiều cao&lt;=70m, chuỗi đỡ kép &gt;2x21 bát</v>
          </cell>
          <cell r="D358" t="str">
            <v>1 chuỗi sứ</v>
          </cell>
          <cell r="E358">
            <v>16326</v>
          </cell>
          <cell r="F358">
            <v>1831310.8</v>
          </cell>
          <cell r="G358">
            <v>1831310</v>
          </cell>
        </row>
        <row r="359">
          <cell r="B359" t="str">
            <v>D3.1576</v>
          </cell>
          <cell r="C359" t="str">
            <v>Lắp đặt chuỗi sứ đỡ kép cho dây dẫn, chiều cao&lt;=85m, chuỗi đỡ kép &gt;2x21 bát</v>
          </cell>
          <cell r="D359" t="str">
            <v>1 chuỗi sứ</v>
          </cell>
          <cell r="E359">
            <v>16326</v>
          </cell>
          <cell r="F359">
            <v>2108340.2999999998</v>
          </cell>
          <cell r="G359">
            <v>2108340</v>
          </cell>
        </row>
        <row r="360">
          <cell r="B360" t="str">
            <v>D3.1586</v>
          </cell>
          <cell r="C360" t="str">
            <v>Lắp đặt chuỗi sứ đỡ kép cho dây dẫn, chiều cao&lt;=100m, chuỗi đỡ kép &gt;2x21 bát</v>
          </cell>
          <cell r="D360" t="str">
            <v>1 chuỗi sứ</v>
          </cell>
          <cell r="E360">
            <v>16326</v>
          </cell>
          <cell r="F360">
            <v>2426195.2000000002</v>
          </cell>
          <cell r="G360">
            <v>2426194</v>
          </cell>
        </row>
        <row r="361">
          <cell r="B361" t="str">
            <v>D3.1611</v>
          </cell>
          <cell r="C361" t="str">
            <v>Lắp đặt chuỗi sứ đỡ hình V cho dây dẫn, chiều cao&lt;=20m, chuỗi đỡ kép &lt;=2x8 bát</v>
          </cell>
          <cell r="D361" t="str">
            <v>1 chuỗi sứ</v>
          </cell>
          <cell r="E361">
            <v>5832</v>
          </cell>
          <cell r="F361">
            <v>390757.4</v>
          </cell>
          <cell r="G361">
            <v>390757.25</v>
          </cell>
        </row>
        <row r="362">
          <cell r="B362" t="str">
            <v>D3.1621</v>
          </cell>
          <cell r="C362" t="str">
            <v>Lắp đặt chuỗi sứ đỡ hình V cho dây dẫn, chiều cao&lt;=30m, chuỗi đỡ kép &lt;=2x8 bát</v>
          </cell>
          <cell r="D362" t="str">
            <v>1 chuỗi sứ</v>
          </cell>
          <cell r="E362">
            <v>5832</v>
          </cell>
          <cell r="F362">
            <v>411170.1</v>
          </cell>
          <cell r="G362">
            <v>411170</v>
          </cell>
        </row>
        <row r="363">
          <cell r="B363" t="str">
            <v>D3.1631</v>
          </cell>
          <cell r="C363" t="str">
            <v>Lắp đặt chuỗi sứ đỡ hình V cho dây dẫn, chiều cao&lt;=40m, chuỗi đỡ kép &lt;=2x8 bát</v>
          </cell>
          <cell r="D363" t="str">
            <v>1 chuỗi sứ</v>
          </cell>
          <cell r="E363">
            <v>5832</v>
          </cell>
          <cell r="F363">
            <v>446163.3</v>
          </cell>
          <cell r="G363">
            <v>446163.25</v>
          </cell>
        </row>
        <row r="364">
          <cell r="B364" t="str">
            <v>D3.1641</v>
          </cell>
          <cell r="C364" t="str">
            <v>Lắp đặt chuỗi sứ đỡ hình V cho dây dẫn, chiều cao&lt;=50m, chuỗi đỡ kép &lt;=2x8 bát</v>
          </cell>
          <cell r="D364" t="str">
            <v>1 chuỗi sứ</v>
          </cell>
          <cell r="E364">
            <v>5832</v>
          </cell>
          <cell r="F364">
            <v>521981.9</v>
          </cell>
          <cell r="G364">
            <v>521981.75</v>
          </cell>
        </row>
        <row r="365">
          <cell r="B365" t="str">
            <v>D3.1651</v>
          </cell>
          <cell r="C365" t="str">
            <v>Lắp đặt chuỗi sứ đỡ hình V cho dây dẫn, chiều cao&lt;=60m, chuỗi đỡ kép &lt;=2x8 bát</v>
          </cell>
          <cell r="D365" t="str">
            <v>1 chuỗi sứ</v>
          </cell>
          <cell r="E365">
            <v>5832</v>
          </cell>
          <cell r="F365">
            <v>568639.5</v>
          </cell>
          <cell r="G365">
            <v>568639.5</v>
          </cell>
        </row>
        <row r="366">
          <cell r="B366" t="str">
            <v>D3.1661</v>
          </cell>
          <cell r="C366" t="str">
            <v>Lắp đặt chuỗi sứ đỡ hình V cho dây dẫn, chiều cao&lt;=70m, chuỗi đỡ kép &lt;=2x8 bát</v>
          </cell>
          <cell r="D366" t="str">
            <v>1 chuỗi sứ</v>
          </cell>
          <cell r="E366">
            <v>5832</v>
          </cell>
          <cell r="F366">
            <v>624045.4</v>
          </cell>
          <cell r="G366">
            <v>624045</v>
          </cell>
        </row>
        <row r="367">
          <cell r="B367" t="str">
            <v>D3.1671</v>
          </cell>
          <cell r="C367" t="str">
            <v>Lắp đặt chuỗi sứ đỡ hình V cho dây dẫn, chiều cao&lt;=85m, chuỗi đỡ kép &lt;=2x8 bát</v>
          </cell>
          <cell r="D367" t="str">
            <v>1 chuỗi sứ</v>
          </cell>
          <cell r="E367">
            <v>5832</v>
          </cell>
          <cell r="F367">
            <v>717360.6</v>
          </cell>
          <cell r="G367">
            <v>717360.5</v>
          </cell>
        </row>
        <row r="368">
          <cell r="B368" t="str">
            <v>D3.1681</v>
          </cell>
          <cell r="C368" t="str">
            <v>Lắp đặt chuỗi sứ đỡ hình V cho dây dẫn, chiều cao&lt;=100m, chuỗi đỡ kép &lt;=2x8 bát</v>
          </cell>
          <cell r="D368" t="str">
            <v>1 chuỗi sứ</v>
          </cell>
          <cell r="E368">
            <v>5832</v>
          </cell>
          <cell r="F368">
            <v>828172.4</v>
          </cell>
          <cell r="G368">
            <v>828172</v>
          </cell>
        </row>
        <row r="369">
          <cell r="B369" t="str">
            <v>D3.1612</v>
          </cell>
          <cell r="C369" t="str">
            <v>Lắp đặt chuỗi sứ đỡ hình V cho dây dẫn, chiều cao&lt;=20m, chuỗi đỡ kép &lt;=2x11 bát</v>
          </cell>
          <cell r="D369" t="str">
            <v>1 chuỗi sứ</v>
          </cell>
          <cell r="E369">
            <v>7857</v>
          </cell>
          <cell r="F369">
            <v>551142.9</v>
          </cell>
          <cell r="G369">
            <v>551142.5</v>
          </cell>
        </row>
        <row r="370">
          <cell r="B370" t="str">
            <v>D3.1622</v>
          </cell>
          <cell r="C370" t="str">
            <v>Lắp đặt chuỗi sứ đỡ hình V cho dây dẫn, chiều cao&lt;=30m, chuỗi đỡ kép &lt;=2x11 bát</v>
          </cell>
          <cell r="D370" t="str">
            <v>1 chuỗi sứ</v>
          </cell>
          <cell r="E370">
            <v>7857</v>
          </cell>
          <cell r="F370">
            <v>583220</v>
          </cell>
          <cell r="G370">
            <v>583220</v>
          </cell>
        </row>
        <row r="371">
          <cell r="B371" t="str">
            <v>D3.1632</v>
          </cell>
          <cell r="C371" t="str">
            <v>Lắp đặt chuỗi sứ đỡ hình V cho dây dẫn, chiều cao&lt;=40m, chuỗi đỡ kép &lt;=2x11 bát</v>
          </cell>
          <cell r="D371" t="str">
            <v>1 chuỗi sứ</v>
          </cell>
          <cell r="E371">
            <v>7857</v>
          </cell>
          <cell r="F371">
            <v>635709.80000000005</v>
          </cell>
          <cell r="G371">
            <v>635709.5</v>
          </cell>
        </row>
        <row r="372">
          <cell r="B372" t="str">
            <v>D3.1642</v>
          </cell>
          <cell r="C372" t="str">
            <v>Lắp đặt chuỗi sứ đỡ hình V cho dây dẫn, chiều cao&lt;=50m, chuỗi đỡ kép &lt;=2x11 bát</v>
          </cell>
          <cell r="D372" t="str">
            <v>1 chuỗi sứ</v>
          </cell>
          <cell r="E372">
            <v>7857</v>
          </cell>
          <cell r="F372">
            <v>734857.2</v>
          </cell>
          <cell r="G372">
            <v>734857</v>
          </cell>
        </row>
        <row r="373">
          <cell r="B373" t="str">
            <v>D3.1652</v>
          </cell>
          <cell r="C373" t="str">
            <v>Lắp đặt chuỗi sứ đỡ hình V cho dây dẫn, chiều cao&lt;=60m, chuỗi đỡ kép &lt;=2x11 bát</v>
          </cell>
          <cell r="D373" t="str">
            <v>1 chuỗi sứ</v>
          </cell>
          <cell r="E373">
            <v>7857</v>
          </cell>
          <cell r="F373">
            <v>807759.7</v>
          </cell>
          <cell r="G373">
            <v>807759.5</v>
          </cell>
        </row>
        <row r="374">
          <cell r="B374" t="str">
            <v>D3.1662</v>
          </cell>
          <cell r="C374" t="str">
            <v>Lắp đặt chuỗi sứ đỡ hình V cho dây dẫn, chiều cao&lt;=70m, chuỗi đỡ kép &lt;=2x11 bát</v>
          </cell>
          <cell r="D374" t="str">
            <v>1 chuỗi sứ</v>
          </cell>
          <cell r="E374">
            <v>7857</v>
          </cell>
          <cell r="F374">
            <v>889410.5</v>
          </cell>
          <cell r="G374">
            <v>889410.5</v>
          </cell>
        </row>
        <row r="375">
          <cell r="B375" t="str">
            <v>D3.1672</v>
          </cell>
          <cell r="C375" t="str">
            <v>Lắp đặt chuỗi sứ đỡ hình V cho dây dẫn, chiều cao&lt;=85m, chuỗi đỡ kép &lt;=2x11 bát</v>
          </cell>
          <cell r="D375" t="str">
            <v>1 chuỗi sứ</v>
          </cell>
          <cell r="E375">
            <v>7857</v>
          </cell>
          <cell r="F375">
            <v>1032299.4</v>
          </cell>
          <cell r="G375">
            <v>1032299</v>
          </cell>
        </row>
        <row r="376">
          <cell r="B376" t="str">
            <v>D3.1682</v>
          </cell>
          <cell r="C376" t="str">
            <v>Lắp đặt chuỗi sứ đỡ hình V cho dây dẫn, chiều cao&lt;=100m, chuỗi đỡ kép &lt;=2x11 bát</v>
          </cell>
          <cell r="D376" t="str">
            <v>1 chuỗi sứ</v>
          </cell>
          <cell r="E376">
            <v>7857</v>
          </cell>
          <cell r="F376">
            <v>1175188.3</v>
          </cell>
          <cell r="G376">
            <v>1175188</v>
          </cell>
        </row>
        <row r="377">
          <cell r="B377" t="str">
            <v>D3.1613</v>
          </cell>
          <cell r="C377" t="str">
            <v>Lắp đặt chuỗi sứ đỡ hình V cho dây dẫn, chiều cao&lt;=20m, chuỗi đỡ kép &lt;=2x14 bát</v>
          </cell>
          <cell r="D377" t="str">
            <v>1 chuỗi sứ</v>
          </cell>
          <cell r="E377">
            <v>9432</v>
          </cell>
          <cell r="F377">
            <v>696947.9</v>
          </cell>
          <cell r="G377">
            <v>696947.5</v>
          </cell>
        </row>
        <row r="378">
          <cell r="B378" t="str">
            <v>D3.1623</v>
          </cell>
          <cell r="C378" t="str">
            <v>Lắp đặt chuỗi sứ đỡ hình V cho dây dẫn, chiều cao&lt;=30m, chuỗi đỡ kép &lt;=2x14 bát</v>
          </cell>
          <cell r="D378" t="str">
            <v>1 chuỗi sứ</v>
          </cell>
          <cell r="E378">
            <v>9432</v>
          </cell>
          <cell r="F378">
            <v>734857.2</v>
          </cell>
          <cell r="G378">
            <v>734857</v>
          </cell>
        </row>
        <row r="379">
          <cell r="B379" t="str">
            <v>D3.1633</v>
          </cell>
          <cell r="C379" t="str">
            <v>Lắp đặt chuỗi sứ đỡ hình V cho dây dẫn, chiều cao&lt;=40m, chuỗi đỡ kép &lt;=2x14 bát</v>
          </cell>
          <cell r="D379" t="str">
            <v>1 chuỗi sứ</v>
          </cell>
          <cell r="E379">
            <v>9432</v>
          </cell>
          <cell r="F379">
            <v>801927.5</v>
          </cell>
          <cell r="G379">
            <v>801927.5</v>
          </cell>
        </row>
        <row r="380">
          <cell r="B380" t="str">
            <v>D3.1643</v>
          </cell>
          <cell r="C380" t="str">
            <v>Lắp đặt chuỗi sứ đỡ hình V cho dây dẫn, chiều cao&lt;=50m, chuỗi đỡ kép &lt;=2x14 bát</v>
          </cell>
          <cell r="D380" t="str">
            <v>1 chuỗi sứ</v>
          </cell>
          <cell r="E380">
            <v>9432</v>
          </cell>
          <cell r="F380">
            <v>930235.9</v>
          </cell>
          <cell r="G380">
            <v>930235.5</v>
          </cell>
        </row>
        <row r="381">
          <cell r="B381" t="str">
            <v>D3.1653</v>
          </cell>
          <cell r="C381" t="str">
            <v>Lắp đặt chuỗi sứ đỡ hình V cho dây dẫn, chiều cao&lt;=60m, chuỗi đỡ kép &lt;=2x14 bát</v>
          </cell>
          <cell r="D381" t="str">
            <v>1 chuỗi sứ</v>
          </cell>
          <cell r="E381">
            <v>9432</v>
          </cell>
          <cell r="F381">
            <v>1023551.1</v>
          </cell>
          <cell r="G381">
            <v>1023551</v>
          </cell>
        </row>
        <row r="382">
          <cell r="B382" t="str">
            <v>D3.1663</v>
          </cell>
          <cell r="C382" t="str">
            <v>Lắp đặt chuỗi sứ đỡ hình V cho dây dẫn, chiều cao&lt;=70m, chuỗi đỡ kép &lt;=2x14 bát</v>
          </cell>
          <cell r="D382" t="str">
            <v>1 chuỗi sứ</v>
          </cell>
          <cell r="E382">
            <v>9432</v>
          </cell>
          <cell r="F382">
            <v>1125614.6000000001</v>
          </cell>
          <cell r="G382">
            <v>1125614</v>
          </cell>
        </row>
        <row r="383">
          <cell r="B383" t="str">
            <v>D3.1673</v>
          </cell>
          <cell r="C383" t="str">
            <v>Lắp đặt chuỗi sứ đỡ hình V cho dây dẫn, chiều cao&lt;=85m, chuỗi đỡ kép &lt;=2x14 bát</v>
          </cell>
          <cell r="D383" t="str">
            <v>1 chuỗi sứ</v>
          </cell>
          <cell r="E383">
            <v>9432</v>
          </cell>
          <cell r="F383">
            <v>1297664.5</v>
          </cell>
          <cell r="G383">
            <v>1297664</v>
          </cell>
        </row>
        <row r="384">
          <cell r="B384" t="str">
            <v>D3.1683</v>
          </cell>
          <cell r="C384" t="str">
            <v>Lắp đặt chuỗi sứ đỡ hình V cho dây dẫn, chiều cao&lt;=100m, chuỗi đỡ kép &lt;=2x14 bát</v>
          </cell>
          <cell r="D384" t="str">
            <v>1 chuỗi sứ</v>
          </cell>
          <cell r="E384">
            <v>9432</v>
          </cell>
          <cell r="F384">
            <v>1493043.2</v>
          </cell>
          <cell r="G384">
            <v>1493043</v>
          </cell>
        </row>
        <row r="385">
          <cell r="B385" t="str">
            <v>D3.1614</v>
          </cell>
          <cell r="C385" t="str">
            <v>Lắp đặt chuỗi sứ đỡ hình V cho dây dẫn, chiều cao&lt;=20m, chuỗi đỡ kép &lt;=2x18 bát</v>
          </cell>
          <cell r="D385" t="str">
            <v>1 chuỗi sứ</v>
          </cell>
          <cell r="E385">
            <v>11376</v>
          </cell>
          <cell r="F385">
            <v>839836.8</v>
          </cell>
          <cell r="G385">
            <v>839836.5</v>
          </cell>
        </row>
        <row r="386">
          <cell r="B386" t="str">
            <v>D3.1624</v>
          </cell>
          <cell r="C386" t="str">
            <v>Lắp đặt chuỗi sứ đỡ hình V cho dây dẫn, chiều cao&lt;=30m, chuỗi đỡ kép &lt;=2x18 bát</v>
          </cell>
          <cell r="D386" t="str">
            <v>1 chuỗi sứ</v>
          </cell>
          <cell r="E386">
            <v>11376</v>
          </cell>
          <cell r="F386">
            <v>880662.2</v>
          </cell>
          <cell r="G386">
            <v>880662</v>
          </cell>
        </row>
        <row r="387">
          <cell r="B387" t="str">
            <v>D3.1634</v>
          </cell>
          <cell r="C387" t="str">
            <v>Lắp đặt chuỗi sứ đỡ hình V cho dây dẫn, chiều cao&lt;=40m, chuỗi đỡ kép &lt;=2x18 bát</v>
          </cell>
          <cell r="D387" t="str">
            <v>1 chuỗi sứ</v>
          </cell>
          <cell r="E387">
            <v>11376</v>
          </cell>
          <cell r="F387">
            <v>962313</v>
          </cell>
          <cell r="G387">
            <v>962313</v>
          </cell>
        </row>
        <row r="388">
          <cell r="B388" t="str">
            <v>D3.1644</v>
          </cell>
          <cell r="C388" t="str">
            <v>Lắp đặt chuỗi sứ đỡ hình V cho dây dẫn, chiều cao&lt;=50m, chuỗi đỡ kép &lt;=2x18 bát</v>
          </cell>
          <cell r="D388" t="str">
            <v>1 chuỗi sứ</v>
          </cell>
          <cell r="E388">
            <v>11376</v>
          </cell>
          <cell r="F388">
            <v>1102285.8</v>
          </cell>
          <cell r="G388">
            <v>1102285</v>
          </cell>
        </row>
        <row r="389">
          <cell r="B389" t="str">
            <v>D3.1654</v>
          </cell>
          <cell r="C389" t="str">
            <v>Lắp đặt chuỗi sứ đỡ hình V cho dây dẫn, chiều cao&lt;=60m, chuỗi đỡ kép &lt;=2x18 bát</v>
          </cell>
          <cell r="D389" t="str">
            <v>1 chuỗi sứ</v>
          </cell>
          <cell r="E389">
            <v>11376</v>
          </cell>
          <cell r="F389">
            <v>1224762</v>
          </cell>
          <cell r="G389">
            <v>1224762</v>
          </cell>
        </row>
        <row r="390">
          <cell r="B390" t="str">
            <v>D3.1664</v>
          </cell>
          <cell r="C390" t="str">
            <v>Lắp đặt chuỗi sứ đỡ hình V cho dây dẫn, chiều cao&lt;=70m, chuỗi đỡ kép &lt;=2x18 bát</v>
          </cell>
          <cell r="D390" t="str">
            <v>1 chuỗi sứ</v>
          </cell>
          <cell r="E390">
            <v>11376</v>
          </cell>
          <cell r="F390">
            <v>1347238.2</v>
          </cell>
          <cell r="G390">
            <v>1347238</v>
          </cell>
        </row>
        <row r="391">
          <cell r="B391" t="str">
            <v>D3.1674</v>
          </cell>
          <cell r="C391" t="str">
            <v>Lắp đặt chuỗi sứ đỡ hình V cho dây dẫn, chiều cao&lt;=85m, chuỗi đỡ kép &lt;=2x18 bát</v>
          </cell>
          <cell r="D391" t="str">
            <v>1 chuỗi sứ</v>
          </cell>
          <cell r="E391">
            <v>11376</v>
          </cell>
          <cell r="F391">
            <v>1548449.1</v>
          </cell>
          <cell r="G391">
            <v>1548449</v>
          </cell>
        </row>
        <row r="392">
          <cell r="B392" t="str">
            <v>D3.1684</v>
          </cell>
          <cell r="C392" t="str">
            <v>Lắp đặt chuỗi sứ đỡ hình V cho dây dẫn, chiều cao&lt;=100m, chuỗi đỡ kép &lt;=2x18 bát</v>
          </cell>
          <cell r="D392" t="str">
            <v>1 chuỗi sứ</v>
          </cell>
          <cell r="E392">
            <v>11376</v>
          </cell>
          <cell r="F392">
            <v>1781737.1</v>
          </cell>
          <cell r="G392">
            <v>1781737</v>
          </cell>
        </row>
        <row r="393">
          <cell r="B393" t="str">
            <v>D3.1615</v>
          </cell>
          <cell r="C393" t="str">
            <v>Lắp đặt chuỗi sứ đỡ hình V cho dây dẫn, chiều cao&lt;=20m, chuỗi đỡ kép &lt;=2x21 bát</v>
          </cell>
          <cell r="D393" t="str">
            <v>1 chuỗi sứ</v>
          </cell>
          <cell r="E393">
            <v>13626</v>
          </cell>
          <cell r="F393">
            <v>1003138.4</v>
          </cell>
          <cell r="G393">
            <v>1003138</v>
          </cell>
        </row>
        <row r="394">
          <cell r="B394" t="str">
            <v>D3.1625</v>
          </cell>
          <cell r="C394" t="str">
            <v>Lắp đặt chuỗi sứ đỡ hình V cho dây dẫn, chiều cao&lt;=30m, chuỗi đỡ kép &lt;=2x21 bát</v>
          </cell>
          <cell r="D394" t="str">
            <v>1 chuỗi sứ</v>
          </cell>
          <cell r="E394">
            <v>13626</v>
          </cell>
          <cell r="F394">
            <v>1058544.3</v>
          </cell>
          <cell r="G394">
            <v>1058544</v>
          </cell>
        </row>
        <row r="395">
          <cell r="B395" t="str">
            <v>D3.1635</v>
          </cell>
          <cell r="C395" t="str">
            <v>Lắp đặt chuỗi sứ đỡ hình V cho dây dẫn, chiều cao&lt;=40m, chuỗi đỡ kép &lt;=2x21 bát</v>
          </cell>
          <cell r="D395" t="str">
            <v>1 chuỗi sứ</v>
          </cell>
          <cell r="E395">
            <v>13626</v>
          </cell>
          <cell r="F395">
            <v>1151859.5</v>
          </cell>
          <cell r="G395">
            <v>1151859</v>
          </cell>
        </row>
        <row r="396">
          <cell r="B396" t="str">
            <v>D3.1645</v>
          </cell>
          <cell r="C396" t="str">
            <v>Lắp đặt chuỗi sứ đỡ hình V cho dây dẫn, chiều cao&lt;=50m, chuỗi đỡ kép &lt;=2x21 bát</v>
          </cell>
          <cell r="D396" t="str">
            <v>1 chuỗi sứ</v>
          </cell>
          <cell r="E396">
            <v>13626</v>
          </cell>
          <cell r="F396">
            <v>1323909.3999999999</v>
          </cell>
          <cell r="G396">
            <v>1323909</v>
          </cell>
        </row>
        <row r="397">
          <cell r="B397" t="str">
            <v>D3.1655</v>
          </cell>
          <cell r="C397" t="str">
            <v>Lắp đặt chuỗi sứ đỡ hình V cho dây dẫn, chiều cao&lt;=60m, chuỗi đỡ kép &lt;=2x21 bát</v>
          </cell>
          <cell r="D397" t="str">
            <v>1 chuỗi sứ</v>
          </cell>
          <cell r="E397">
            <v>13626</v>
          </cell>
          <cell r="F397">
            <v>1469714.4</v>
          </cell>
          <cell r="G397">
            <v>1469714</v>
          </cell>
        </row>
        <row r="398">
          <cell r="B398" t="str">
            <v>D3.1665</v>
          </cell>
          <cell r="C398" t="str">
            <v>Lắp đặt chuỗi sứ đỡ hình V cho dây dẫn, chiều cao&lt;=70m, chuỗi đỡ kép &lt;=2x21 bát</v>
          </cell>
          <cell r="D398" t="str">
            <v>1 chuỗi sứ</v>
          </cell>
          <cell r="E398">
            <v>13626</v>
          </cell>
          <cell r="F398">
            <v>1615519.4</v>
          </cell>
          <cell r="G398">
            <v>1615519</v>
          </cell>
        </row>
        <row r="399">
          <cell r="B399" t="str">
            <v>D3.1675</v>
          </cell>
          <cell r="C399" t="str">
            <v>Lắp đặt chuỗi sứ đỡ hình V cho dây dẫn, chiều cao&lt;=85m, chuỗi đỡ kép &lt;=2x21 bát</v>
          </cell>
          <cell r="D399" t="str">
            <v>1 chuỗi sứ</v>
          </cell>
          <cell r="E399">
            <v>13626</v>
          </cell>
          <cell r="F399">
            <v>1860471.8</v>
          </cell>
          <cell r="G399">
            <v>1860471</v>
          </cell>
        </row>
        <row r="400">
          <cell r="B400" t="str">
            <v>D3.1685</v>
          </cell>
          <cell r="C400" t="str">
            <v>Lắp đặt chuỗi sứ đỡ hình V cho dây dẫn, chiều cao&lt;=100m, chuỗi đỡ kép &lt;=2x21 bát</v>
          </cell>
          <cell r="D400" t="str">
            <v>1 chuỗi sứ</v>
          </cell>
          <cell r="E400">
            <v>13626</v>
          </cell>
          <cell r="F400">
            <v>2143333.5</v>
          </cell>
          <cell r="G400">
            <v>2143332</v>
          </cell>
        </row>
        <row r="401">
          <cell r="B401" t="str">
            <v>D3.1616</v>
          </cell>
          <cell r="C401" t="str">
            <v>Lắp đặt chuỗi sứ đỡ hình V cho dây dẫn, chiều cao&lt;=20m, chuỗi đỡ kép &gt;2x21 bát</v>
          </cell>
          <cell r="D401" t="str">
            <v>1 chuỗi sứ</v>
          </cell>
          <cell r="E401">
            <v>16326</v>
          </cell>
          <cell r="F401">
            <v>1207265.3999999999</v>
          </cell>
          <cell r="G401">
            <v>1207265</v>
          </cell>
        </row>
        <row r="402">
          <cell r="B402" t="str">
            <v>D3.1626</v>
          </cell>
          <cell r="C402" t="str">
            <v>Lắp đặt chuỗi sứ đỡ hình V cho dây dẫn, chiều cao&lt;=30m, chuỗi đỡ kép &gt;2x21 bát</v>
          </cell>
          <cell r="D402" t="str">
            <v>1 chuỗi sứ</v>
          </cell>
          <cell r="E402">
            <v>16326</v>
          </cell>
          <cell r="F402">
            <v>1274335.7</v>
          </cell>
          <cell r="G402">
            <v>1274335</v>
          </cell>
        </row>
        <row r="403">
          <cell r="B403" t="str">
            <v>D3.1636</v>
          </cell>
          <cell r="C403" t="str">
            <v>Lắp đặt chuỗi sứ đỡ hình V cho dây dẫn, chiều cao&lt;=40m, chuỗi đỡ kép &gt;2x21 bát</v>
          </cell>
          <cell r="D403" t="str">
            <v>1 chuỗi sứ</v>
          </cell>
          <cell r="E403">
            <v>16326</v>
          </cell>
          <cell r="F403">
            <v>1385147.5</v>
          </cell>
          <cell r="G403">
            <v>1385147</v>
          </cell>
        </row>
        <row r="404">
          <cell r="B404" t="str">
            <v>D3.1646</v>
          </cell>
          <cell r="C404" t="str">
            <v>Lắp đặt chuỗi sứ đỡ hình V cho dây dẫn, chiều cao&lt;=50m, chuỗi đỡ kép &gt;2x21 bát</v>
          </cell>
          <cell r="D404" t="str">
            <v>1 chuỗi sứ</v>
          </cell>
          <cell r="E404">
            <v>16326</v>
          </cell>
          <cell r="F404">
            <v>1586358.4</v>
          </cell>
          <cell r="G404">
            <v>1586358</v>
          </cell>
        </row>
        <row r="405">
          <cell r="B405" t="str">
            <v>D3.1656</v>
          </cell>
          <cell r="C405" t="str">
            <v>Lắp đặt chuỗi sứ đỡ hình V cho dây dẫn, chiều cao&lt;=60m, chuỗi đỡ kép &gt;2x21 bát</v>
          </cell>
          <cell r="D405" t="str">
            <v>1 chuỗi sứ</v>
          </cell>
          <cell r="E405">
            <v>16326</v>
          </cell>
          <cell r="F405">
            <v>1764240.5</v>
          </cell>
          <cell r="G405">
            <v>1764240</v>
          </cell>
        </row>
        <row r="406">
          <cell r="B406" t="str">
            <v>D3.1666</v>
          </cell>
          <cell r="C406" t="str">
            <v>Lắp đặt chuỗi sứ đỡ hình V cho dây dẫn, chiều cao&lt;=70m, chuỗi đỡ kép &gt;2x21 bát</v>
          </cell>
          <cell r="D406" t="str">
            <v>1 chuỗi sứ</v>
          </cell>
          <cell r="E406">
            <v>16326</v>
          </cell>
          <cell r="F406">
            <v>1942122.6</v>
          </cell>
          <cell r="G406">
            <v>1942122</v>
          </cell>
        </row>
        <row r="407">
          <cell r="B407" t="str">
            <v>D3.1676</v>
          </cell>
          <cell r="C407" t="str">
            <v>Lắp đặt chuỗi sứ đỡ hình V cho dây dẫn, chiều cao&lt;=85m, chuỗi đỡ kép &gt;2x21 bát</v>
          </cell>
          <cell r="D407" t="str">
            <v>1 chuỗi sứ</v>
          </cell>
          <cell r="E407">
            <v>16326</v>
          </cell>
          <cell r="F407">
            <v>2233732.6</v>
          </cell>
          <cell r="G407">
            <v>2233732</v>
          </cell>
        </row>
        <row r="408">
          <cell r="B408" t="str">
            <v>D3.1686</v>
          </cell>
          <cell r="C408" t="str">
            <v>Lắp đặt chuỗi sứ đỡ hình V cho dây dẫn, chiều cao&lt;=100m, chuỗi đỡ kép &gt;2x21 bát</v>
          </cell>
          <cell r="D408" t="str">
            <v>1 chuỗi sứ</v>
          </cell>
          <cell r="E408">
            <v>16326</v>
          </cell>
          <cell r="F408">
            <v>2572000.2000000002</v>
          </cell>
          <cell r="G408">
            <v>2572000</v>
          </cell>
        </row>
        <row r="409">
          <cell r="B409" t="str">
            <v>D3.1711</v>
          </cell>
          <cell r="C409" t="str">
            <v>Lắp đặt chuỗi sứ néo đơn cho dây dẫn, chiều cao lắp đặt &lt;=20m, chuỗi néo đơn &lt;=2 bát</v>
          </cell>
          <cell r="D409" t="str">
            <v>1 chuỗi sứ</v>
          </cell>
          <cell r="E409">
            <v>1330</v>
          </cell>
          <cell r="F409">
            <v>55405.9</v>
          </cell>
          <cell r="G409">
            <v>55405.875</v>
          </cell>
        </row>
        <row r="410">
          <cell r="B410" t="str">
            <v>D3.1721</v>
          </cell>
          <cell r="C410" t="str">
            <v>Lắp đặt chuỗi sứ néo đơn cho dây dẫn, chiều cao lắp đặt &lt;=30m, chuỗi néo đơn &lt;=2 bát</v>
          </cell>
          <cell r="D410" t="str">
            <v>1 chuỗi sứ</v>
          </cell>
          <cell r="E410">
            <v>1330</v>
          </cell>
          <cell r="F410">
            <v>69986.399999999994</v>
          </cell>
          <cell r="G410">
            <v>69986.375</v>
          </cell>
        </row>
        <row r="411">
          <cell r="B411" t="str">
            <v>D3.1731</v>
          </cell>
          <cell r="C411" t="str">
            <v>Lắp đặt chuỗi sứ néo đơn cho dây dẫn, chiều cao lắp đặt &lt;=40m, chuỗi néo đơn &lt;=2 bát</v>
          </cell>
          <cell r="D411" t="str">
            <v>1 chuỗi sứ</v>
          </cell>
          <cell r="E411">
            <v>1330</v>
          </cell>
          <cell r="F411">
            <v>87483</v>
          </cell>
          <cell r="G411">
            <v>87483</v>
          </cell>
        </row>
        <row r="412">
          <cell r="B412" t="str">
            <v>D3.1741</v>
          </cell>
          <cell r="C412" t="str">
            <v>Lắp đặt chuỗi sứ néo đơn cho dây dẫn, chiều cao lắp đặt &lt;=50m, chuỗi néo đơn &lt;=2 bát</v>
          </cell>
          <cell r="D412" t="str">
            <v>1 chuỗi sứ</v>
          </cell>
          <cell r="E412">
            <v>1330</v>
          </cell>
          <cell r="F412">
            <v>102063.5</v>
          </cell>
          <cell r="G412">
            <v>102063.5</v>
          </cell>
        </row>
        <row r="413">
          <cell r="B413" t="str">
            <v>D3.1751</v>
          </cell>
          <cell r="C413" t="str">
            <v>Lắp đặt chuỗi sứ néo đơn cho dây dẫn, chiều cao lắp đặt &lt;=60m, chuỗi néo đơn &lt;=2 bát</v>
          </cell>
          <cell r="D413" t="str">
            <v>1 chuỗi sứ</v>
          </cell>
          <cell r="E413">
            <v>1330</v>
          </cell>
          <cell r="F413">
            <v>119560.1</v>
          </cell>
          <cell r="G413">
            <v>119560.0625</v>
          </cell>
        </row>
        <row r="414">
          <cell r="B414" t="str">
            <v>D3.1761</v>
          </cell>
          <cell r="C414" t="str">
            <v>Lắp đặt chuỗi sứ néo đơn cho dây dẫn, chiều cao lắp đặt &lt;=70m, chuỗi néo đơn &lt;=2 bát</v>
          </cell>
          <cell r="D414" t="str">
            <v>1 chuỗi sứ</v>
          </cell>
          <cell r="E414">
            <v>1330</v>
          </cell>
          <cell r="F414">
            <v>131224.5</v>
          </cell>
          <cell r="G414">
            <v>131224.5</v>
          </cell>
        </row>
        <row r="415">
          <cell r="B415" t="str">
            <v>D3.1771</v>
          </cell>
          <cell r="C415" t="str">
            <v>Lắp đặt chuỗi sứ néo đơn cho dây dẫn, chiều cao lắp đặt &lt;=85m, chuỗi néo đơn &lt;=2 bát</v>
          </cell>
          <cell r="D415" t="str">
            <v>1 chuỗi sứ</v>
          </cell>
          <cell r="E415">
            <v>1330</v>
          </cell>
          <cell r="F415">
            <v>151637.20000000001</v>
          </cell>
          <cell r="G415">
            <v>151637.125</v>
          </cell>
        </row>
        <row r="416">
          <cell r="B416" t="str">
            <v>D3.1781</v>
          </cell>
          <cell r="C416" t="str">
            <v>Lắp đặt chuỗi sứ néo đơn cho dây dẫn, chiều cao lắp đặt &lt;=100m, chuỗi néo đơn &lt;=2 bát</v>
          </cell>
          <cell r="D416" t="str">
            <v>1 chuỗi sứ</v>
          </cell>
          <cell r="E416">
            <v>1330</v>
          </cell>
          <cell r="F416">
            <v>174966</v>
          </cell>
          <cell r="G416">
            <v>174966</v>
          </cell>
        </row>
        <row r="417">
          <cell r="B417" t="str">
            <v>D3.1712</v>
          </cell>
          <cell r="C417" t="str">
            <v>Lắp đặt chuỗi sứ néo đơn cho dây dẫn, chiều cao lắp đặt &lt;=20m, chuỗi néo đơn &lt;=5 bát</v>
          </cell>
          <cell r="D417" t="str">
            <v>1 chuỗi sứ</v>
          </cell>
          <cell r="E417">
            <v>2035</v>
          </cell>
          <cell r="F417">
            <v>131224.5</v>
          </cell>
          <cell r="G417">
            <v>131224.5</v>
          </cell>
        </row>
        <row r="418">
          <cell r="B418" t="str">
            <v>D3.1722</v>
          </cell>
          <cell r="C418" t="str">
            <v>Lắp đặt chuỗi sứ néo đơn cho dây dẫn, chiều cao lắp đặt &lt;=30m, chuỗi néo đơn &lt;=5 bát</v>
          </cell>
          <cell r="D418" t="str">
            <v>1 chuỗi sứ</v>
          </cell>
          <cell r="E418">
            <v>2035</v>
          </cell>
          <cell r="F418">
            <v>137056.70000000001</v>
          </cell>
          <cell r="G418">
            <v>137056.625</v>
          </cell>
        </row>
        <row r="419">
          <cell r="B419" t="str">
            <v>D3.1732</v>
          </cell>
          <cell r="C419" t="str">
            <v>Lắp đặt chuỗi sứ néo đơn cho dây dẫn, chiều cao lắp đặt &lt;=40m, chuỗi néo đơn &lt;=5 bát</v>
          </cell>
          <cell r="D419" t="str">
            <v>1 chuỗi sứ</v>
          </cell>
          <cell r="E419">
            <v>2035</v>
          </cell>
          <cell r="F419">
            <v>154553.29999999999</v>
          </cell>
          <cell r="G419">
            <v>154553.25</v>
          </cell>
        </row>
        <row r="420">
          <cell r="B420" t="str">
            <v>D3.1742</v>
          </cell>
          <cell r="C420" t="str">
            <v>Lắp đặt chuỗi sứ néo đơn cho dây dẫn, chiều cao lắp đặt &lt;=50m, chuỗi néo đơn &lt;=5 bát</v>
          </cell>
          <cell r="D420" t="str">
            <v>1 chuỗi sứ</v>
          </cell>
          <cell r="E420">
            <v>2035</v>
          </cell>
          <cell r="F420">
            <v>174966</v>
          </cell>
          <cell r="G420">
            <v>174966</v>
          </cell>
        </row>
        <row r="421">
          <cell r="B421" t="str">
            <v>D3.1752</v>
          </cell>
          <cell r="C421" t="str">
            <v>Lắp đặt chuỗi sứ néo đơn cho dây dẫn, chiều cao lắp đặt &lt;=60m, chuỗi néo đơn &lt;=5 bát</v>
          </cell>
          <cell r="D421" t="str">
            <v>1 chuỗi sứ</v>
          </cell>
          <cell r="E421">
            <v>2035</v>
          </cell>
          <cell r="F421">
            <v>192462.6</v>
          </cell>
          <cell r="G421">
            <v>192462.5</v>
          </cell>
        </row>
        <row r="422">
          <cell r="B422" t="str">
            <v>D3.1762</v>
          </cell>
          <cell r="C422" t="str">
            <v>Lắp đặt chuỗi sứ néo đơn cho dây dẫn, chiều cao lắp đặt &lt;=70m, chuỗi néo đơn &lt;=5 bát</v>
          </cell>
          <cell r="D422" t="str">
            <v>1 chuỗi sứ</v>
          </cell>
          <cell r="E422">
            <v>2035</v>
          </cell>
          <cell r="F422">
            <v>212875.3</v>
          </cell>
          <cell r="G422">
            <v>212875.25</v>
          </cell>
        </row>
        <row r="423">
          <cell r="B423" t="str">
            <v>D3.1772</v>
          </cell>
          <cell r="C423" t="str">
            <v>Lắp đặt chuỗi sứ néo đơn cho dây dẫn, chiều cao lắp đặt &lt;=85m, chuỗi néo đơn &lt;=5 bát</v>
          </cell>
          <cell r="D423" t="str">
            <v>1 chuỗi sứ</v>
          </cell>
          <cell r="E423">
            <v>2035</v>
          </cell>
          <cell r="F423">
            <v>244952.4</v>
          </cell>
          <cell r="G423">
            <v>244952.375</v>
          </cell>
        </row>
        <row r="424">
          <cell r="B424" t="str">
            <v>D3.1782</v>
          </cell>
          <cell r="C424" t="str">
            <v>Lắp đặt chuỗi sứ néo đơn cho dây dẫn, chiều cao lắp đặt &lt;=100m, chuỗi néo đơn &lt;=5 bát</v>
          </cell>
          <cell r="D424" t="str">
            <v>1 chuỗi sứ</v>
          </cell>
          <cell r="E424">
            <v>2035</v>
          </cell>
          <cell r="F424">
            <v>282861.7</v>
          </cell>
          <cell r="G424">
            <v>282861.5</v>
          </cell>
        </row>
        <row r="425">
          <cell r="B425" t="str">
            <v>D3.1713</v>
          </cell>
          <cell r="C425" t="str">
            <v>Lắp đặt chuỗi sứ néo đơn cho dây dẫn, chiều cao lắp đặt &lt;=20m, chuỗi néo đơn &lt;=8 bát</v>
          </cell>
          <cell r="D425" t="str">
            <v>1 chuỗi sứ</v>
          </cell>
          <cell r="E425">
            <v>3240</v>
          </cell>
          <cell r="F425">
            <v>207043.1</v>
          </cell>
          <cell r="G425">
            <v>207043</v>
          </cell>
        </row>
        <row r="426">
          <cell r="B426" t="str">
            <v>D3.1723</v>
          </cell>
          <cell r="C426" t="str">
            <v>Lắp đặt chuỗi sứ néo đơn cho dây dẫn, chiều cao lắp đặt &lt;=30m, chuỗi néo đơn &lt;=8 bát</v>
          </cell>
          <cell r="D426" t="str">
            <v>1 chuỗi sứ</v>
          </cell>
          <cell r="E426">
            <v>3240</v>
          </cell>
          <cell r="F426">
            <v>218707.5</v>
          </cell>
          <cell r="G426">
            <v>218707.5</v>
          </cell>
        </row>
        <row r="427">
          <cell r="B427" t="str">
            <v>D3.1733</v>
          </cell>
          <cell r="C427" t="str">
            <v>Lắp đặt chuỗi sứ néo đơn cho dây dẫn, chiều cao lắp đặt &lt;=40m, chuỗi néo đơn &lt;=8 bát</v>
          </cell>
          <cell r="D427" t="str">
            <v>1 chuỗi sứ</v>
          </cell>
          <cell r="E427">
            <v>3240</v>
          </cell>
          <cell r="F427">
            <v>247868.5</v>
          </cell>
          <cell r="G427">
            <v>247868.5</v>
          </cell>
        </row>
        <row r="428">
          <cell r="B428" t="str">
            <v>D3.1743</v>
          </cell>
          <cell r="C428" t="str">
            <v>Lắp đặt chuỗi sứ néo đơn cho dây dẫn, chiều cao lắp đặt &lt;=50m, chuỗi néo đơn &lt;=8 bát</v>
          </cell>
          <cell r="D428" t="str">
            <v>1 chuỗi sứ</v>
          </cell>
          <cell r="E428">
            <v>3240</v>
          </cell>
          <cell r="F428">
            <v>277029.5</v>
          </cell>
          <cell r="G428">
            <v>277029.5</v>
          </cell>
        </row>
        <row r="429">
          <cell r="B429" t="str">
            <v>D3.1753</v>
          </cell>
          <cell r="C429" t="str">
            <v>Lắp đặt chuỗi sứ néo đơn cho dây dẫn, chiều cao lắp đặt &lt;=60m, chuỗi néo đơn &lt;=8 bát</v>
          </cell>
          <cell r="D429" t="str">
            <v>1 chuỗi sứ</v>
          </cell>
          <cell r="E429">
            <v>3240</v>
          </cell>
          <cell r="F429">
            <v>306190.5</v>
          </cell>
          <cell r="G429">
            <v>306190.5</v>
          </cell>
        </row>
        <row r="430">
          <cell r="B430" t="str">
            <v>D3.1763</v>
          </cell>
          <cell r="C430" t="str">
            <v>Lắp đặt chuỗi sứ néo đơn cho dây dẫn, chiều cao lắp đặt &lt;=70m, chuỗi néo đơn &lt;=8 bát</v>
          </cell>
          <cell r="D430" t="str">
            <v>1 chuỗi sứ</v>
          </cell>
          <cell r="E430">
            <v>3240</v>
          </cell>
          <cell r="F430">
            <v>338267.6</v>
          </cell>
          <cell r="G430">
            <v>338267.5</v>
          </cell>
        </row>
        <row r="431">
          <cell r="B431" t="str">
            <v>D3.1773</v>
          </cell>
          <cell r="C431" t="str">
            <v>Lắp đặt chuỗi sứ néo đơn cho dây dẫn, chiều cao lắp đặt &lt;=85m, chuỗi néo đơn &lt;=8 bát</v>
          </cell>
          <cell r="D431" t="str">
            <v>1 chuỗi sứ</v>
          </cell>
          <cell r="E431">
            <v>3240</v>
          </cell>
          <cell r="F431">
            <v>387841.3</v>
          </cell>
          <cell r="G431">
            <v>387841.25</v>
          </cell>
        </row>
        <row r="432">
          <cell r="B432" t="str">
            <v>D3.1783</v>
          </cell>
          <cell r="C432" t="str">
            <v>Lắp đặt chuỗi sứ néo đơn cho dây dẫn, chiều cao lắp đặt &lt;=100m, chuỗi néo đơn &lt;=8 bát</v>
          </cell>
          <cell r="D432" t="str">
            <v>1 chuỗi sứ</v>
          </cell>
          <cell r="E432">
            <v>3240</v>
          </cell>
          <cell r="F432">
            <v>446163.3</v>
          </cell>
          <cell r="G432">
            <v>446163.25</v>
          </cell>
        </row>
        <row r="433">
          <cell r="B433" t="str">
            <v>D3.1714</v>
          </cell>
          <cell r="C433" t="str">
            <v>Lắp đặt chuỗi sứ néo đơn cho dây dẫn, chiều cao lắp đặt &lt;=20m, chuỗi néo đơn &lt;=11 bát</v>
          </cell>
          <cell r="D433" t="str">
            <v>1 chuỗi sứ</v>
          </cell>
          <cell r="E433">
            <v>4365</v>
          </cell>
          <cell r="F433">
            <v>294526.09999999998</v>
          </cell>
          <cell r="G433">
            <v>294526</v>
          </cell>
        </row>
        <row r="434">
          <cell r="B434" t="str">
            <v>D3.1724</v>
          </cell>
          <cell r="C434" t="str">
            <v>Lắp đặt chuỗi sứ néo đơn cho dây dẫn, chiều cao lắp đặt &lt;=30m, chuỗi néo đơn &lt;=11 bát</v>
          </cell>
          <cell r="D434" t="str">
            <v>1 chuỗi sứ</v>
          </cell>
          <cell r="E434">
            <v>4365</v>
          </cell>
          <cell r="F434">
            <v>312022.7</v>
          </cell>
          <cell r="G434">
            <v>312022.5</v>
          </cell>
        </row>
        <row r="435">
          <cell r="B435" t="str">
            <v>D3.1734</v>
          </cell>
          <cell r="C435" t="str">
            <v>Lắp đặt chuỗi sứ néo đơn cho dây dẫn, chiều cao lắp đặt &lt;=40m, chuỗi néo đơn &lt;=11 bát</v>
          </cell>
          <cell r="D435" t="str">
            <v>1 chuỗi sứ</v>
          </cell>
          <cell r="E435">
            <v>4365</v>
          </cell>
          <cell r="F435">
            <v>352848.1</v>
          </cell>
          <cell r="G435">
            <v>352848</v>
          </cell>
        </row>
        <row r="436">
          <cell r="B436" t="str">
            <v>D3.1744</v>
          </cell>
          <cell r="C436" t="str">
            <v>Lắp đặt chuỗi sứ néo đơn cho dây dẫn, chiều cao lắp đặt &lt;=50m, chuỗi néo đơn &lt;=11 bát</v>
          </cell>
          <cell r="D436" t="str">
            <v>1 chuỗi sứ</v>
          </cell>
          <cell r="E436">
            <v>4365</v>
          </cell>
          <cell r="F436">
            <v>393673.5</v>
          </cell>
          <cell r="G436">
            <v>393673.5</v>
          </cell>
        </row>
        <row r="437">
          <cell r="B437" t="str">
            <v>D3.1754</v>
          </cell>
          <cell r="C437" t="str">
            <v>Lắp đặt chuỗi sứ néo đơn cho dây dẫn, chiều cao lắp đặt &lt;=60m, chuỗi néo đơn &lt;=11 bát</v>
          </cell>
          <cell r="D437" t="str">
            <v>1 chuỗi sứ</v>
          </cell>
          <cell r="E437">
            <v>4365</v>
          </cell>
          <cell r="F437">
            <v>431582.8</v>
          </cell>
          <cell r="G437">
            <v>431582.75</v>
          </cell>
        </row>
        <row r="438">
          <cell r="B438" t="str">
            <v>D3.1764</v>
          </cell>
          <cell r="C438" t="str">
            <v>Lắp đặt chuỗi sứ néo đơn cho dây dẫn, chiều cao lắp đặt &lt;=70m, chuỗi néo đơn &lt;=11 bát</v>
          </cell>
          <cell r="D438" t="str">
            <v>1 chuỗi sứ</v>
          </cell>
          <cell r="E438">
            <v>4365</v>
          </cell>
          <cell r="F438">
            <v>475324.3</v>
          </cell>
          <cell r="G438">
            <v>475324.25</v>
          </cell>
        </row>
        <row r="439">
          <cell r="B439" t="str">
            <v>D3.1774</v>
          </cell>
          <cell r="C439" t="str">
            <v>Lắp đặt chuỗi sứ néo đơn cho dây dẫn, chiều cao lắp đặt &lt;=85m, chuỗi néo đơn &lt;=11 bát</v>
          </cell>
          <cell r="D439" t="str">
            <v>1 chuỗi sứ</v>
          </cell>
          <cell r="E439">
            <v>4365</v>
          </cell>
          <cell r="F439">
            <v>545310.69999999995</v>
          </cell>
          <cell r="G439">
            <v>545310.5</v>
          </cell>
        </row>
        <row r="440">
          <cell r="B440" t="str">
            <v>D3.1784</v>
          </cell>
          <cell r="C440" t="str">
            <v>Lắp đặt chuỗi sứ néo đơn cho dây dẫn, chiều cao lắp đặt &lt;=100m, chuỗi néo đơn &lt;=11 bát</v>
          </cell>
          <cell r="D440" t="str">
            <v>1 chuỗi sứ</v>
          </cell>
          <cell r="E440">
            <v>4365</v>
          </cell>
          <cell r="F440">
            <v>626961.5</v>
          </cell>
          <cell r="G440">
            <v>626961.5</v>
          </cell>
        </row>
        <row r="441">
          <cell r="B441" t="str">
            <v>D3.1715</v>
          </cell>
          <cell r="C441" t="str">
            <v>Lắp đặt chuỗi sứ néo đơn cho dây dẫn, chiều cao lắp đặt &lt;=20m, chuỗi néo đơn &lt;=14 bát</v>
          </cell>
          <cell r="D441" t="str">
            <v>1 chuỗi sứ</v>
          </cell>
          <cell r="E441">
            <v>5240</v>
          </cell>
          <cell r="F441">
            <v>373260.79999999999</v>
          </cell>
          <cell r="G441">
            <v>373260.75</v>
          </cell>
        </row>
        <row r="442">
          <cell r="B442" t="str">
            <v>D3.1725</v>
          </cell>
          <cell r="C442" t="str">
            <v>Lắp đặt chuỗi sứ néo đơn cho dây dẫn, chiều cao lắp đặt &lt;=30m, chuỗi néo đơn &lt;=14 bát</v>
          </cell>
          <cell r="D442" t="str">
            <v>1 chuỗi sứ</v>
          </cell>
          <cell r="E442">
            <v>5240</v>
          </cell>
          <cell r="F442">
            <v>393673.5</v>
          </cell>
          <cell r="G442">
            <v>393673.5</v>
          </cell>
        </row>
        <row r="443">
          <cell r="B443" t="str">
            <v>D3.1735</v>
          </cell>
          <cell r="C443" t="str">
            <v>Lắp đặt chuỗi sứ néo đơn cho dây dẫn, chiều cao lắp đặt &lt;=40m, chuỗi néo đơn &lt;=14 bát</v>
          </cell>
          <cell r="D443" t="str">
            <v>1 chuỗi sứ</v>
          </cell>
          <cell r="E443">
            <v>5240</v>
          </cell>
          <cell r="F443">
            <v>446163.3</v>
          </cell>
          <cell r="G443">
            <v>446163.25</v>
          </cell>
        </row>
        <row r="444">
          <cell r="B444" t="str">
            <v>D3.1745</v>
          </cell>
          <cell r="C444" t="str">
            <v>Lắp đặt chuỗi sứ néo đơn cho dây dẫn, chiều cao lắp đặt &lt;=50m, chuỗi néo đơn &lt;=14 bát</v>
          </cell>
          <cell r="D444" t="str">
            <v>1 chuỗi sứ</v>
          </cell>
          <cell r="E444">
            <v>5240</v>
          </cell>
          <cell r="F444">
            <v>498653.1</v>
          </cell>
          <cell r="G444">
            <v>498653</v>
          </cell>
        </row>
        <row r="445">
          <cell r="B445" t="str">
            <v>D3.1755</v>
          </cell>
          <cell r="C445" t="str">
            <v>Lắp đặt chuỗi sứ néo đơn cho dây dẫn, chiều cao lắp đặt &lt;=60m, chuỗi néo đơn &lt;=14 bát</v>
          </cell>
          <cell r="D445" t="str">
            <v>1 chuỗi sứ</v>
          </cell>
          <cell r="E445">
            <v>5240</v>
          </cell>
          <cell r="F445">
            <v>548226.80000000005</v>
          </cell>
          <cell r="G445">
            <v>548226.5</v>
          </cell>
        </row>
        <row r="446">
          <cell r="B446" t="str">
            <v>D3.1765</v>
          </cell>
          <cell r="C446" t="str">
            <v>Lắp đặt chuỗi sứ néo đơn cho dây dẫn, chiều cao lắp đặt &lt;=70m, chuỗi néo đơn &lt;=14 bát</v>
          </cell>
          <cell r="D446" t="str">
            <v>1 chuỗi sứ</v>
          </cell>
          <cell r="E446">
            <v>5240</v>
          </cell>
          <cell r="F446">
            <v>603632.69999999995</v>
          </cell>
          <cell r="G446">
            <v>603632.5</v>
          </cell>
        </row>
        <row r="447">
          <cell r="B447" t="str">
            <v>D3.1775</v>
          </cell>
          <cell r="C447" t="str">
            <v>Lắp đặt chuỗi sứ néo đơn cho dây dẫn, chiều cao lắp đặt &lt;=85m, chuỗi néo đơn &lt;=14 bát</v>
          </cell>
          <cell r="D447" t="str">
            <v>1 chuỗi sứ</v>
          </cell>
          <cell r="E447">
            <v>5240</v>
          </cell>
          <cell r="F447">
            <v>694031.8</v>
          </cell>
          <cell r="G447">
            <v>694031.5</v>
          </cell>
        </row>
        <row r="448">
          <cell r="B448" t="str">
            <v>D3.1785</v>
          </cell>
          <cell r="C448" t="str">
            <v>Lắp đặt chuỗi sứ néo đơn cho dây dẫn, chiều cao lắp đặt &lt;=100m, chuỗi néo đơn &lt;=14 bát</v>
          </cell>
          <cell r="D448" t="str">
            <v>1 chuỗi sứ</v>
          </cell>
          <cell r="E448">
            <v>5240</v>
          </cell>
          <cell r="F448">
            <v>799011.4</v>
          </cell>
          <cell r="G448">
            <v>799011</v>
          </cell>
        </row>
        <row r="449">
          <cell r="B449" t="str">
            <v>D3.1716</v>
          </cell>
          <cell r="C449" t="str">
            <v>Lắp đặt chuỗi sứ néo đơn cho dây dẫn, chiều cao lắp đặt &lt;=20m, chuỗi néo đơn &lt;=18 bát</v>
          </cell>
          <cell r="D449" t="str">
            <v>1 chuỗi sứ</v>
          </cell>
          <cell r="E449">
            <v>6320</v>
          </cell>
          <cell r="F449">
            <v>449079.4</v>
          </cell>
          <cell r="G449">
            <v>449079.25</v>
          </cell>
        </row>
        <row r="450">
          <cell r="B450" t="str">
            <v>D3.1726</v>
          </cell>
          <cell r="C450" t="str">
            <v>Lắp đặt chuỗi sứ néo đơn cho dây dẫn, chiều cao lắp đặt &lt;=30m, chuỗi néo đơn &lt;=18 bát</v>
          </cell>
          <cell r="D450" t="str">
            <v>1 chuỗi sứ</v>
          </cell>
          <cell r="E450">
            <v>6320</v>
          </cell>
          <cell r="F450">
            <v>472408.2</v>
          </cell>
          <cell r="G450">
            <v>472408</v>
          </cell>
        </row>
        <row r="451">
          <cell r="B451" t="str">
            <v>D3.1736</v>
          </cell>
          <cell r="C451" t="str">
            <v>Lắp đặt chuỗi sứ néo đơn cho dây dẫn, chiều cao lắp đặt &lt;=40m, chuỗi néo đơn &lt;=18 bát</v>
          </cell>
          <cell r="D451" t="str">
            <v>1 chuỗi sứ</v>
          </cell>
          <cell r="E451">
            <v>6320</v>
          </cell>
          <cell r="F451">
            <v>536562.4</v>
          </cell>
          <cell r="G451">
            <v>536562</v>
          </cell>
        </row>
        <row r="452">
          <cell r="B452" t="str">
            <v>D3.1746</v>
          </cell>
          <cell r="C452" t="str">
            <v>Lắp đặt chuỗi sứ néo đơn cho dây dẫn, chiều cao lắp đặt &lt;=50m, chuỗi néo đơn &lt;=18 bát</v>
          </cell>
          <cell r="D452" t="str">
            <v>1 chuỗi sứ</v>
          </cell>
          <cell r="E452">
            <v>6320</v>
          </cell>
          <cell r="F452">
            <v>597800.5</v>
          </cell>
          <cell r="G452">
            <v>597800.5</v>
          </cell>
        </row>
        <row r="453">
          <cell r="B453" t="str">
            <v>D3.1756</v>
          </cell>
          <cell r="C453" t="str">
            <v>Lắp đặt chuỗi sứ néo đơn cho dây dẫn, chiều cao lắp đặt &lt;=60m, chuỗi néo đơn &lt;=18 bát</v>
          </cell>
          <cell r="D453" t="str">
            <v>1 chuỗi sứ</v>
          </cell>
          <cell r="E453">
            <v>6320</v>
          </cell>
          <cell r="F453">
            <v>758186</v>
          </cell>
          <cell r="G453">
            <v>758186</v>
          </cell>
        </row>
        <row r="454">
          <cell r="B454" t="str">
            <v>D3.1766</v>
          </cell>
          <cell r="C454" t="str">
            <v>Lắp đặt chuỗi sứ néo đơn cho dây dẫn, chiều cao lắp đặt &lt;=70m, chuỗi néo đơn &lt;=18 bát</v>
          </cell>
          <cell r="D454" t="str">
            <v>1 chuỗi sứ</v>
          </cell>
          <cell r="E454">
            <v>6320</v>
          </cell>
          <cell r="F454">
            <v>834004.6</v>
          </cell>
          <cell r="G454">
            <v>834004.5</v>
          </cell>
        </row>
        <row r="455">
          <cell r="B455" t="str">
            <v>D3.1776</v>
          </cell>
          <cell r="C455" t="str">
            <v>Lắp đặt chuỗi sứ néo đơn cho dây dẫn, chiều cao lắp đặt &lt;=85m, chuỗi néo đơn &lt;=18 bát</v>
          </cell>
          <cell r="D455" t="str">
            <v>1 chuỗi sứ</v>
          </cell>
          <cell r="E455">
            <v>6320</v>
          </cell>
          <cell r="F455">
            <v>959396.9</v>
          </cell>
          <cell r="G455">
            <v>959396.5</v>
          </cell>
        </row>
        <row r="456">
          <cell r="B456" t="str">
            <v>D3.1786</v>
          </cell>
          <cell r="C456" t="str">
            <v>Lắp đặt chuỗi sứ néo đơn cho dây dẫn, chiều cao lắp đặt &lt;=100m, chuỗi néo đơn &lt;=18 bát</v>
          </cell>
          <cell r="D456" t="str">
            <v>1 chuỗi sứ</v>
          </cell>
          <cell r="E456">
            <v>6320</v>
          </cell>
          <cell r="F456">
            <v>1102285.8</v>
          </cell>
          <cell r="G456">
            <v>1102285</v>
          </cell>
        </row>
        <row r="457">
          <cell r="B457" t="str">
            <v>D3.1717</v>
          </cell>
          <cell r="C457" t="str">
            <v>Lắp đặt chuỗi sứ néo đơn cho dây dẫn, chiều cao lắp đặt &lt;=20m, chuỗi néo đơn &lt;=21 bát</v>
          </cell>
          <cell r="D457" t="str">
            <v>1 chuỗi sứ</v>
          </cell>
          <cell r="E457">
            <v>7570</v>
          </cell>
          <cell r="F457">
            <v>539478.5</v>
          </cell>
          <cell r="G457">
            <v>539478.5</v>
          </cell>
        </row>
        <row r="458">
          <cell r="B458" t="str">
            <v>D3.1727</v>
          </cell>
          <cell r="C458" t="str">
            <v>Lắp đặt chuỗi sứ néo đơn cho dây dẫn, chiều cao lắp đặt &lt;=30m, chuỗi néo đơn &lt;=21 bát</v>
          </cell>
          <cell r="D458" t="str">
            <v>1 chuỗi sứ</v>
          </cell>
          <cell r="E458">
            <v>7570</v>
          </cell>
          <cell r="F458">
            <v>565723.4</v>
          </cell>
          <cell r="G458">
            <v>565723</v>
          </cell>
        </row>
        <row r="459">
          <cell r="B459" t="str">
            <v>D3.1737</v>
          </cell>
          <cell r="C459" t="str">
            <v>Lắp đặt chuỗi sứ néo đơn cho dây dẫn, chiều cao lắp đặt &lt;=40m, chuỗi néo đơn &lt;=21 bát</v>
          </cell>
          <cell r="D459" t="str">
            <v>1 chuỗi sứ</v>
          </cell>
          <cell r="E459">
            <v>7570</v>
          </cell>
          <cell r="F459">
            <v>644458.1</v>
          </cell>
          <cell r="G459">
            <v>644458</v>
          </cell>
        </row>
        <row r="460">
          <cell r="B460" t="str">
            <v>D3.1747</v>
          </cell>
          <cell r="C460" t="str">
            <v>Lắp đặt chuỗi sứ néo đơn cho dây dẫn, chiều cao lắp đặt &lt;=50m, chuỗi néo đơn &lt;=21 bát</v>
          </cell>
          <cell r="D460" t="str">
            <v>1 chuỗi sứ</v>
          </cell>
          <cell r="E460">
            <v>7570</v>
          </cell>
          <cell r="F460">
            <v>717360.6</v>
          </cell>
          <cell r="G460">
            <v>717360.5</v>
          </cell>
        </row>
        <row r="461">
          <cell r="B461" t="str">
            <v>D3.1757</v>
          </cell>
          <cell r="C461" t="str">
            <v>Lắp đặt chuỗi sứ néo đơn cho dây dẫn, chiều cao lắp đặt &lt;=60m, chuỗi néo đơn &lt;=21 bát</v>
          </cell>
          <cell r="D461" t="str">
            <v>1 chuỗi sứ</v>
          </cell>
          <cell r="E461">
            <v>7570</v>
          </cell>
          <cell r="F461">
            <v>790263.1</v>
          </cell>
          <cell r="G461">
            <v>790263</v>
          </cell>
        </row>
        <row r="462">
          <cell r="B462" t="str">
            <v>D3.1767</v>
          </cell>
          <cell r="C462" t="str">
            <v>Lắp đặt chuỗi sứ néo đơn cho dây dẫn, chiều cao lắp đặt &lt;=70m, chuỗi néo đơn &lt;=21 bát</v>
          </cell>
          <cell r="D462" t="str">
            <v>1 chuỗi sứ</v>
          </cell>
          <cell r="E462">
            <v>7570</v>
          </cell>
          <cell r="F462">
            <v>868997.8</v>
          </cell>
          <cell r="G462">
            <v>868997.5</v>
          </cell>
        </row>
        <row r="463">
          <cell r="B463" t="str">
            <v>D3.1777</v>
          </cell>
          <cell r="C463" t="str">
            <v>Lắp đặt chuỗi sứ néo đơn cho dây dẫn, chiều cao lắp đặt &lt;=85m, chuỗi néo đơn &lt;=21 bát</v>
          </cell>
          <cell r="D463" t="str">
            <v>1 chuỗi sứ</v>
          </cell>
          <cell r="E463">
            <v>7570</v>
          </cell>
          <cell r="F463">
            <v>1000222.3</v>
          </cell>
          <cell r="G463">
            <v>1000222</v>
          </cell>
        </row>
        <row r="464">
          <cell r="B464" t="str">
            <v>D3.1787</v>
          </cell>
          <cell r="C464" t="str">
            <v>Lắp đặt chuỗi sứ néo đơn cho dây dẫn, chiều cao lắp đặt &lt;=100m, chuỗi néo đơn &lt;=21 bát</v>
          </cell>
          <cell r="D464" t="str">
            <v>1 chuỗi sứ</v>
          </cell>
          <cell r="E464">
            <v>7570</v>
          </cell>
          <cell r="F464">
            <v>1148943.3999999999</v>
          </cell>
          <cell r="G464">
            <v>1148943</v>
          </cell>
        </row>
        <row r="465">
          <cell r="B465" t="str">
            <v>D3.1718</v>
          </cell>
          <cell r="C465" t="str">
            <v>Lắp đặt chuỗi sứ néo đơn cho dây dẫn, chiều cao lắp đặt &lt;=20m, chuỗi néo đơn &gt; 21 bát</v>
          </cell>
          <cell r="D465" t="str">
            <v>1 chuỗi sứ</v>
          </cell>
          <cell r="E465">
            <v>9070</v>
          </cell>
          <cell r="F465">
            <v>647374.19999999995</v>
          </cell>
          <cell r="G465">
            <v>647374</v>
          </cell>
        </row>
        <row r="466">
          <cell r="B466" t="str">
            <v>D3.1728</v>
          </cell>
          <cell r="C466" t="str">
            <v>Lắp đặt chuỗi sứ néo đơn cho dây dẫn, chiều cao lắp đặt &lt;=30m, chuỗi néo đơn &gt; 21 bát</v>
          </cell>
          <cell r="D466" t="str">
            <v>1 chuỗi sứ</v>
          </cell>
          <cell r="E466">
            <v>9070</v>
          </cell>
          <cell r="F466">
            <v>679451.3</v>
          </cell>
          <cell r="G466">
            <v>679451</v>
          </cell>
        </row>
        <row r="467">
          <cell r="B467" t="str">
            <v>D3.1738</v>
          </cell>
          <cell r="C467" t="str">
            <v>Lắp đặt chuỗi sứ néo đơn cho dây dẫn, chiều cao lắp đặt &lt;=40m, chuỗi néo đơn &gt; 21 bát</v>
          </cell>
          <cell r="D467" t="str">
            <v>1 chuỗi sứ</v>
          </cell>
          <cell r="E467">
            <v>9070</v>
          </cell>
          <cell r="F467">
            <v>772766.5</v>
          </cell>
          <cell r="G467">
            <v>772766.5</v>
          </cell>
        </row>
        <row r="468">
          <cell r="B468" t="str">
            <v>D3.1748</v>
          </cell>
          <cell r="C468" t="str">
            <v>Lắp đặt chuỗi sứ néo đơn cho dây dẫn, chiều cao lắp đặt &lt;=50m, chuỗi néo đơn &gt; 21 bát</v>
          </cell>
          <cell r="D468" t="str">
            <v>1 chuỗi sứ</v>
          </cell>
          <cell r="E468">
            <v>9070</v>
          </cell>
          <cell r="F468">
            <v>860249.5</v>
          </cell>
          <cell r="G468">
            <v>860249.5</v>
          </cell>
        </row>
        <row r="469">
          <cell r="B469" t="str">
            <v>D3.1758</v>
          </cell>
          <cell r="C469" t="str">
            <v>Lắp đặt chuỗi sứ néo đơn cho dây dẫn, chiều cao lắp đặt &lt;=60m, chuỗi néo đơn &gt; 21 bát</v>
          </cell>
          <cell r="D469" t="str">
            <v>1 chuỗi sứ</v>
          </cell>
          <cell r="E469">
            <v>9070</v>
          </cell>
          <cell r="F469">
            <v>947732.5</v>
          </cell>
          <cell r="G469">
            <v>947732.5</v>
          </cell>
        </row>
        <row r="470">
          <cell r="B470" t="str">
            <v>D3.1768</v>
          </cell>
          <cell r="C470" t="str">
            <v>Lắp đặt chuỗi sứ néo đơn cho dây dẫn, chiều cao lắp đặt &lt;=70m, chuỗi néo đơn &gt; 21 bát</v>
          </cell>
          <cell r="D470" t="str">
            <v>1 chuỗi sứ</v>
          </cell>
          <cell r="E470">
            <v>9070</v>
          </cell>
          <cell r="F470">
            <v>1043963.8</v>
          </cell>
          <cell r="G470">
            <v>1043963.5</v>
          </cell>
        </row>
        <row r="471">
          <cell r="B471" t="str">
            <v>D3.1778</v>
          </cell>
          <cell r="C471" t="str">
            <v>Lắp đặt chuỗi sứ néo đơn cho dây dẫn, chiều cao lắp đặt &lt;=85m, chuỗi néo đơn &gt; 21 bát</v>
          </cell>
          <cell r="D471" t="str">
            <v>1 chuỗi sứ</v>
          </cell>
          <cell r="E471">
            <v>9070</v>
          </cell>
          <cell r="F471">
            <v>1201433.2</v>
          </cell>
          <cell r="G471">
            <v>1201433</v>
          </cell>
        </row>
        <row r="472">
          <cell r="B472" t="str">
            <v>D3.1788</v>
          </cell>
          <cell r="C472" t="str">
            <v>Lắp đặt chuỗi sứ néo đơn cho dây dẫn, chiều cao lắp đặt &lt;=100m, chuỗi néo đơn &gt; 21 bát</v>
          </cell>
          <cell r="D472" t="str">
            <v>1 chuỗi sứ</v>
          </cell>
          <cell r="E472">
            <v>9070</v>
          </cell>
          <cell r="F472">
            <v>1382231.4</v>
          </cell>
          <cell r="G472">
            <v>1382231</v>
          </cell>
        </row>
        <row r="473">
          <cell r="B473" t="str">
            <v>D3.1811</v>
          </cell>
          <cell r="C473" t="str">
            <v>Lắp đặt chuỗi sứ néo kép cho dây dẫn, chiều cao lắp đặt &lt;=20m, chuỗi sứ néo kép &lt;=2x2 bát</v>
          </cell>
          <cell r="D473" t="str">
            <v>1 chuỗi sứ</v>
          </cell>
          <cell r="E473">
            <v>1330</v>
          </cell>
          <cell r="F473">
            <v>110811.8</v>
          </cell>
          <cell r="G473">
            <v>110811.75</v>
          </cell>
        </row>
        <row r="474">
          <cell r="B474" t="str">
            <v>D3.1821</v>
          </cell>
          <cell r="C474" t="str">
            <v>Lắp đặt chuỗi sứ néo kép cho dây dẫn, chiều cao lắp đặt &lt;=30m, chuỗi sứ néo kép &lt;=2x2 bát</v>
          </cell>
          <cell r="D474" t="str">
            <v>1 chuỗi sứ</v>
          </cell>
          <cell r="E474">
            <v>1330</v>
          </cell>
          <cell r="F474">
            <v>139972.79999999999</v>
          </cell>
          <cell r="G474">
            <v>139972.75</v>
          </cell>
        </row>
        <row r="475">
          <cell r="B475" t="str">
            <v>D3.1831</v>
          </cell>
          <cell r="C475" t="str">
            <v>Lắp đặt chuỗi sứ néo kép cho dây dẫn, chiều cao lắp đặt &lt;=40m, chuỗi sứ néo kép &lt;=2x2 bát</v>
          </cell>
          <cell r="D475" t="str">
            <v>1 chuỗi sứ</v>
          </cell>
          <cell r="E475">
            <v>1330</v>
          </cell>
          <cell r="F475">
            <v>172049.9</v>
          </cell>
          <cell r="G475">
            <v>172049.875</v>
          </cell>
        </row>
        <row r="476">
          <cell r="B476" t="str">
            <v>D3.1841</v>
          </cell>
          <cell r="C476" t="str">
            <v>Lắp đặt chuỗi sứ néo kép cho dây dẫn, chiều cao lắp đặt &lt;=50m, chuỗi sứ néo kép &lt;=2x2 bát</v>
          </cell>
          <cell r="D476" t="str">
            <v>1 chuỗi sứ</v>
          </cell>
          <cell r="E476">
            <v>1330</v>
          </cell>
          <cell r="F476">
            <v>201210.9</v>
          </cell>
          <cell r="G476">
            <v>201210.875</v>
          </cell>
        </row>
        <row r="477">
          <cell r="B477" t="str">
            <v>D3.1851</v>
          </cell>
          <cell r="C477" t="str">
            <v>Lắp đặt chuỗi sứ néo kép cho dây dẫn, chiều cao lắp đặt &lt;=60m, chuỗi sứ néo kép &lt;=2x2 bát</v>
          </cell>
          <cell r="D477" t="str">
            <v>1 chuỗi sứ</v>
          </cell>
          <cell r="E477">
            <v>1330</v>
          </cell>
          <cell r="F477">
            <v>236204.1</v>
          </cell>
          <cell r="G477">
            <v>236204</v>
          </cell>
        </row>
        <row r="478">
          <cell r="B478" t="str">
            <v>D3.1861</v>
          </cell>
          <cell r="C478" t="str">
            <v>Lắp đặt chuỗi sứ néo kép cho dây dẫn, chiều cao lắp đặt &lt;=70m, chuỗi sứ néo kép &lt;=2x2 bát</v>
          </cell>
          <cell r="D478" t="str">
            <v>1 chuỗi sứ</v>
          </cell>
          <cell r="E478">
            <v>1330</v>
          </cell>
          <cell r="F478">
            <v>259532.9</v>
          </cell>
          <cell r="G478">
            <v>259532.875</v>
          </cell>
        </row>
        <row r="479">
          <cell r="B479" t="str">
            <v>D3.1871</v>
          </cell>
          <cell r="C479" t="str">
            <v>Lắp đặt chuỗi sứ néo kép cho dây dẫn, chiều cao lắp đặt &lt;=85m, chuỗi sứ néo kép &lt;=2x2 bát</v>
          </cell>
          <cell r="D479" t="str">
            <v>1 chuỗi sứ</v>
          </cell>
          <cell r="E479">
            <v>1330</v>
          </cell>
          <cell r="F479">
            <v>300358.3</v>
          </cell>
          <cell r="G479">
            <v>300358.25</v>
          </cell>
        </row>
        <row r="480">
          <cell r="B480" t="str">
            <v>D3.1881</v>
          </cell>
          <cell r="C480" t="str">
            <v>Lắp đặt chuỗi sứ néo kép cho dây dẫn, chiều cao lắp đặt &lt;=100m, chuỗi sứ néo kép &lt;=2x2 bát</v>
          </cell>
          <cell r="D480" t="str">
            <v>1 chuỗi sứ</v>
          </cell>
          <cell r="E480">
            <v>1330</v>
          </cell>
          <cell r="F480">
            <v>347015.9</v>
          </cell>
          <cell r="G480">
            <v>347015.75</v>
          </cell>
        </row>
        <row r="481">
          <cell r="B481" t="str">
            <v>D3.1812</v>
          </cell>
          <cell r="C481" t="str">
            <v>Lắp đặt chuỗi sứ néo kép cho dây dẫn, chiều cao lắp đặt &lt;=20m, chuỗi sứ néo kép &lt;=2x5 bát</v>
          </cell>
          <cell r="D481" t="str">
            <v>1 chuỗi sứ</v>
          </cell>
          <cell r="E481">
            <v>2035</v>
          </cell>
          <cell r="F481">
            <v>259532.9</v>
          </cell>
          <cell r="G481">
            <v>259532.875</v>
          </cell>
        </row>
        <row r="482">
          <cell r="B482" t="str">
            <v>D3.1822</v>
          </cell>
          <cell r="C482" t="str">
            <v>Lắp đặt chuỗi sứ néo kép cho dây dẫn, chiều cao lắp đặt &lt;=30m, chuỗi sứ néo kép &lt;=2x5 bát</v>
          </cell>
          <cell r="D482" t="str">
            <v>1 chuỗi sứ</v>
          </cell>
          <cell r="E482">
            <v>2035</v>
          </cell>
          <cell r="F482">
            <v>271197.3</v>
          </cell>
          <cell r="G482">
            <v>271197.25</v>
          </cell>
        </row>
        <row r="483">
          <cell r="B483" t="str">
            <v>D3.1832</v>
          </cell>
          <cell r="C483" t="str">
            <v>Lắp đặt chuỗi sứ néo kép cho dây dẫn, chiều cao lắp đặt &lt;=40m, chuỗi sứ néo kép &lt;=2x5 bát</v>
          </cell>
          <cell r="D483" t="str">
            <v>1 chuỗi sứ</v>
          </cell>
          <cell r="E483">
            <v>2035</v>
          </cell>
          <cell r="F483">
            <v>306190.5</v>
          </cell>
          <cell r="G483">
            <v>306190.5</v>
          </cell>
        </row>
        <row r="484">
          <cell r="B484" t="str">
            <v>D3.1842</v>
          </cell>
          <cell r="C484" t="str">
            <v>Lắp đặt chuỗi sứ néo kép cho dây dẫn, chiều cao lắp đặt &lt;=50m, chuỗi sứ néo kép &lt;=2x5 bát</v>
          </cell>
          <cell r="D484" t="str">
            <v>1 chuỗi sứ</v>
          </cell>
          <cell r="E484">
            <v>2035</v>
          </cell>
          <cell r="F484">
            <v>347015.9</v>
          </cell>
          <cell r="G484">
            <v>347015.75</v>
          </cell>
        </row>
        <row r="485">
          <cell r="B485" t="str">
            <v>D3.1852</v>
          </cell>
          <cell r="C485" t="str">
            <v>Lắp đặt chuỗi sứ néo kép cho dây dẫn, chiều cao lắp đặt &lt;=60m, chuỗi sứ néo kép &lt;=2x5 bát</v>
          </cell>
          <cell r="D485" t="str">
            <v>1 chuỗi sứ</v>
          </cell>
          <cell r="E485">
            <v>2035</v>
          </cell>
          <cell r="F485">
            <v>382009.1</v>
          </cell>
          <cell r="G485">
            <v>382009</v>
          </cell>
        </row>
        <row r="486">
          <cell r="B486" t="str">
            <v>D3.1862</v>
          </cell>
          <cell r="C486" t="str">
            <v>Lắp đặt chuỗi sứ néo kép cho dây dẫn, chiều cao lắp đặt &lt;=70m, chuỗi sứ néo kép &lt;=2x5 bát</v>
          </cell>
          <cell r="D486" t="str">
            <v>1 chuỗi sứ</v>
          </cell>
          <cell r="E486">
            <v>2035</v>
          </cell>
          <cell r="F486">
            <v>422834.5</v>
          </cell>
          <cell r="G486">
            <v>422834.5</v>
          </cell>
        </row>
        <row r="487">
          <cell r="B487" t="str">
            <v>D3.1872</v>
          </cell>
          <cell r="C487" t="str">
            <v>Lắp đặt chuỗi sứ néo kép cho dây dẫn, chiều cao lắp đặt &lt;=85m, chuỗi sứ néo kép &lt;=2x5 bát</v>
          </cell>
          <cell r="D487" t="str">
            <v>1 chuỗi sứ</v>
          </cell>
          <cell r="E487">
            <v>2035</v>
          </cell>
          <cell r="F487">
            <v>484072.6</v>
          </cell>
          <cell r="G487">
            <v>484072.5</v>
          </cell>
        </row>
        <row r="488">
          <cell r="B488" t="str">
            <v>D3.1882</v>
          </cell>
          <cell r="C488" t="str">
            <v>Lắp đặt chuỗi sứ néo kép cho dây dẫn, chiều cao lắp đặt &lt;=100m, chuỗi sứ néo kép &lt;=2x5 bát</v>
          </cell>
          <cell r="D488" t="str">
            <v>1 chuỗi sứ</v>
          </cell>
          <cell r="E488">
            <v>2035</v>
          </cell>
          <cell r="F488">
            <v>559891.19999999995</v>
          </cell>
          <cell r="G488">
            <v>559891</v>
          </cell>
        </row>
        <row r="489">
          <cell r="B489" t="str">
            <v>D3.1813</v>
          </cell>
          <cell r="C489" t="str">
            <v>Lắp đặt chuỗi sứ néo kép cho dây dẫn, chiều cao lắp đặt &lt;=20m, chuỗi sứ néo kép &lt;=2x8 bát</v>
          </cell>
          <cell r="D489" t="str">
            <v>1 chuỗi sứ</v>
          </cell>
          <cell r="E489">
            <v>3240</v>
          </cell>
          <cell r="F489">
            <v>411170.1</v>
          </cell>
          <cell r="G489">
            <v>411170</v>
          </cell>
        </row>
        <row r="490">
          <cell r="B490" t="str">
            <v>D3.1823</v>
          </cell>
          <cell r="C490" t="str">
            <v>Lắp đặt chuỗi sứ néo kép cho dây dẫn, chiều cao lắp đặt &lt;=30m, chuỗi sứ néo kép &lt;=2x8 bát</v>
          </cell>
          <cell r="D490" t="str">
            <v>1 chuỗi sứ</v>
          </cell>
          <cell r="E490">
            <v>3240</v>
          </cell>
          <cell r="F490">
            <v>434498.9</v>
          </cell>
          <cell r="G490">
            <v>434498.75</v>
          </cell>
        </row>
        <row r="491">
          <cell r="B491" t="str">
            <v>D3.1833</v>
          </cell>
          <cell r="C491" t="str">
            <v>Lắp đặt chuỗi sứ néo kép cho dây dẫn, chiều cao lắp đặt &lt;=40m, chuỗi sứ néo kép &lt;=2x8 bát</v>
          </cell>
          <cell r="D491" t="str">
            <v>1 chuỗi sứ</v>
          </cell>
          <cell r="E491">
            <v>3240</v>
          </cell>
          <cell r="F491">
            <v>489904.8</v>
          </cell>
          <cell r="G491">
            <v>489904.75</v>
          </cell>
        </row>
        <row r="492">
          <cell r="B492" t="str">
            <v>D3.1843</v>
          </cell>
          <cell r="C492" t="str">
            <v>Lắp đặt chuỗi sứ néo kép cho dây dẫn, chiều cao lắp đặt &lt;=50m, chuỗi sứ néo kép &lt;=2x8 bát</v>
          </cell>
          <cell r="D492" t="str">
            <v>1 chuỗi sứ</v>
          </cell>
          <cell r="E492">
            <v>3240</v>
          </cell>
          <cell r="F492">
            <v>548226.80000000005</v>
          </cell>
          <cell r="G492">
            <v>548226.5</v>
          </cell>
        </row>
        <row r="493">
          <cell r="B493" t="str">
            <v>D3.1853</v>
          </cell>
          <cell r="C493" t="str">
            <v>Lắp đặt chuỗi sứ néo kép cho dây dẫn, chiều cao lắp đặt &lt;=60m, chuỗi sứ néo kép &lt;=2x8 bát</v>
          </cell>
          <cell r="D493" t="str">
            <v>1 chuỗi sứ</v>
          </cell>
          <cell r="E493">
            <v>3240</v>
          </cell>
          <cell r="F493">
            <v>606548.80000000005</v>
          </cell>
          <cell r="G493">
            <v>606548.5</v>
          </cell>
        </row>
        <row r="494">
          <cell r="B494" t="str">
            <v>D3.1863</v>
          </cell>
          <cell r="C494" t="str">
            <v>Lắp đặt chuỗi sứ néo kép cho dây dẫn, chiều cao lắp đặt &lt;=70m, chuỗi sứ néo kép &lt;=2x8 bát</v>
          </cell>
          <cell r="D494" t="str">
            <v>1 chuỗi sứ</v>
          </cell>
          <cell r="E494">
            <v>3240</v>
          </cell>
          <cell r="F494">
            <v>670703</v>
          </cell>
          <cell r="G494">
            <v>670703</v>
          </cell>
        </row>
        <row r="495">
          <cell r="B495" t="str">
            <v>D3.1873</v>
          </cell>
          <cell r="C495" t="str">
            <v>Lắp đặt chuỗi sứ néo kép cho dây dẫn, chiều cao lắp đặt &lt;=85m, chuỗi sứ néo kép &lt;=2x8 bát</v>
          </cell>
          <cell r="D495" t="str">
            <v>1 chuỗi sứ</v>
          </cell>
          <cell r="E495">
            <v>3240</v>
          </cell>
          <cell r="F495">
            <v>766934.3</v>
          </cell>
          <cell r="G495">
            <v>766934</v>
          </cell>
        </row>
        <row r="496">
          <cell r="B496" t="str">
            <v>D3.1883</v>
          </cell>
          <cell r="C496" t="str">
            <v>Lắp đặt chuỗi sứ néo kép cho dây dẫn, chiều cao lắp đặt &lt;=100m, chuỗi sứ néo kép &lt;=2x8 bát</v>
          </cell>
          <cell r="D496" t="str">
            <v>1 chuỗi sứ</v>
          </cell>
          <cell r="E496">
            <v>3240</v>
          </cell>
          <cell r="F496">
            <v>883578.3</v>
          </cell>
          <cell r="G496">
            <v>883578</v>
          </cell>
        </row>
        <row r="497">
          <cell r="B497" t="str">
            <v>D3.1814</v>
          </cell>
          <cell r="C497" t="str">
            <v>Lắp đặt chuỗi sứ néo kép cho dây dẫn, chiều cao lắp đặt &lt;=20m, chuỗi sứ néo kép &lt;=2x11 bát</v>
          </cell>
          <cell r="D497" t="str">
            <v>1 chuỗi sứ</v>
          </cell>
          <cell r="E497">
            <v>4365</v>
          </cell>
          <cell r="F497">
            <v>583220</v>
          </cell>
          <cell r="G497">
            <v>583220</v>
          </cell>
        </row>
        <row r="498">
          <cell r="B498" t="str">
            <v>D3.1824</v>
          </cell>
          <cell r="C498" t="str">
            <v>Lắp đặt chuỗi sứ néo kép cho dây dẫn, chiều cao lắp đặt &lt;=30m, chuỗi sứ néo kép &lt;=2x11 bát</v>
          </cell>
          <cell r="D498" t="str">
            <v>1 chuỗi sứ</v>
          </cell>
          <cell r="E498">
            <v>4365</v>
          </cell>
          <cell r="F498">
            <v>618213.19999999995</v>
          </cell>
          <cell r="G498">
            <v>618213</v>
          </cell>
        </row>
        <row r="499">
          <cell r="B499" t="str">
            <v>D3.1834</v>
          </cell>
          <cell r="C499" t="str">
            <v>Lắp đặt chuỗi sứ néo kép cho dây dẫn, chiều cao lắp đặt &lt;=40m, chuỗi sứ néo kép &lt;=2x11 bát</v>
          </cell>
          <cell r="D499" t="str">
            <v>1 chuỗi sứ</v>
          </cell>
          <cell r="E499">
            <v>4365</v>
          </cell>
          <cell r="F499">
            <v>699864</v>
          </cell>
          <cell r="G499">
            <v>699864</v>
          </cell>
        </row>
        <row r="500">
          <cell r="B500" t="str">
            <v>D3.1844</v>
          </cell>
          <cell r="C500" t="str">
            <v>Lắp đặt chuỗi sứ néo kép cho dây dẫn, chiều cao lắp đặt &lt;=50m, chuỗi sứ néo kép &lt;=2x11 bát</v>
          </cell>
          <cell r="D500" t="str">
            <v>1 chuỗi sứ</v>
          </cell>
          <cell r="E500">
            <v>4365</v>
          </cell>
          <cell r="F500">
            <v>778598.7</v>
          </cell>
          <cell r="G500">
            <v>778598.5</v>
          </cell>
        </row>
        <row r="501">
          <cell r="B501" t="str">
            <v>D3.1854</v>
          </cell>
          <cell r="C501" t="str">
            <v>Lắp đặt chuỗi sứ néo kép cho dây dẫn, chiều cao lắp đặt &lt;=60m, chuỗi sứ néo kép &lt;=2x11 bát</v>
          </cell>
          <cell r="D501" t="str">
            <v>1 chuỗi sứ</v>
          </cell>
          <cell r="E501">
            <v>4365</v>
          </cell>
          <cell r="F501">
            <v>854417.3</v>
          </cell>
          <cell r="G501">
            <v>854417</v>
          </cell>
        </row>
        <row r="502">
          <cell r="B502" t="str">
            <v>D3.1864</v>
          </cell>
          <cell r="C502" t="str">
            <v>Lắp đặt chuỗi sứ néo kép cho dây dẫn, chiều cao lắp đặt &lt;=70m, chuỗi sứ néo kép &lt;=2x11 bát</v>
          </cell>
          <cell r="D502" t="str">
            <v>1 chuỗi sứ</v>
          </cell>
          <cell r="E502">
            <v>4365</v>
          </cell>
          <cell r="F502">
            <v>941900.3</v>
          </cell>
          <cell r="G502">
            <v>941900</v>
          </cell>
        </row>
        <row r="503">
          <cell r="B503" t="str">
            <v>D3.1874</v>
          </cell>
          <cell r="C503" t="str">
            <v>Lắp đặt chuỗi sứ néo kép cho dây dẫn, chiều cao lắp đặt &lt;=85m, chuỗi sứ néo kép &lt;=2x11 bát</v>
          </cell>
          <cell r="D503" t="str">
            <v>1 chuỗi sứ</v>
          </cell>
          <cell r="E503">
            <v>4365</v>
          </cell>
          <cell r="F503">
            <v>1078957</v>
          </cell>
          <cell r="G503">
            <v>1078957</v>
          </cell>
        </row>
        <row r="504">
          <cell r="B504" t="str">
            <v>D3.1884</v>
          </cell>
          <cell r="C504" t="str">
            <v>Lắp đặt chuỗi sứ néo kép cho dây dẫn, chiều cao lắp đặt &lt;=100m, chuỗi sứ néo kép &lt;=2x11 bát</v>
          </cell>
          <cell r="D504" t="str">
            <v>1 chuỗi sứ</v>
          </cell>
          <cell r="E504">
            <v>4365</v>
          </cell>
          <cell r="F504">
            <v>1242258.6000000001</v>
          </cell>
          <cell r="G504">
            <v>1242258</v>
          </cell>
        </row>
        <row r="505">
          <cell r="B505" t="str">
            <v>D3.1815</v>
          </cell>
          <cell r="C505" t="str">
            <v>Lắp đặt chuỗi sứ néo kép cho dây dẫn, chiều cao lắp đặt &lt;=20m, chuỗi sứ néo kép &lt;=2x14 bát</v>
          </cell>
          <cell r="D505" t="str">
            <v>1 chuỗi sứ</v>
          </cell>
          <cell r="E505">
            <v>5240</v>
          </cell>
          <cell r="F505">
            <v>737773.3</v>
          </cell>
          <cell r="G505">
            <v>737773</v>
          </cell>
        </row>
        <row r="506">
          <cell r="B506" t="str">
            <v>D3.1825</v>
          </cell>
          <cell r="C506" t="str">
            <v>Lắp đặt chuỗi sứ néo kép cho dây dẫn, chiều cao lắp đặt &lt;=30m, chuỗi sứ néo kép &lt;=2x14 bát</v>
          </cell>
          <cell r="D506" t="str">
            <v>1 chuỗi sứ</v>
          </cell>
          <cell r="E506">
            <v>5240</v>
          </cell>
          <cell r="F506">
            <v>778598.7</v>
          </cell>
          <cell r="G506">
            <v>778598.5</v>
          </cell>
        </row>
        <row r="507">
          <cell r="B507" t="str">
            <v>D3.1835</v>
          </cell>
          <cell r="C507" t="str">
            <v>Lắp đặt chuỗi sứ néo kép cho dây dẫn, chiều cao lắp đặt &lt;=40m, chuỗi sứ néo kép &lt;=2x14 bát</v>
          </cell>
          <cell r="D507" t="str">
            <v>1 chuỗi sứ</v>
          </cell>
          <cell r="E507">
            <v>5240</v>
          </cell>
          <cell r="F507">
            <v>883578.3</v>
          </cell>
          <cell r="G507">
            <v>883578</v>
          </cell>
        </row>
        <row r="508">
          <cell r="B508" t="str">
            <v>D3.1845</v>
          </cell>
          <cell r="C508" t="str">
            <v>Lắp đặt chuỗi sứ néo kép cho dây dẫn, chiều cao lắp đặt &lt;=50m, chuỗi sứ néo kép &lt;=2x14 bát</v>
          </cell>
          <cell r="D508" t="str">
            <v>1 chuỗi sứ</v>
          </cell>
          <cell r="E508">
            <v>5240</v>
          </cell>
          <cell r="F508">
            <v>988557.9</v>
          </cell>
          <cell r="G508">
            <v>988557.5</v>
          </cell>
        </row>
        <row r="509">
          <cell r="B509" t="str">
            <v>D3.1855</v>
          </cell>
          <cell r="C509" t="str">
            <v>Lắp đặt chuỗi sứ néo kép cho dây dẫn, chiều cao lắp đặt &lt;=60m, chuỗi sứ néo kép &lt;=2x14 bát</v>
          </cell>
          <cell r="D509" t="str">
            <v>1 chuỗi sứ</v>
          </cell>
          <cell r="E509">
            <v>5240</v>
          </cell>
          <cell r="F509">
            <v>1084789.2</v>
          </cell>
          <cell r="G509">
            <v>1084789</v>
          </cell>
        </row>
        <row r="510">
          <cell r="B510" t="str">
            <v>D3.1865</v>
          </cell>
          <cell r="C510" t="str">
            <v>Lắp đặt chuỗi sứ néo kép cho dây dẫn, chiều cao lắp đặt &lt;=70m, chuỗi sứ néo kép &lt;=2x14 bát</v>
          </cell>
          <cell r="D510" t="str">
            <v>1 chuỗi sứ</v>
          </cell>
          <cell r="E510">
            <v>5240</v>
          </cell>
          <cell r="F510">
            <v>1195601</v>
          </cell>
          <cell r="G510">
            <v>1195601</v>
          </cell>
        </row>
        <row r="511">
          <cell r="B511" t="str">
            <v>D3.1875</v>
          </cell>
          <cell r="C511" t="str">
            <v>Lắp đặt chuỗi sứ néo kép cho dây dẫn, chiều cao lắp đặt &lt;=85m, chuỗi sứ néo kép &lt;=2x14 bát</v>
          </cell>
          <cell r="D511" t="str">
            <v>1 chuỗi sứ</v>
          </cell>
          <cell r="E511">
            <v>5240</v>
          </cell>
          <cell r="F511">
            <v>1373483.1</v>
          </cell>
          <cell r="G511">
            <v>1373483</v>
          </cell>
        </row>
        <row r="512">
          <cell r="B512" t="str">
            <v>D3.1885</v>
          </cell>
          <cell r="C512" t="str">
            <v>Lắp đặt chuỗi sứ néo kép cho dây dẫn, chiều cao lắp đặt &lt;=100m, chuỗi sứ néo kép &lt;=2x14 bát</v>
          </cell>
          <cell r="D512" t="str">
            <v>1 chuỗi sứ</v>
          </cell>
          <cell r="E512">
            <v>5240</v>
          </cell>
          <cell r="F512">
            <v>1583442.3</v>
          </cell>
          <cell r="G512">
            <v>1583442</v>
          </cell>
        </row>
        <row r="513">
          <cell r="B513" t="str">
            <v>D3.1816</v>
          </cell>
          <cell r="C513" t="str">
            <v>Lắp đặt chuỗi sứ néo kép cho dây dẫn, chiều cao lắp đặt &lt;=20m, chuỗi sứ néo kép &lt;=2x18 bát</v>
          </cell>
          <cell r="D513" t="str">
            <v>1 chuỗi sứ</v>
          </cell>
          <cell r="E513">
            <v>6320</v>
          </cell>
          <cell r="F513">
            <v>889410.5</v>
          </cell>
          <cell r="G513">
            <v>889410.5</v>
          </cell>
        </row>
        <row r="514">
          <cell r="B514" t="str">
            <v>D3.1826</v>
          </cell>
          <cell r="C514" t="str">
            <v>Lắp đặt chuỗi sứ néo kép cho dây dẫn, chiều cao lắp đặt &lt;=30m, chuỗi sứ néo kép &lt;=2x18 bát</v>
          </cell>
          <cell r="D514" t="str">
            <v>1 chuỗi sứ</v>
          </cell>
          <cell r="E514">
            <v>6320</v>
          </cell>
          <cell r="F514">
            <v>936068.1</v>
          </cell>
          <cell r="G514">
            <v>936068</v>
          </cell>
        </row>
        <row r="515">
          <cell r="B515" t="str">
            <v>D3.1836</v>
          </cell>
          <cell r="C515" t="str">
            <v>Lắp đặt chuỗi sứ néo kép cho dây dẫn, chiều cao lắp đặt &lt;=40m, chuỗi sứ néo kép &lt;=2x18 bát</v>
          </cell>
          <cell r="D515" t="str">
            <v>1 chuỗi sứ</v>
          </cell>
          <cell r="E515">
            <v>6320</v>
          </cell>
          <cell r="F515">
            <v>1061460.3999999999</v>
          </cell>
          <cell r="G515">
            <v>1061460</v>
          </cell>
        </row>
        <row r="516">
          <cell r="B516" t="str">
            <v>D3.1846</v>
          </cell>
          <cell r="C516" t="str">
            <v>Lắp đặt chuỗi sứ néo kép cho dây dẫn, chiều cao lắp đặt &lt;=50m, chuỗi sứ néo kép &lt;=2x18 bát</v>
          </cell>
          <cell r="D516" t="str">
            <v>1 chuỗi sứ</v>
          </cell>
          <cell r="E516">
            <v>6320</v>
          </cell>
          <cell r="F516">
            <v>1183936.6000000001</v>
          </cell>
          <cell r="G516">
            <v>1183936</v>
          </cell>
        </row>
        <row r="517">
          <cell r="B517" t="str">
            <v>D3.1856</v>
          </cell>
          <cell r="C517" t="str">
            <v>Lắp đặt chuỗi sứ néo kép cho dây dẫn, chiều cao lắp đặt &lt;=60m, chuỗi sứ néo kép &lt;=2x18 bát</v>
          </cell>
          <cell r="D517" t="str">
            <v>1 chuỗi sứ</v>
          </cell>
          <cell r="E517">
            <v>6320</v>
          </cell>
          <cell r="F517">
            <v>1501791.5</v>
          </cell>
          <cell r="G517">
            <v>1501791</v>
          </cell>
        </row>
        <row r="518">
          <cell r="B518" t="str">
            <v>D3.1866</v>
          </cell>
          <cell r="C518" t="str">
            <v>Lắp đặt chuỗi sứ néo kép cho dây dẫn, chiều cao lắp đặt &lt;=70m, chuỗi sứ néo kép &lt;=2x18 bát</v>
          </cell>
          <cell r="D518" t="str">
            <v>1 chuỗi sứ</v>
          </cell>
          <cell r="E518">
            <v>6320</v>
          </cell>
          <cell r="F518">
            <v>1650512.6</v>
          </cell>
          <cell r="G518">
            <v>1650512</v>
          </cell>
        </row>
        <row r="519">
          <cell r="B519" t="str">
            <v>D3.1876</v>
          </cell>
          <cell r="C519" t="str">
            <v>Lắp đặt chuỗi sứ néo kép cho dây dẫn, chiều cao lắp đặt &lt;=85m, chuỗi sứ néo kép &lt;=2x18 bát</v>
          </cell>
          <cell r="D519" t="str">
            <v>1 chuỗi sứ</v>
          </cell>
          <cell r="E519">
            <v>6320</v>
          </cell>
          <cell r="F519">
            <v>1898381.1</v>
          </cell>
          <cell r="G519">
            <v>1898381</v>
          </cell>
        </row>
        <row r="520">
          <cell r="B520" t="str">
            <v>D3.1886</v>
          </cell>
          <cell r="C520" t="str">
            <v>Lắp đặt chuỗi sứ néo kép cho dây dẫn, chiều cao lắp đặt &lt;=100m, chuỗi sứ néo kép &lt;=2x18 bát</v>
          </cell>
          <cell r="D520" t="str">
            <v>1 chuỗi sứ</v>
          </cell>
          <cell r="E520">
            <v>6320</v>
          </cell>
          <cell r="F520">
            <v>2181242.7999999998</v>
          </cell>
          <cell r="G520">
            <v>2181242</v>
          </cell>
        </row>
        <row r="521">
          <cell r="B521" t="str">
            <v>D3.1817</v>
          </cell>
          <cell r="C521" t="str">
            <v>Lắp đặt chuỗi sứ néo kép cho dây dẫn, chiều cao lắp đặt &lt;=20m, chuỗi sứ néo kép &lt;=2x21 bát</v>
          </cell>
          <cell r="D521" t="str">
            <v>1 chuỗi sứ</v>
          </cell>
          <cell r="E521">
            <v>7570</v>
          </cell>
          <cell r="F521">
            <v>1067292.6000000001</v>
          </cell>
          <cell r="G521">
            <v>1067292</v>
          </cell>
        </row>
        <row r="522">
          <cell r="B522" t="str">
            <v>D3.1827</v>
          </cell>
          <cell r="C522" t="str">
            <v>Lắp đặt chuỗi sứ néo kép cho dây dẫn, chiều cao lắp đặt &lt;=30m, chuỗi sứ néo kép &lt;=2x21 bát</v>
          </cell>
          <cell r="D522" t="str">
            <v>1 chuỗi sứ</v>
          </cell>
          <cell r="E522">
            <v>7570</v>
          </cell>
          <cell r="F522">
            <v>1119782.3999999999</v>
          </cell>
          <cell r="G522">
            <v>1119782</v>
          </cell>
        </row>
        <row r="523">
          <cell r="B523" t="str">
            <v>D3.1837</v>
          </cell>
          <cell r="C523" t="str">
            <v>Lắp đặt chuỗi sứ néo kép cho dây dẫn, chiều cao lắp đặt &lt;=40m, chuỗi sứ néo kép &lt;=2x21 bát</v>
          </cell>
          <cell r="D523" t="str">
            <v>1 chuỗi sứ</v>
          </cell>
          <cell r="E523">
            <v>7570</v>
          </cell>
          <cell r="F523">
            <v>1277251.8</v>
          </cell>
          <cell r="G523">
            <v>1277251</v>
          </cell>
        </row>
        <row r="524">
          <cell r="B524" t="str">
            <v>D3.1847</v>
          </cell>
          <cell r="C524" t="str">
            <v>Lắp đặt chuỗi sứ néo kép cho dây dẫn, chiều cao lắp đặt &lt;=50m, chuỗi sứ néo kép &lt;=2x21 bát</v>
          </cell>
          <cell r="D524" t="str">
            <v>1 chuỗi sứ</v>
          </cell>
          <cell r="E524">
            <v>7570</v>
          </cell>
          <cell r="F524">
            <v>1420140.7</v>
          </cell>
          <cell r="G524">
            <v>1420140</v>
          </cell>
        </row>
        <row r="525">
          <cell r="B525" t="str">
            <v>D3.1857</v>
          </cell>
          <cell r="C525" t="str">
            <v>Lắp đặt chuỗi sứ néo kép cho dây dẫn, chiều cao lắp đặt &lt;=60m, chuỗi sứ néo kép &lt;=2x21 bát</v>
          </cell>
          <cell r="D525" t="str">
            <v>1 chuỗi sứ</v>
          </cell>
          <cell r="E525">
            <v>7570</v>
          </cell>
          <cell r="F525">
            <v>1565945.7</v>
          </cell>
          <cell r="G525">
            <v>1565945</v>
          </cell>
        </row>
        <row r="526">
          <cell r="B526" t="str">
            <v>D3.1867</v>
          </cell>
          <cell r="C526" t="str">
            <v>Lắp đặt chuỗi sứ néo kép cho dây dẫn, chiều cao lắp đặt &lt;=70m, chuỗi sứ néo kép &lt;=2x21 bát</v>
          </cell>
          <cell r="D526" t="str">
            <v>1 chuỗi sứ</v>
          </cell>
          <cell r="E526">
            <v>7570</v>
          </cell>
          <cell r="F526">
            <v>1720499</v>
          </cell>
          <cell r="G526">
            <v>1720499</v>
          </cell>
        </row>
        <row r="527">
          <cell r="B527" t="str">
            <v>D3.1877</v>
          </cell>
          <cell r="C527" t="str">
            <v>Lắp đặt chuỗi sứ néo kép cho dây dẫn, chiều cao lắp đặt &lt;=85m, chuỗi sứ néo kép &lt;=2x21 bát</v>
          </cell>
          <cell r="D527" t="str">
            <v>1 chuỗi sứ</v>
          </cell>
          <cell r="E527">
            <v>7570</v>
          </cell>
          <cell r="F527">
            <v>1980031.9</v>
          </cell>
          <cell r="G527">
            <v>1980031</v>
          </cell>
        </row>
        <row r="528">
          <cell r="B528" t="str">
            <v>D3.1887</v>
          </cell>
          <cell r="C528" t="str">
            <v>Lắp đặt chuỗi sứ néo kép cho dây dẫn, chiều cao lắp đặt &lt;=100m, chuỗi sứ néo kép &lt;=2x21 bát</v>
          </cell>
          <cell r="D528" t="str">
            <v>1 chuỗi sứ</v>
          </cell>
          <cell r="E528">
            <v>7570</v>
          </cell>
          <cell r="F528">
            <v>2274558</v>
          </cell>
          <cell r="G528">
            <v>2274558</v>
          </cell>
        </row>
        <row r="529">
          <cell r="B529" t="str">
            <v>D3.1818</v>
          </cell>
          <cell r="C529" t="str">
            <v>Lắp đặt chuỗi sứ néo kép cho dây dẫn, chiều cao lắp đặt &lt;=20m, chuỗi sứ néo kép &gt;2x21 bát</v>
          </cell>
          <cell r="D529" t="str">
            <v>1 chuỗi sứ</v>
          </cell>
          <cell r="E529">
            <v>9070</v>
          </cell>
          <cell r="F529">
            <v>1283084</v>
          </cell>
          <cell r="G529">
            <v>1283084</v>
          </cell>
        </row>
        <row r="530">
          <cell r="B530" t="str">
            <v>D3.1828</v>
          </cell>
          <cell r="C530" t="str">
            <v>Lắp đặt chuỗi sứ néo kép cho dây dẫn, chiều cao lắp đặt &lt;=30m, chuỗi sứ néo kép &gt;2x21 bát</v>
          </cell>
          <cell r="D530" t="str">
            <v>1 chuỗi sứ</v>
          </cell>
          <cell r="E530">
            <v>9070</v>
          </cell>
          <cell r="F530">
            <v>1344322.1</v>
          </cell>
          <cell r="G530">
            <v>1344322</v>
          </cell>
        </row>
        <row r="531">
          <cell r="B531" t="str">
            <v>D3.1838</v>
          </cell>
          <cell r="C531" t="str">
            <v>Lắp đặt chuỗi sứ néo kép cho dây dẫn, chiều cao lắp đặt &lt;=40m, chuỗi sứ néo kép &gt;2x21 bát</v>
          </cell>
          <cell r="D531" t="str">
            <v>1 chuỗi sứ</v>
          </cell>
          <cell r="E531">
            <v>9070</v>
          </cell>
          <cell r="F531">
            <v>1530952.5</v>
          </cell>
          <cell r="G531">
            <v>1530952</v>
          </cell>
        </row>
        <row r="532">
          <cell r="B532" t="str">
            <v>D3.1848</v>
          </cell>
          <cell r="C532" t="str">
            <v>Lắp đặt chuỗi sứ néo kép cho dây dẫn, chiều cao lắp đặt &lt;=50m, chuỗi sứ néo kép &gt;2x21 bát</v>
          </cell>
          <cell r="D532" t="str">
            <v>1 chuỗi sứ</v>
          </cell>
          <cell r="E532">
            <v>9070</v>
          </cell>
          <cell r="F532">
            <v>1703002.4</v>
          </cell>
          <cell r="G532">
            <v>1703002</v>
          </cell>
        </row>
        <row r="533">
          <cell r="B533" t="str">
            <v>D3.1858</v>
          </cell>
          <cell r="C533" t="str">
            <v>Lắp đặt chuỗi sứ néo kép cho dây dẫn, chiều cao lắp đặt &lt;=60m, chuỗi sứ néo kép &gt;2x21 bát</v>
          </cell>
          <cell r="D533" t="str">
            <v>1 chuỗi sứ</v>
          </cell>
          <cell r="E533">
            <v>9070</v>
          </cell>
          <cell r="F533">
            <v>1877968.4</v>
          </cell>
          <cell r="G533">
            <v>1877968</v>
          </cell>
        </row>
        <row r="534">
          <cell r="B534" t="str">
            <v>D3.1868</v>
          </cell>
          <cell r="C534" t="str">
            <v>Lắp đặt chuỗi sứ néo kép cho dây dẫn, chiều cao lắp đặt &lt;=70m, chuỗi sứ néo kép &gt;2x21 bát</v>
          </cell>
          <cell r="D534" t="str">
            <v>1 chuỗi sứ</v>
          </cell>
          <cell r="E534">
            <v>9070</v>
          </cell>
          <cell r="F534">
            <v>2067514.9</v>
          </cell>
          <cell r="G534">
            <v>2067514</v>
          </cell>
        </row>
        <row r="535">
          <cell r="B535" t="str">
            <v>D3.1878</v>
          </cell>
          <cell r="C535" t="str">
            <v>Lắp đặt chuỗi sứ néo kép cho dây dẫn, chiều cao lắp đặt &lt;=85m, chuỗi sứ néo kép &gt;2x21 bát</v>
          </cell>
          <cell r="D535" t="str">
            <v>1 chuỗi sứ</v>
          </cell>
          <cell r="E535">
            <v>9070</v>
          </cell>
          <cell r="F535">
            <v>2379537.6</v>
          </cell>
          <cell r="G535">
            <v>2379536</v>
          </cell>
        </row>
        <row r="536">
          <cell r="B536" t="str">
            <v>D3.1888</v>
          </cell>
          <cell r="C536" t="str">
            <v>Lắp đặt chuỗi sứ néo kép cho dây dẫn, chiều cao lắp đặt &lt;=100m, chuỗi sứ néo kép &gt;2x21 bát</v>
          </cell>
          <cell r="D536" t="str">
            <v>1 chuỗi sứ</v>
          </cell>
          <cell r="E536">
            <v>9070</v>
          </cell>
          <cell r="F536">
            <v>2738217.9</v>
          </cell>
          <cell r="G536">
            <v>2738216</v>
          </cell>
        </row>
        <row r="537">
          <cell r="B537" t="str">
            <v>D3.1911</v>
          </cell>
          <cell r="C537" t="str">
            <v>Lắp đặt chuỗi sứ đảo pha, chiều cao lắp đặt &lt;=20m, chuỗi sứ đảo pha &lt;=8 bát</v>
          </cell>
          <cell r="D537" t="str">
            <v>1 chuỗi sứ</v>
          </cell>
          <cell r="E537">
            <v>3240</v>
          </cell>
          <cell r="F537">
            <v>195378.7</v>
          </cell>
          <cell r="G537">
            <v>195378.625</v>
          </cell>
        </row>
        <row r="538">
          <cell r="B538" t="str">
            <v>D3.1921</v>
          </cell>
          <cell r="C538" t="str">
            <v>Lắp đặt chuỗi sứ đảo pha, chiều cao lắp đặt &lt;=30m, chuỗi sứ đảo pha &lt;=8 bát</v>
          </cell>
          <cell r="D538" t="str">
            <v>1 chuỗi sứ</v>
          </cell>
          <cell r="E538">
            <v>3240</v>
          </cell>
          <cell r="F538">
            <v>204127</v>
          </cell>
          <cell r="G538">
            <v>204127</v>
          </cell>
        </row>
        <row r="539">
          <cell r="B539" t="str">
            <v>D3.1931</v>
          </cell>
          <cell r="C539" t="str">
            <v>Lắp đặt chuỗi sứ đảo pha, chiều cao lắp đặt &gt;30m, chuỗi sứ đảo pha &lt;=8 bát</v>
          </cell>
          <cell r="D539" t="str">
            <v>1 chuỗi sứ</v>
          </cell>
          <cell r="E539">
            <v>3240</v>
          </cell>
          <cell r="F539">
            <v>224539.7</v>
          </cell>
          <cell r="G539">
            <v>224539.625</v>
          </cell>
        </row>
        <row r="540">
          <cell r="B540" t="str">
            <v>D3.1912</v>
          </cell>
          <cell r="C540" t="str">
            <v>Lắp đặt chuỗi sứ đảo pha, chiều cao lắp đặt &lt;=20m, chuỗi sứ đảo pha &lt;=11 bát</v>
          </cell>
          <cell r="D540" t="str">
            <v>1 chuỗi sứ</v>
          </cell>
          <cell r="E540">
            <v>4365</v>
          </cell>
          <cell r="F540">
            <v>277029.5</v>
          </cell>
          <cell r="G540">
            <v>277029.5</v>
          </cell>
        </row>
        <row r="541">
          <cell r="B541" t="str">
            <v>D3.1922</v>
          </cell>
          <cell r="C541" t="str">
            <v>Lắp đặt chuỗi sứ đảo pha, chiều cao lắp đặt &lt;=30m, chuỗi sứ đảo pha &lt;=11 bát</v>
          </cell>
          <cell r="D541" t="str">
            <v>1 chuỗi sứ</v>
          </cell>
          <cell r="E541">
            <v>4365</v>
          </cell>
          <cell r="F541">
            <v>291610</v>
          </cell>
          <cell r="G541">
            <v>291610</v>
          </cell>
        </row>
        <row r="542">
          <cell r="B542" t="str">
            <v>D3.1932</v>
          </cell>
          <cell r="C542" t="str">
            <v>Lắp đặt chuỗi sứ đảo pha, chiều cao lắp đặt &gt;30m, chuỗi sứ đảo pha &lt;=11 bát</v>
          </cell>
          <cell r="D542" t="str">
            <v>1 chuỗi sứ</v>
          </cell>
          <cell r="E542">
            <v>4365</v>
          </cell>
          <cell r="F542">
            <v>317854.90000000002</v>
          </cell>
          <cell r="G542">
            <v>317854.75</v>
          </cell>
        </row>
        <row r="543">
          <cell r="B543" t="str">
            <v>D3.1913</v>
          </cell>
          <cell r="C543" t="str">
            <v>Lắp đặt chuỗi sứ đảo pha, chiều cao lắp đặt &lt;=20m, chuỗi sứ đảo pha &lt;=14 bát</v>
          </cell>
          <cell r="D543" t="str">
            <v>1 chuỗi sứ</v>
          </cell>
          <cell r="E543">
            <v>5240</v>
          </cell>
          <cell r="F543">
            <v>349932</v>
          </cell>
          <cell r="G543">
            <v>349932</v>
          </cell>
        </row>
        <row r="544">
          <cell r="B544" t="str">
            <v>D3.1923</v>
          </cell>
          <cell r="C544" t="str">
            <v>Lắp đặt chuỗi sứ đảo pha, chiều cao lắp đặt &lt;=30m, chuỗi sứ đảo pha &lt;=14 bát</v>
          </cell>
          <cell r="D544" t="str">
            <v>1 chuỗi sứ</v>
          </cell>
          <cell r="E544">
            <v>5240</v>
          </cell>
          <cell r="F544">
            <v>367428.6</v>
          </cell>
          <cell r="G544">
            <v>367428.5</v>
          </cell>
        </row>
        <row r="545">
          <cell r="B545" t="str">
            <v>D3.1933</v>
          </cell>
          <cell r="C545" t="str">
            <v>Lắp đặt chuỗi sứ đảo pha, chiều cao lắp đặt &gt;30m, chuỗi sứ đảo pha &lt;=14 bát</v>
          </cell>
          <cell r="D545" t="str">
            <v>1 chuỗi sứ</v>
          </cell>
          <cell r="E545">
            <v>5240</v>
          </cell>
          <cell r="F545">
            <v>402421.8</v>
          </cell>
          <cell r="G545">
            <v>402421.75</v>
          </cell>
        </row>
        <row r="546">
          <cell r="B546" t="str">
            <v>D3.1914</v>
          </cell>
          <cell r="C546" t="str">
            <v>Lắp đặt chuỗi sứ đảo pha, chiều cao lắp đặt &lt;=20m, chuỗi sứ đảo pha &lt;=18 bát</v>
          </cell>
          <cell r="D546" t="str">
            <v>1 chuỗi sứ</v>
          </cell>
          <cell r="E546">
            <v>6320</v>
          </cell>
          <cell r="F546">
            <v>419918.4</v>
          </cell>
          <cell r="G546">
            <v>419918.25</v>
          </cell>
        </row>
        <row r="547">
          <cell r="B547" t="str">
            <v>D3.1924</v>
          </cell>
          <cell r="C547" t="str">
            <v>Lắp đặt chuỗi sứ đảo pha, chiều cao lắp đặt &lt;=30m, chuỗi sứ đảo pha &lt;=18 bát</v>
          </cell>
          <cell r="D547" t="str">
            <v>1 chuỗi sứ</v>
          </cell>
          <cell r="E547">
            <v>6320</v>
          </cell>
          <cell r="F547">
            <v>440331.1</v>
          </cell>
          <cell r="G547">
            <v>440331</v>
          </cell>
        </row>
        <row r="548">
          <cell r="B548" t="str">
            <v>D3.1934</v>
          </cell>
          <cell r="C548" t="str">
            <v>Lắp đặt chuỗi sứ đảo pha, chiều cao lắp đặt &gt;30m, chuỗi sứ đảo pha &lt;=18 bát</v>
          </cell>
          <cell r="D548" t="str">
            <v>1 chuỗi sứ</v>
          </cell>
          <cell r="E548">
            <v>6320</v>
          </cell>
          <cell r="F548">
            <v>481156.5</v>
          </cell>
          <cell r="G548">
            <v>481156.5</v>
          </cell>
        </row>
        <row r="549">
          <cell r="B549" t="str">
            <v>D3.1915</v>
          </cell>
          <cell r="C549" t="str">
            <v>Lắp đặt chuỗi sứ đảo pha, chiều cao lắp đặt &lt;=20m, chuỗi sứ đảo pha &lt;=21 bát</v>
          </cell>
          <cell r="D549" t="str">
            <v>1 chuỗi sứ</v>
          </cell>
          <cell r="E549">
            <v>7570</v>
          </cell>
          <cell r="F549">
            <v>501569.2</v>
          </cell>
          <cell r="G549">
            <v>501569</v>
          </cell>
        </row>
        <row r="550">
          <cell r="B550" t="str">
            <v>D3.1925</v>
          </cell>
          <cell r="C550" t="str">
            <v>Lắp đặt chuỗi sứ đảo pha, chiều cao lắp đặt &lt;=30m, chuỗi sứ đảo pha &lt;=21 bát</v>
          </cell>
          <cell r="D550" t="str">
            <v>1 chuỗi sứ</v>
          </cell>
          <cell r="E550">
            <v>7570</v>
          </cell>
          <cell r="F550">
            <v>530730.19999999995</v>
          </cell>
          <cell r="G550">
            <v>530730</v>
          </cell>
        </row>
        <row r="551">
          <cell r="B551" t="str">
            <v>D3.1935</v>
          </cell>
          <cell r="C551" t="str">
            <v>Lắp đặt chuỗi sứ đảo pha, chiều cao lắp đặt &gt;30m, chuỗi sứ đảo pha &lt;=21 bát</v>
          </cell>
          <cell r="D551" t="str">
            <v>1 chuỗi sứ</v>
          </cell>
          <cell r="E551">
            <v>7570</v>
          </cell>
          <cell r="F551">
            <v>574471.69999999995</v>
          </cell>
          <cell r="G551">
            <v>574471.5</v>
          </cell>
        </row>
        <row r="552">
          <cell r="B552" t="str">
            <v>D3.1916</v>
          </cell>
          <cell r="C552" t="str">
            <v>Lắp đặt chuỗi sứ đảo pha, chiều cao lắp đặt &lt;=20m, chuỗi sứ đảo pha &gt; 21 bát</v>
          </cell>
          <cell r="D552" t="str">
            <v>1 chuỗi sứ</v>
          </cell>
          <cell r="E552">
            <v>9070</v>
          </cell>
          <cell r="F552">
            <v>603632.69999999995</v>
          </cell>
          <cell r="G552">
            <v>603632.5</v>
          </cell>
        </row>
        <row r="553">
          <cell r="B553" t="str">
            <v>D3.1926</v>
          </cell>
          <cell r="C553" t="str">
            <v>Lắp đặt chuỗi sứ đảo pha, chiều cao lắp đặt &lt;=30m, chuỗi sứ đảo pha &gt; 21 bát</v>
          </cell>
          <cell r="D553" t="str">
            <v>1 chuỗi sứ</v>
          </cell>
          <cell r="E553">
            <v>9070</v>
          </cell>
          <cell r="F553">
            <v>635709.80000000005</v>
          </cell>
          <cell r="G553">
            <v>635709.5</v>
          </cell>
        </row>
        <row r="554">
          <cell r="B554" t="str">
            <v>D3.1936</v>
          </cell>
          <cell r="C554" t="str">
            <v>Lắp đặt chuỗi sứ đảo pha, chiều cao lắp đặt &gt;30m, chuỗi sứ đảo pha &gt; 21 bát</v>
          </cell>
          <cell r="D554" t="str">
            <v>1 chuỗi sứ</v>
          </cell>
          <cell r="E554">
            <v>9070</v>
          </cell>
          <cell r="F554">
            <v>691115.7</v>
          </cell>
          <cell r="G554">
            <v>691115.5</v>
          </cell>
        </row>
        <row r="555">
          <cell r="B555" t="str">
            <v>D3.2101</v>
          </cell>
          <cell r="C555" t="str">
            <v>Lắp đặt cách điện polymer/compusit/silicon đứng trung thế, lắp dưới đất 6-10kV</v>
          </cell>
          <cell r="D555" t="str">
            <v>1 bộ cách điện</v>
          </cell>
          <cell r="E555">
            <v>1330</v>
          </cell>
          <cell r="F555">
            <v>13431.8</v>
          </cell>
          <cell r="G555">
            <v>13431.796875</v>
          </cell>
        </row>
        <row r="556">
          <cell r="B556" t="str">
            <v>D3.2102</v>
          </cell>
          <cell r="C556" t="str">
            <v>Lắp đặt cách điện polymer/compusit/silicon đứng trung thế, lắp dưới đất 15-22kV</v>
          </cell>
          <cell r="D556" t="str">
            <v>1 bộ cách điện</v>
          </cell>
          <cell r="E556">
            <v>1604</v>
          </cell>
          <cell r="F556">
            <v>18804.5</v>
          </cell>
          <cell r="G556">
            <v>18804.5</v>
          </cell>
        </row>
        <row r="557">
          <cell r="B557" t="str">
            <v>D3.2103</v>
          </cell>
          <cell r="C557" t="str">
            <v>Lắp đặt cách điện polymer/compusit/silicon đứng trung thế, lắp dưới đất 35kV</v>
          </cell>
          <cell r="D557" t="str">
            <v>1 bộ cách điện</v>
          </cell>
          <cell r="E557">
            <v>1870</v>
          </cell>
          <cell r="F557">
            <v>24177.200000000001</v>
          </cell>
          <cell r="G557">
            <v>24177.1875</v>
          </cell>
        </row>
        <row r="558">
          <cell r="B558" t="str">
            <v>D3.2111</v>
          </cell>
          <cell r="C558" t="str">
            <v>Lắp đặt cách điện polymer/composite/ silicon đứng trung thế, cột tròn, lắp trên cột 6÷10 kV</v>
          </cell>
          <cell r="D558" t="str">
            <v>1 bộ cách điện</v>
          </cell>
          <cell r="E558">
            <v>1604</v>
          </cell>
          <cell r="F558">
            <v>37608.9</v>
          </cell>
          <cell r="G558">
            <v>37608.875</v>
          </cell>
        </row>
        <row r="559">
          <cell r="B559" t="str">
            <v>D3.2112</v>
          </cell>
          <cell r="C559" t="str">
            <v>Lắp đặt cách điện polymer/composite/ silicon đứng trung thế, cột tròn, lắp trên cột 15÷22 kV</v>
          </cell>
          <cell r="D559" t="str">
            <v>1 bộ cách điện</v>
          </cell>
          <cell r="E559">
            <v>1604</v>
          </cell>
          <cell r="F559">
            <v>37608.9</v>
          </cell>
          <cell r="G559">
            <v>37608.875</v>
          </cell>
        </row>
        <row r="560">
          <cell r="B560" t="str">
            <v>D3.2113</v>
          </cell>
          <cell r="C560" t="str">
            <v>Lắp đặt cách điện polymer/composite/ silicon đứng trung thế, cột tròn, lắp trên cột 35 kV</v>
          </cell>
          <cell r="D560" t="str">
            <v>1 bộ cách điện</v>
          </cell>
          <cell r="E560">
            <v>1870</v>
          </cell>
          <cell r="F560">
            <v>45668</v>
          </cell>
          <cell r="G560">
            <v>45668</v>
          </cell>
        </row>
        <row r="561">
          <cell r="B561" t="str">
            <v>D3.2121</v>
          </cell>
          <cell r="C561" t="str">
            <v>Lắp đặt cách điện polymer/composite/ silicon đứng trung thế, cột vuông, lắp trên cột 6÷10 kV</v>
          </cell>
          <cell r="D561" t="str">
            <v>1 bộ cách điện</v>
          </cell>
          <cell r="E561">
            <v>1330</v>
          </cell>
          <cell r="F561">
            <v>18804.5</v>
          </cell>
          <cell r="G561">
            <v>18804.5</v>
          </cell>
        </row>
        <row r="562">
          <cell r="B562" t="str">
            <v>D3.2122</v>
          </cell>
          <cell r="C562" t="str">
            <v>Lắp đặt cách điện polymer/compusit/silicon trung thế và hạ thế, cột vuông, lắp trên cột 15-22kV</v>
          </cell>
          <cell r="D562" t="str">
            <v>1 bộ cách điện</v>
          </cell>
          <cell r="E562">
            <v>1604</v>
          </cell>
          <cell r="F562">
            <v>24177.200000000001</v>
          </cell>
          <cell r="G562">
            <v>24177.1875</v>
          </cell>
        </row>
        <row r="563">
          <cell r="B563" t="str">
            <v>D3.2123</v>
          </cell>
          <cell r="C563" t="str">
            <v>Lắp đặt cách điện polymer/compusit/silicon trung thế và hạ thế, cột vuông, lắp trên cột 35 kV</v>
          </cell>
          <cell r="D563" t="str">
            <v>1 bộ cách điện</v>
          </cell>
          <cell r="E563">
            <v>1870</v>
          </cell>
          <cell r="F563">
            <v>32236.2</v>
          </cell>
          <cell r="G563">
            <v>32236.1875</v>
          </cell>
        </row>
        <row r="564">
          <cell r="B564" t="str">
            <v>D3.2211</v>
          </cell>
          <cell r="C564" t="str">
            <v>Lắp đặt cách điện Polymer/Composite/Silicon đỡ đơn cho dây dẫn ≤ 35 kV, chiều cao lắp chuỗi ≤ 20m</v>
          </cell>
          <cell r="D564" t="str">
            <v>1 bộ cách điện</v>
          </cell>
          <cell r="E564">
            <v>2035</v>
          </cell>
          <cell r="F564">
            <v>65320.6</v>
          </cell>
          <cell r="G564">
            <v>65320.59375</v>
          </cell>
        </row>
        <row r="565">
          <cell r="B565" t="str">
            <v>D3.2212</v>
          </cell>
          <cell r="C565" t="str">
            <v>Lắp đặt cách điện Polymer/Composite/Silicon đỡ đơn cho dây dẫn ≤ 35 kV, chiều cao lắp chuỗi ≤ 30m</v>
          </cell>
          <cell r="D565" t="str">
            <v>1 bộ cách điện</v>
          </cell>
          <cell r="E565">
            <v>2035</v>
          </cell>
          <cell r="F565">
            <v>68528.399999999994</v>
          </cell>
          <cell r="G565">
            <v>68528.375</v>
          </cell>
        </row>
        <row r="566">
          <cell r="B566" t="str">
            <v>D3.2213</v>
          </cell>
          <cell r="C566" t="str">
            <v>Lắp đặt cách điện Polymer/Composite/Silicon đỡ đơn cho dây dẫn ≤ 35 kV, chiều cao lắp chuỗi ≤ 40m</v>
          </cell>
          <cell r="D566" t="str">
            <v>1 bộ cách điện</v>
          </cell>
          <cell r="E566">
            <v>2035</v>
          </cell>
          <cell r="F566">
            <v>75235.399999999994</v>
          </cell>
          <cell r="G566">
            <v>75235.375</v>
          </cell>
        </row>
        <row r="567">
          <cell r="B567" t="str">
            <v>D3.2214</v>
          </cell>
          <cell r="C567" t="str">
            <v>Lắp đặt cách điện Polymer/Composite/Silicon đỡ đơn cho dây dẫn ≤ 35 kV, chiều cao lắp chuỗi ≤ 50m</v>
          </cell>
          <cell r="D567" t="str">
            <v>1 bộ cách điện</v>
          </cell>
          <cell r="E567">
            <v>2035</v>
          </cell>
          <cell r="F567">
            <v>86899.8</v>
          </cell>
          <cell r="G567">
            <v>86899.75</v>
          </cell>
        </row>
        <row r="568">
          <cell r="B568" t="str">
            <v>D3.2215</v>
          </cell>
          <cell r="C568" t="str">
            <v>Lắp đặt cách điện Polymer/Composite/Silicon đỡ đơn cho dây dẫn ≤ 35 kV, chiều cao lắp chuỗi ≤ 60m</v>
          </cell>
          <cell r="D568" t="str">
            <v>1 bộ cách điện</v>
          </cell>
          <cell r="E568">
            <v>2035</v>
          </cell>
          <cell r="F568">
            <v>95648.1</v>
          </cell>
          <cell r="G568">
            <v>95648.0625</v>
          </cell>
        </row>
        <row r="569">
          <cell r="B569" t="str">
            <v>D3.2221</v>
          </cell>
          <cell r="C569" t="str">
            <v>Lắp đặt cách điện Polymer/Composite/Silicon đỡ đơn cho dây dẫn 110kV, chiều cao lắp chuỗi ≤ 20m</v>
          </cell>
          <cell r="D569" t="str">
            <v>1 bộ cách điện</v>
          </cell>
          <cell r="E569">
            <v>4365</v>
          </cell>
          <cell r="F569">
            <v>146971.4</v>
          </cell>
          <cell r="G569">
            <v>146971.375</v>
          </cell>
        </row>
        <row r="570">
          <cell r="B570" t="str">
            <v>D3.2222</v>
          </cell>
          <cell r="C570" t="str">
            <v>Lắp đặt cách điện Polymer/Composite/Silicon đỡ đơn cho dây dẫn 110 kV, chiều cao lắp chuỗi ≤ 30m</v>
          </cell>
          <cell r="D570" t="str">
            <v>1 bộ cách điện</v>
          </cell>
          <cell r="E570">
            <v>4365</v>
          </cell>
          <cell r="F570">
            <v>155136.5</v>
          </cell>
          <cell r="G570">
            <v>155136.5</v>
          </cell>
        </row>
        <row r="571">
          <cell r="B571" t="str">
            <v>D3.2223</v>
          </cell>
          <cell r="C571" t="str">
            <v>Lắp đặt cách điện Polymer/Composite/Silicon đỡ đơn cho dây dẫn 110 kV, chiều cao lắp chuỗi ≤ 40m</v>
          </cell>
          <cell r="D571" t="str">
            <v>1 bộ cách điện</v>
          </cell>
          <cell r="E571">
            <v>4365</v>
          </cell>
          <cell r="F571">
            <v>169717</v>
          </cell>
          <cell r="G571">
            <v>169717</v>
          </cell>
        </row>
        <row r="572">
          <cell r="B572" t="str">
            <v>D3.2224</v>
          </cell>
          <cell r="C572" t="str">
            <v>Lắp đặt cách điện Polymer/Composite/Silicon đỡ đơn cho dây dẫn 110 kV, chiều cao lắp chuỗi ≤ 50m</v>
          </cell>
          <cell r="D572" t="str">
            <v>1 bộ cách điện</v>
          </cell>
          <cell r="E572">
            <v>4365</v>
          </cell>
          <cell r="F572">
            <v>195961.9</v>
          </cell>
          <cell r="G572">
            <v>195961.875</v>
          </cell>
        </row>
        <row r="573">
          <cell r="B573" t="str">
            <v>D3.2225</v>
          </cell>
          <cell r="C573" t="str">
            <v>Lắp đặt cách điện Polymer/Composite/Silicon đỡ đơn cho dây dẫn 110 kV, chiều cao lắp chuỗi ≤ 60m</v>
          </cell>
          <cell r="D573" t="str">
            <v>1 bộ cách điện</v>
          </cell>
          <cell r="E573">
            <v>4365</v>
          </cell>
          <cell r="F573">
            <v>215499.8</v>
          </cell>
          <cell r="G573">
            <v>215499.75</v>
          </cell>
        </row>
        <row r="574">
          <cell r="B574" t="str">
            <v>D3.2226</v>
          </cell>
          <cell r="C574" t="str">
            <v>Lắp đặt cách điện Polymer/Composite/Silicon đỡ đơn cho dây dẫn 110 kV, chiều cao lắp chuỗi ≤ 70m</v>
          </cell>
          <cell r="D574" t="str">
            <v>1 bộ cách điện</v>
          </cell>
          <cell r="E574">
            <v>4365</v>
          </cell>
          <cell r="F574">
            <v>237078.9</v>
          </cell>
          <cell r="G574">
            <v>237078.875</v>
          </cell>
        </row>
        <row r="575">
          <cell r="B575" t="str">
            <v>D3.2227</v>
          </cell>
          <cell r="C575" t="str">
            <v>Lắp đặt cách điện Polymer/Composite/Silicon đỡ đơn cho dây dẫn 110 kV, chiều cao lắp chuỗi &gt;70m</v>
          </cell>
          <cell r="D575" t="str">
            <v>1 bộ cách điện</v>
          </cell>
          <cell r="E575">
            <v>4365</v>
          </cell>
          <cell r="F575">
            <v>260699.3</v>
          </cell>
          <cell r="G575">
            <v>260699.25</v>
          </cell>
        </row>
        <row r="576">
          <cell r="B576" t="str">
            <v>D3.2231</v>
          </cell>
          <cell r="C576" t="str">
            <v>Lắp đặt cách điện Polymer/Composite/Silicon đỡ đơn cho dây dẫn 220kV, chiều cao lắp chuỗi ≤ 20m</v>
          </cell>
          <cell r="D576" t="str">
            <v>1 bộ cách điện</v>
          </cell>
          <cell r="E576">
            <v>6320</v>
          </cell>
          <cell r="F576">
            <v>223664.9</v>
          </cell>
          <cell r="G576">
            <v>223664.875</v>
          </cell>
        </row>
        <row r="577">
          <cell r="B577" t="str">
            <v>D3.2232</v>
          </cell>
          <cell r="C577" t="str">
            <v>Lắp đặt cách điện Polymer/Composite/Silicon đỡ đơn cho dây dẫn 220 kV, chiều cao lắp chuỗi ≤ 30m</v>
          </cell>
          <cell r="D577" t="str">
            <v>1 bộ cách điện</v>
          </cell>
          <cell r="E577">
            <v>6320</v>
          </cell>
          <cell r="F577">
            <v>235037.7</v>
          </cell>
          <cell r="G577">
            <v>235037.625</v>
          </cell>
        </row>
        <row r="578">
          <cell r="B578" t="str">
            <v>D3.2233</v>
          </cell>
          <cell r="C578" t="str">
            <v>Lắp đặt cách điện Polymer/Composite/Silicon đỡ đơn cho dây dẫn 220 kV, chiều cao lắp chuỗi ≤ 40m</v>
          </cell>
          <cell r="D578" t="str">
            <v>1 bộ cách điện</v>
          </cell>
          <cell r="E578">
            <v>6320</v>
          </cell>
          <cell r="F578">
            <v>256325.2</v>
          </cell>
          <cell r="G578">
            <v>256325.125</v>
          </cell>
        </row>
        <row r="579">
          <cell r="B579" t="str">
            <v>D3.2234</v>
          </cell>
          <cell r="C579" t="str">
            <v>Lắp đặt cách điện Polymer/Composite/Silicon đỡ đơn cho dây dẫn 220 kV, chiều cao lắp chuỗi ≤ 50m</v>
          </cell>
          <cell r="D579" t="str">
            <v>1 bộ cách điện</v>
          </cell>
          <cell r="E579">
            <v>6320</v>
          </cell>
          <cell r="F579">
            <v>293942.90000000002</v>
          </cell>
          <cell r="G579">
            <v>293942.75</v>
          </cell>
        </row>
        <row r="580">
          <cell r="B580" t="str">
            <v>D3.2235</v>
          </cell>
          <cell r="C580" t="str">
            <v>Lắp đặt cách điện Polymer/Composite/Silicon đỡ đơn cho dây dẫn 220 kV, chiều cao lắp chuỗi ≤ 60m</v>
          </cell>
          <cell r="D580" t="str">
            <v>1 bộ cách điện</v>
          </cell>
          <cell r="E580">
            <v>6320</v>
          </cell>
          <cell r="F580">
            <v>326603.2</v>
          </cell>
          <cell r="G580">
            <v>326603</v>
          </cell>
        </row>
        <row r="581">
          <cell r="B581" t="str">
            <v>D3.2236</v>
          </cell>
          <cell r="C581" t="str">
            <v>Lắp đặt cách điện Polymer/Composite/Silicon đỡ đơn cho dây dẫn 220 kV, chiều cao lắp chuỗi ≤ 70m</v>
          </cell>
          <cell r="D581" t="str">
            <v>1 bộ cách điện</v>
          </cell>
          <cell r="E581">
            <v>6320</v>
          </cell>
          <cell r="F581">
            <v>359263.5</v>
          </cell>
          <cell r="G581">
            <v>359263.5</v>
          </cell>
        </row>
        <row r="582">
          <cell r="B582" t="str">
            <v>D3.2237</v>
          </cell>
          <cell r="C582" t="str">
            <v>Lắp đặt cách điện Polymer/Composite/Silicon đỡ đơn cho dây dẫn 220 kV, chiều cao lắp chuỗi &gt; 70m</v>
          </cell>
          <cell r="D582" t="str">
            <v>1 bộ cách điện</v>
          </cell>
          <cell r="E582">
            <v>6320</v>
          </cell>
          <cell r="F582">
            <v>395131.6</v>
          </cell>
          <cell r="G582">
            <v>395131.5</v>
          </cell>
        </row>
        <row r="583">
          <cell r="B583" t="str">
            <v>D3.2242</v>
          </cell>
          <cell r="C583" t="str">
            <v>Lắp đặt cách điện Polymer/Composite/Silicon đỡ đơn cho dây dẫn 500 kV, chiều cao lắp chuỗi ≤ 30m</v>
          </cell>
          <cell r="D583" t="str">
            <v>1 bộ cách điện</v>
          </cell>
          <cell r="E583">
            <v>11310</v>
          </cell>
          <cell r="F583">
            <v>423126.1</v>
          </cell>
          <cell r="G583">
            <v>423126</v>
          </cell>
        </row>
        <row r="584">
          <cell r="B584" t="str">
            <v>D3.2243</v>
          </cell>
          <cell r="C584" t="str">
            <v>Lắp đặt cách điện Polymer/Composite/Silicon đỡ đơn cho dây dẫn 500 kV, chiều cao lắp chuỗi ≤ 40m</v>
          </cell>
          <cell r="D584" t="str">
            <v>1 bộ cách điện</v>
          </cell>
          <cell r="E584">
            <v>11310</v>
          </cell>
          <cell r="F584">
            <v>461327</v>
          </cell>
          <cell r="G584">
            <v>461327</v>
          </cell>
        </row>
        <row r="585">
          <cell r="B585" t="str">
            <v>D3.2244</v>
          </cell>
          <cell r="C585" t="str">
            <v>Lắp đặt cách điện Polymer/Composite/Silicon đỡ đơn cho dây dẫn 500 kV, chiều cao lắp chuỗi ≤ 50m</v>
          </cell>
          <cell r="D585" t="str">
            <v>1 bộ cách điện</v>
          </cell>
          <cell r="E585">
            <v>11310</v>
          </cell>
          <cell r="F585">
            <v>528980.5</v>
          </cell>
          <cell r="G585">
            <v>528980.5</v>
          </cell>
        </row>
        <row r="586">
          <cell r="B586" t="str">
            <v>D3.2245</v>
          </cell>
          <cell r="C586" t="str">
            <v>Lắp đặt cách điện Polymer/Composite/Silicon đỡ đơn cho dây dẫn 500 kV, chiều cao lắp chuỗi ≤ 60m</v>
          </cell>
          <cell r="D586" t="str">
            <v>1 bộ cách điện</v>
          </cell>
          <cell r="E586">
            <v>11310</v>
          </cell>
          <cell r="F586">
            <v>587885.80000000005</v>
          </cell>
          <cell r="G586">
            <v>587885.5</v>
          </cell>
        </row>
        <row r="587">
          <cell r="B587" t="str">
            <v>D3.2246</v>
          </cell>
          <cell r="C587" t="str">
            <v>Lắp đặt cách điện Polymer/Composite/Silicon đỡ đơn cho dây dẫn 500 kV, chiều cao lắp chuỗi ≤ 70m</v>
          </cell>
          <cell r="D587" t="str">
            <v>1 bộ cách điện</v>
          </cell>
          <cell r="E587">
            <v>11310</v>
          </cell>
          <cell r="F587">
            <v>646791</v>
          </cell>
          <cell r="G587">
            <v>646791</v>
          </cell>
        </row>
        <row r="588">
          <cell r="B588" t="str">
            <v>D3.2247</v>
          </cell>
          <cell r="C588" t="str">
            <v>Lắp đặt cách điện Polymer/Composite/Silicon đỡ đơn cho dây dẫn 500 kV, chiều cao lắp chuỗi &gt; 70m</v>
          </cell>
          <cell r="D588" t="str">
            <v>1 bộ cách điện</v>
          </cell>
          <cell r="E588">
            <v>11310</v>
          </cell>
          <cell r="F588">
            <v>700738.8</v>
          </cell>
          <cell r="G588">
            <v>700738.5</v>
          </cell>
        </row>
        <row r="589">
          <cell r="B589" t="str">
            <v>D3.2311</v>
          </cell>
          <cell r="C589" t="str">
            <v>Lắp đặt cách điện Polymer/Composite/Silicon đỡ đơn cho dây lèo ≤ 35 kV, chiều cao lắp chuỗi ≤ 20m</v>
          </cell>
          <cell r="D589" t="str">
            <v>1 bộ cách điện</v>
          </cell>
          <cell r="E589">
            <v>2035</v>
          </cell>
          <cell r="F589">
            <v>58905.2</v>
          </cell>
          <cell r="G589">
            <v>58905.1875</v>
          </cell>
        </row>
        <row r="590">
          <cell r="B590" t="str">
            <v>D3.2312</v>
          </cell>
          <cell r="C590" t="str">
            <v>Lắp đặt cách điện Polymer/Composite/Silicon đỡ đơn cho dây lèo ≤ 35 kV, chiều cao lắp chuỗi ≤ 30m</v>
          </cell>
          <cell r="D590" t="str">
            <v>1 bộ cách điện</v>
          </cell>
          <cell r="E590">
            <v>2035</v>
          </cell>
          <cell r="F590">
            <v>61821.3</v>
          </cell>
          <cell r="G590">
            <v>61821.28125</v>
          </cell>
        </row>
        <row r="591">
          <cell r="B591" t="str">
            <v>D3.2313</v>
          </cell>
          <cell r="C591" t="str">
            <v>Lắp đặt cách điện Polymer/Composite/Silicon đỡ đơn cho dây lèo ≤ 35 kV, chiều cao lắp chuỗi ≤ 40m</v>
          </cell>
          <cell r="D591" t="str">
            <v>1 bộ cách điện</v>
          </cell>
          <cell r="E591">
            <v>2035</v>
          </cell>
          <cell r="F591">
            <v>67653.5</v>
          </cell>
          <cell r="G591">
            <v>67653.5</v>
          </cell>
        </row>
        <row r="592">
          <cell r="B592" t="str">
            <v>D3.2314</v>
          </cell>
          <cell r="C592" t="str">
            <v>Lắp đặt cách điện Polymer/Composite/Silicon đỡ đơn cho dây lèo ≤ 35 kV, chiều cao lắp chuỗi ≤ 50m</v>
          </cell>
          <cell r="D592" t="str">
            <v>1 bộ cách điện</v>
          </cell>
          <cell r="E592">
            <v>2035</v>
          </cell>
          <cell r="F592">
            <v>78151.5</v>
          </cell>
          <cell r="G592">
            <v>78151.5</v>
          </cell>
        </row>
        <row r="593">
          <cell r="B593" t="str">
            <v>D3.2315</v>
          </cell>
          <cell r="C593" t="str">
            <v>Lắp đặt cách điện Polymer/Composite/Silicon đỡ đơn cho dây lèo ≤ 35 kV, chiều cao lắp chuỗi ≤ 60m</v>
          </cell>
          <cell r="D593" t="str">
            <v>1 bộ cách điện</v>
          </cell>
          <cell r="E593">
            <v>2035</v>
          </cell>
          <cell r="F593">
            <v>107020.9</v>
          </cell>
          <cell r="G593">
            <v>107020.875</v>
          </cell>
        </row>
        <row r="594">
          <cell r="B594" t="str">
            <v>D3.2321</v>
          </cell>
          <cell r="C594" t="str">
            <v>Lắp đặt cách điện Polymer/Composite/Silicon đỡ đơn cho dây lèo 110 kV, chiều cao lắp chuỗi ≤ 20m</v>
          </cell>
          <cell r="D594" t="str">
            <v>1 bộ cách điện</v>
          </cell>
          <cell r="E594">
            <v>4365</v>
          </cell>
          <cell r="F594">
            <v>132390.9</v>
          </cell>
          <cell r="G594">
            <v>132390.875</v>
          </cell>
        </row>
        <row r="595">
          <cell r="B595" t="str">
            <v>D3.2322</v>
          </cell>
          <cell r="C595" t="str">
            <v>Lắp đặt cách điện Polymer/Composite/Silicon đỡ đơn cho dây lèo 110 kV, chiều cao lắp chuỗi ≤ 30m</v>
          </cell>
          <cell r="D595" t="str">
            <v>1 bộ cách điện</v>
          </cell>
          <cell r="E595">
            <v>4365</v>
          </cell>
          <cell r="F595">
            <v>139681.20000000001</v>
          </cell>
          <cell r="G595">
            <v>139681.125</v>
          </cell>
        </row>
        <row r="596">
          <cell r="B596" t="str">
            <v>D3.2323</v>
          </cell>
          <cell r="C596" t="str">
            <v>Lắp đặt cách điện Polymer/Composite/Silicon đỡ đơn cho dây lèo 110 kV, chiều cao lắp chuỗi ≤ 40m</v>
          </cell>
          <cell r="D596" t="str">
            <v>1 bộ cách điện</v>
          </cell>
          <cell r="E596">
            <v>4365</v>
          </cell>
          <cell r="F596">
            <v>152803.6</v>
          </cell>
          <cell r="G596">
            <v>152803.5</v>
          </cell>
        </row>
        <row r="597">
          <cell r="B597" t="str">
            <v>D3.2324</v>
          </cell>
          <cell r="C597" t="str">
            <v>Lắp đặt cách điện Polymer/Composite/Silicon đỡ đơn cho dây lèo 110 kV, chiều cao lắp chuỗi ≤ 50m</v>
          </cell>
          <cell r="D597" t="str">
            <v>1 bộ cách điện</v>
          </cell>
          <cell r="E597">
            <v>4365</v>
          </cell>
          <cell r="F597">
            <v>176424.1</v>
          </cell>
          <cell r="G597">
            <v>176424</v>
          </cell>
        </row>
        <row r="598">
          <cell r="B598" t="str">
            <v>D3.2325</v>
          </cell>
          <cell r="C598" t="str">
            <v>Lắp đặt cách điện Polymer/Composite/Silicon đỡ đơn cho dây lèo 110 kV, chiều cao lắp chuỗi ≤ 60m</v>
          </cell>
          <cell r="D598" t="str">
            <v>1 bộ cách điện</v>
          </cell>
          <cell r="E598">
            <v>4365</v>
          </cell>
          <cell r="F598">
            <v>241744.7</v>
          </cell>
          <cell r="G598">
            <v>241744.625</v>
          </cell>
        </row>
        <row r="599">
          <cell r="B599" t="str">
            <v>D3.2326</v>
          </cell>
          <cell r="C599" t="str">
            <v>Lắp đặt cách điện Polymer/Composite/Silicon đỡ đơn cho dây lèo 110 kV, chiều cao lắp chuỗi ≤ 70m</v>
          </cell>
          <cell r="D599" t="str">
            <v>1 bộ cách điện</v>
          </cell>
          <cell r="E599">
            <v>4365</v>
          </cell>
          <cell r="F599">
            <v>265948.3</v>
          </cell>
          <cell r="G599">
            <v>265948.25</v>
          </cell>
        </row>
        <row r="600">
          <cell r="B600" t="str">
            <v>D3.2327</v>
          </cell>
          <cell r="C600" t="str">
            <v>Lắp đặt cách điện Polymer/Composite/Silicon đỡ đơn cho dây lèo 110 kV, chiều cao lắp chuỗi &gt; 70m</v>
          </cell>
          <cell r="D600" t="str">
            <v>1 bộ cách điện</v>
          </cell>
          <cell r="E600">
            <v>4365</v>
          </cell>
          <cell r="F600">
            <v>292484.8</v>
          </cell>
          <cell r="G600">
            <v>292484.75</v>
          </cell>
        </row>
        <row r="601">
          <cell r="B601" t="str">
            <v>D3.2331</v>
          </cell>
          <cell r="C601" t="str">
            <v>Lắp đặt cách điện Polymer/Composite/Silicon đỡ đơn cho dây lèo 220 kV, chiều cao lắp chuỗi ≤ 20m</v>
          </cell>
          <cell r="D601" t="str">
            <v>1 bộ cách điện</v>
          </cell>
          <cell r="E601">
            <v>6320</v>
          </cell>
          <cell r="F601">
            <v>201210.9</v>
          </cell>
          <cell r="G601">
            <v>201210.875</v>
          </cell>
        </row>
        <row r="602">
          <cell r="B602" t="str">
            <v>D3.2332</v>
          </cell>
          <cell r="C602" t="str">
            <v>Lắp đặt cách điện Polymer/Composite/Silicon đỡ đơn cho dây lèo 220 kV, chiều cao lắp chuỗi ≤ 30m</v>
          </cell>
          <cell r="D602" t="str">
            <v>1 bộ cách điện</v>
          </cell>
          <cell r="E602">
            <v>6320</v>
          </cell>
          <cell r="F602">
            <v>211708.9</v>
          </cell>
          <cell r="G602">
            <v>211708.875</v>
          </cell>
        </row>
        <row r="603">
          <cell r="B603" t="str">
            <v>D3.2333</v>
          </cell>
          <cell r="C603" t="str">
            <v>Lắp đặt cách điện Polymer/Composite/Silicon đỡ đơn cho dây lèo 220 kV, chiều cao lắp chuỗi ≤ 40m</v>
          </cell>
          <cell r="D603" t="str">
            <v>1 bộ cách điện</v>
          </cell>
          <cell r="E603">
            <v>6320</v>
          </cell>
          <cell r="F603">
            <v>230663.5</v>
          </cell>
          <cell r="G603">
            <v>230663.5</v>
          </cell>
        </row>
        <row r="604">
          <cell r="B604" t="str">
            <v>D3.2334</v>
          </cell>
          <cell r="C604" t="str">
            <v>Lắp đặt cách điện Polymer/Composite/Silicon đỡ đơn cho dây lèo 220 kV, chiều cao lắp chuỗi ≤ 50m</v>
          </cell>
          <cell r="D604" t="str">
            <v>1 bộ cách điện</v>
          </cell>
          <cell r="E604">
            <v>6320</v>
          </cell>
          <cell r="F604">
            <v>264490.3</v>
          </cell>
          <cell r="G604">
            <v>264490.25</v>
          </cell>
        </row>
        <row r="605">
          <cell r="B605" t="str">
            <v>D3.2335</v>
          </cell>
          <cell r="C605" t="str">
            <v>Lắp đặt cách điện Polymer/Composite/Silicon đỡ đơn cho dây lèo 220 kV, chiều cao lắp chuỗi ≤ 60m</v>
          </cell>
          <cell r="D605" t="str">
            <v>1 bộ cách điện</v>
          </cell>
          <cell r="E605">
            <v>6320</v>
          </cell>
          <cell r="F605">
            <v>424584.2</v>
          </cell>
          <cell r="G605">
            <v>424584</v>
          </cell>
        </row>
        <row r="606">
          <cell r="B606" t="str">
            <v>D3.2336</v>
          </cell>
          <cell r="C606" t="str">
            <v>Lắp đặt cách điện Polymer/Composite/Silicon đỡ đơn cho dây lèo 220 kV, chiều cao lắp chuỗi ≤ 70m</v>
          </cell>
          <cell r="D606" t="str">
            <v>1 bộ cách điện</v>
          </cell>
          <cell r="E606">
            <v>6320</v>
          </cell>
          <cell r="F606">
            <v>467159.2</v>
          </cell>
          <cell r="G606">
            <v>467159</v>
          </cell>
        </row>
        <row r="607">
          <cell r="B607" t="str">
            <v>D3.2337</v>
          </cell>
          <cell r="C607" t="str">
            <v>Lắp đặt cách điện Polymer/Composite/Silicon đỡ đơn cho dây lèo 220 kV, chiều cao lắp chuỗi &gt; 70m</v>
          </cell>
          <cell r="D607" t="str">
            <v>1 bộ cách điện</v>
          </cell>
          <cell r="E607">
            <v>6320</v>
          </cell>
          <cell r="F607">
            <v>513816.8</v>
          </cell>
          <cell r="G607">
            <v>513816.75</v>
          </cell>
        </row>
        <row r="608">
          <cell r="B608" t="str">
            <v>D3.2342</v>
          </cell>
          <cell r="C608" t="str">
            <v>Lắp đặt cách điện Polymer/Composite/Silicon đỡ đơn cho dây lèo 500 kV, chiều cao lắp chuỗi ≤ 30m</v>
          </cell>
          <cell r="D608" t="str">
            <v>1 bộ cách điện</v>
          </cell>
          <cell r="E608">
            <v>11310</v>
          </cell>
          <cell r="F608">
            <v>381134.3</v>
          </cell>
          <cell r="G608">
            <v>381134.25</v>
          </cell>
        </row>
        <row r="609">
          <cell r="B609" t="str">
            <v>D3.2343</v>
          </cell>
          <cell r="C609" t="str">
            <v>Lắp đặt cách điện Polymer/Composite/Silicon đỡ đơn cho dây lèo 500 kV, chiều cao lắp chuỗi ≤ 40m</v>
          </cell>
          <cell r="D609" t="str">
            <v>1 bộ cách điện</v>
          </cell>
          <cell r="E609">
            <v>11310</v>
          </cell>
          <cell r="F609">
            <v>415252.6</v>
          </cell>
          <cell r="G609">
            <v>415252.5</v>
          </cell>
        </row>
        <row r="610">
          <cell r="B610" t="str">
            <v>D3.2344</v>
          </cell>
          <cell r="C610" t="str">
            <v>Lắp đặt cách điện Polymer/Composite/Silicon đỡ đơn cho dây lèo 500 kV, chiều cao lắp chuỗi ≤ 50m</v>
          </cell>
          <cell r="D610" t="str">
            <v>1 bộ cách điện</v>
          </cell>
          <cell r="E610">
            <v>11310</v>
          </cell>
          <cell r="F610">
            <v>476199.1</v>
          </cell>
          <cell r="G610">
            <v>476199</v>
          </cell>
        </row>
        <row r="611">
          <cell r="B611" t="str">
            <v>D3.2345</v>
          </cell>
          <cell r="C611" t="str">
            <v>Lắp đặt cách điện Polymer/Composite/Silicon đỡ đơn cho dây lèo 500 kV, chiều cao lắp chuỗi ≤ 60m</v>
          </cell>
          <cell r="D611" t="str">
            <v>1 bộ cách điện</v>
          </cell>
          <cell r="E611">
            <v>11310</v>
          </cell>
          <cell r="F611">
            <v>528980.5</v>
          </cell>
          <cell r="G611">
            <v>528980.5</v>
          </cell>
        </row>
        <row r="612">
          <cell r="B612" t="str">
            <v>D3.2346</v>
          </cell>
          <cell r="C612" t="str">
            <v>Lắp đặt cách điện Polymer/Composite/Silicon đỡ đơn cho dây lèo 500 kV, chiều cao lắp chuỗi ≤ 70m</v>
          </cell>
          <cell r="D612" t="str">
            <v>1 bộ cách điện</v>
          </cell>
          <cell r="E612">
            <v>11310</v>
          </cell>
          <cell r="F612">
            <v>582053.6</v>
          </cell>
          <cell r="G612">
            <v>582053.5</v>
          </cell>
        </row>
        <row r="613">
          <cell r="B613" t="str">
            <v>D3.2347</v>
          </cell>
          <cell r="C613" t="str">
            <v>Lắp đặt cách điện Polymer/Composite/Silicon đỡ đơn cho dây lèo 500 kV, chiều cao lắp chuỗi &gt; 70m</v>
          </cell>
          <cell r="D613" t="str">
            <v>1 bộ cách điện</v>
          </cell>
          <cell r="E613">
            <v>11310</v>
          </cell>
          <cell r="F613">
            <v>640375.6</v>
          </cell>
          <cell r="G613">
            <v>640375.5</v>
          </cell>
        </row>
        <row r="614">
          <cell r="B614" t="str">
            <v>D3.2411</v>
          </cell>
          <cell r="C614" t="str">
            <v>Lắp đặt cách điện Polymer/Composite/Silicon néo đơn cho dây dẫn ≤ 35 kV, chiều cao lắp chuỗi ≤ 20m</v>
          </cell>
          <cell r="D614" t="str">
            <v>1 bộ cách điện</v>
          </cell>
          <cell r="E614">
            <v>2035</v>
          </cell>
          <cell r="F614">
            <v>73485.7</v>
          </cell>
          <cell r="G614">
            <v>73485.6875</v>
          </cell>
        </row>
        <row r="615">
          <cell r="B615" t="str">
            <v>D3.2412</v>
          </cell>
          <cell r="C615" t="str">
            <v>Lắp đặt cách điện Polymer/Composite/Silicon néo đơn cho dây dẫn ≤ 35 kV, chiều cao lắp chuỗi ≤ 30m</v>
          </cell>
          <cell r="D615" t="str">
            <v>1 bộ cách điện</v>
          </cell>
          <cell r="E615">
            <v>2035</v>
          </cell>
          <cell r="F615">
            <v>76693.399999999994</v>
          </cell>
          <cell r="G615">
            <v>76693.375</v>
          </cell>
        </row>
        <row r="616">
          <cell r="B616" t="str">
            <v>D3.2413</v>
          </cell>
          <cell r="C616" t="str">
            <v>Lắp đặt cách điện Polymer/Composite/Silicon néo đơn cho dây dẫn ≤ 35 kV, chiều cao lắp chuỗi ≤ 40m</v>
          </cell>
          <cell r="D616" t="str">
            <v>1 bộ cách điện</v>
          </cell>
          <cell r="E616">
            <v>2035</v>
          </cell>
          <cell r="F616">
            <v>86608.2</v>
          </cell>
          <cell r="G616">
            <v>86608.1875</v>
          </cell>
        </row>
        <row r="617">
          <cell r="B617" t="str">
            <v>D3.2414</v>
          </cell>
          <cell r="C617" t="str">
            <v>Lắp đặt cách điện Polymer/Composite/Silicon néo đơn cho dây dẫn ≤ 35 kV, chiều cao lắp chuỗi ≤ 50m</v>
          </cell>
          <cell r="D617" t="str">
            <v>1 bộ cách điện</v>
          </cell>
          <cell r="E617">
            <v>2035</v>
          </cell>
          <cell r="F617">
            <v>96522.9</v>
          </cell>
          <cell r="G617">
            <v>96522.875</v>
          </cell>
        </row>
        <row r="618">
          <cell r="B618" t="str">
            <v>D3.2415</v>
          </cell>
          <cell r="C618" t="str">
            <v>Lắp đặt cách điện Polymer/Composite/Silicon néo đơn cho dây dẫn ≤ 35 kV, chiều cao lắp chuỗi ≤ 60m</v>
          </cell>
          <cell r="D618" t="str">
            <v>1 bộ cách điện</v>
          </cell>
          <cell r="E618">
            <v>2035</v>
          </cell>
          <cell r="F618">
            <v>105854.39999999999</v>
          </cell>
          <cell r="G618">
            <v>105854.375</v>
          </cell>
        </row>
        <row r="619">
          <cell r="B619" t="str">
            <v>D3.2421</v>
          </cell>
          <cell r="C619" t="str">
            <v>Lắp đặt cách điện Polymer/Composite/Silicon néo đơn cho dây dẫn 110 kV, chiều cao lắp chuỗi ≤ 20m</v>
          </cell>
          <cell r="D619" t="str">
            <v>1 bộ cách điện</v>
          </cell>
          <cell r="E619">
            <v>4365</v>
          </cell>
          <cell r="F619">
            <v>165051.29999999999</v>
          </cell>
          <cell r="G619">
            <v>165051.25</v>
          </cell>
        </row>
        <row r="620">
          <cell r="B620" t="str">
            <v>D3.2422</v>
          </cell>
          <cell r="C620" t="str">
            <v>Lắp đặt cách điện Polymer/Composite/Silicon néo đơn cho dây dẫn 110 kV, chiều cao lắp chuỗi ≤ 30m</v>
          </cell>
          <cell r="D620" t="str">
            <v>1 bộ cách điện</v>
          </cell>
          <cell r="E620">
            <v>4365</v>
          </cell>
          <cell r="F620">
            <v>174674.4</v>
          </cell>
          <cell r="G620">
            <v>174674.375</v>
          </cell>
        </row>
        <row r="621">
          <cell r="B621" t="str">
            <v>D3.2423</v>
          </cell>
          <cell r="C621" t="str">
            <v>Lắp đặt cách điện Polymer/Composite/Silicon néo đơn cho dây dẫn 110 kV, chiều cao lắp chuỗi ≤ 40m</v>
          </cell>
          <cell r="D621" t="str">
            <v>1 bộ cách điện</v>
          </cell>
          <cell r="E621">
            <v>4365</v>
          </cell>
          <cell r="F621">
            <v>197711.6</v>
          </cell>
          <cell r="G621">
            <v>197711.5</v>
          </cell>
        </row>
        <row r="622">
          <cell r="B622" t="str">
            <v>D3.2424</v>
          </cell>
          <cell r="C622" t="str">
            <v>Lắp đặt cách điện Polymer/Composite/Silicon néo đơn cho dây dẫn 110 kV, chiều cao lắp chuỗi ≤ 50m</v>
          </cell>
          <cell r="D622" t="str">
            <v>1 bộ cách điện</v>
          </cell>
          <cell r="E622">
            <v>4365</v>
          </cell>
          <cell r="F622">
            <v>220457.2</v>
          </cell>
          <cell r="G622">
            <v>220457.125</v>
          </cell>
        </row>
        <row r="623">
          <cell r="B623" t="str">
            <v>D3.2425</v>
          </cell>
          <cell r="C623" t="str">
            <v>Lắp đặt cách điện Polymer/Composite/Silicon néo đơn cho dây dẫn 110 kV, chiều cao lắp chuỗi ≤ 60m</v>
          </cell>
          <cell r="D623" t="str">
            <v>1 bộ cách điện</v>
          </cell>
          <cell r="E623">
            <v>4365</v>
          </cell>
          <cell r="F623">
            <v>241744.7</v>
          </cell>
          <cell r="G623">
            <v>241744.625</v>
          </cell>
        </row>
        <row r="624">
          <cell r="B624" t="str">
            <v>D3.2426</v>
          </cell>
          <cell r="C624" t="str">
            <v>Lắp đặt cách điện Polymer/Composite/Silicon néo đơn cho dây dẫn 110 kV, chiều cao lắp chuỗi ≤ 70m</v>
          </cell>
          <cell r="D624" t="str">
            <v>1 bộ cách điện</v>
          </cell>
          <cell r="E624">
            <v>4365</v>
          </cell>
          <cell r="F624">
            <v>265948.3</v>
          </cell>
          <cell r="G624">
            <v>265948.25</v>
          </cell>
        </row>
        <row r="625">
          <cell r="B625" t="str">
            <v>D3.2427</v>
          </cell>
          <cell r="C625" t="str">
            <v>Lắp đặt cách điện Polymer/Composite/Silicon néo đơn cho dây dẫn 110 kV, chiều cao lắp chuỗi &gt;70m</v>
          </cell>
          <cell r="D625" t="str">
            <v>1 bộ cách điện</v>
          </cell>
          <cell r="E625">
            <v>4365</v>
          </cell>
          <cell r="F625">
            <v>292484.8</v>
          </cell>
          <cell r="G625">
            <v>292484.75</v>
          </cell>
        </row>
        <row r="626">
          <cell r="B626" t="str">
            <v>D3.2431</v>
          </cell>
          <cell r="C626" t="str">
            <v>Lắp đặt cách điện Polymer/Composite/Silicon néo đơn cho dây dẫn 220 kV, chiều cao lắp chuỗi ≤ 20m</v>
          </cell>
          <cell r="D626" t="str">
            <v>1 bộ cách điện</v>
          </cell>
          <cell r="E626">
            <v>6320</v>
          </cell>
          <cell r="F626">
            <v>251367.8</v>
          </cell>
          <cell r="G626">
            <v>251367.75</v>
          </cell>
        </row>
        <row r="627">
          <cell r="B627" t="str">
            <v>D3.2432</v>
          </cell>
          <cell r="C627" t="str">
            <v>Lắp đặt cách điện Polymer/Composite/Silicon néo đơn cho dây dẫn 220 kV, chiều cao lắp chuỗi ≤ 30m</v>
          </cell>
          <cell r="D627" t="str">
            <v>1 bộ cách điện</v>
          </cell>
          <cell r="E627">
            <v>6320</v>
          </cell>
          <cell r="F627">
            <v>264490.3</v>
          </cell>
          <cell r="G627">
            <v>264490.25</v>
          </cell>
        </row>
        <row r="628">
          <cell r="B628" t="str">
            <v>D3.2433</v>
          </cell>
          <cell r="C628" t="str">
            <v>Lắp đặt cách điện Polymer/Composite/Silicon néo đơn cho dây dẫn 220 kV, chiều cao lắp chuỗi ≤ 40m</v>
          </cell>
          <cell r="D628" t="str">
            <v>1 bộ cách điện</v>
          </cell>
          <cell r="E628">
            <v>6320</v>
          </cell>
          <cell r="F628">
            <v>300358.3</v>
          </cell>
          <cell r="G628">
            <v>300358.25</v>
          </cell>
        </row>
        <row r="629">
          <cell r="B629" t="str">
            <v>D3.2434</v>
          </cell>
          <cell r="C629" t="str">
            <v>Lắp đặt cách điện Polymer/Composite/Silicon néo đơn cho dây dẫn 220 kV, chiều cao lắp chuỗi ≤ 50m</v>
          </cell>
          <cell r="D629" t="str">
            <v>1 bộ cách điện</v>
          </cell>
          <cell r="E629">
            <v>6320</v>
          </cell>
          <cell r="F629">
            <v>334768.3</v>
          </cell>
          <cell r="G629">
            <v>334768.25</v>
          </cell>
        </row>
        <row r="630">
          <cell r="B630" t="str">
            <v>D3.2435</v>
          </cell>
          <cell r="C630" t="str">
            <v>Lắp đặt cách điện Polymer/Composite/Silicon néo đơn cho dây dẫn 220 kV, chiều cao lắp chuỗi ≤ 60m</v>
          </cell>
          <cell r="D630" t="str">
            <v>1 bộ cách điện</v>
          </cell>
          <cell r="E630">
            <v>6320</v>
          </cell>
          <cell r="F630">
            <v>424584.2</v>
          </cell>
          <cell r="G630">
            <v>424584</v>
          </cell>
        </row>
        <row r="631">
          <cell r="B631" t="str">
            <v>D3.2436</v>
          </cell>
          <cell r="C631" t="str">
            <v>Lắp đặt cách điện Polymer/Composite/Silicon néo đơn cho dây dẫn 220 kV, chiều cao lắp chuỗi ≤ 70m</v>
          </cell>
          <cell r="D631" t="str">
            <v>1 bộ cách điện</v>
          </cell>
          <cell r="E631">
            <v>6320</v>
          </cell>
          <cell r="F631">
            <v>467159.2</v>
          </cell>
          <cell r="G631">
            <v>467159</v>
          </cell>
        </row>
        <row r="632">
          <cell r="B632" t="str">
            <v>D3.2437</v>
          </cell>
          <cell r="C632" t="str">
            <v>Lắp đặt cách điện Polymer/Composite/Silicon néo đơn cho dây dẫn 220 kV, chiều cao lắp chuỗi &gt;70m</v>
          </cell>
          <cell r="D632" t="str">
            <v>1 bộ cách điện</v>
          </cell>
          <cell r="E632">
            <v>6320</v>
          </cell>
          <cell r="F632">
            <v>513816.8</v>
          </cell>
          <cell r="G632">
            <v>513816.75</v>
          </cell>
        </row>
        <row r="633">
          <cell r="B633" t="str">
            <v>D3.2441</v>
          </cell>
          <cell r="C633" t="str">
            <v>Lắp đặt cách điện Polymer/Composite/Silicon néo đơn cho dây dẫn 500 kV, chiều cao lắp chuỗi ≤ 20m</v>
          </cell>
          <cell r="D633" t="str">
            <v>1 bộ cách điện</v>
          </cell>
          <cell r="E633">
            <v>11310</v>
          </cell>
          <cell r="F633">
            <v>476199.1</v>
          </cell>
          <cell r="G633">
            <v>476199</v>
          </cell>
        </row>
        <row r="634">
          <cell r="B634" t="str">
            <v>D3.2442</v>
          </cell>
          <cell r="C634" t="str">
            <v>Lắp đặt cách điện Polymer/Composite/Silicon néo đơn cho dây dẫn 500 kV, chiều cao lắp chuỗi ≤ 30m</v>
          </cell>
          <cell r="D634" t="str">
            <v>1 bộ cách điện</v>
          </cell>
          <cell r="E634">
            <v>11310</v>
          </cell>
          <cell r="F634">
            <v>540644.9</v>
          </cell>
          <cell r="G634">
            <v>540644.5</v>
          </cell>
        </row>
        <row r="635">
          <cell r="B635" t="str">
            <v>D3.2443</v>
          </cell>
          <cell r="C635" t="str">
            <v>Lắp đặt cách điện Polymer/Composite/Silicon néo đơn cho dây dẫn 500 kV, chiều cao lắp chuỗi ≤ 40m</v>
          </cell>
          <cell r="D635" t="str">
            <v>1 bộ cách điện</v>
          </cell>
          <cell r="E635">
            <v>11310</v>
          </cell>
          <cell r="F635">
            <v>602466.30000000005</v>
          </cell>
          <cell r="G635">
            <v>602466</v>
          </cell>
        </row>
        <row r="636">
          <cell r="B636" t="str">
            <v>D3.2444</v>
          </cell>
          <cell r="C636" t="str">
            <v>Lắp đặt cách điện Polymer/Composite/Silicon néo đơn cho dây dẫn 500 kV, chiều cao lắp chuỗi ≤ 50m</v>
          </cell>
          <cell r="D636" t="str">
            <v>1 bộ cách điện</v>
          </cell>
          <cell r="E636">
            <v>11310</v>
          </cell>
          <cell r="F636">
            <v>764309.8</v>
          </cell>
          <cell r="G636">
            <v>764309.5</v>
          </cell>
        </row>
        <row r="637">
          <cell r="B637" t="str">
            <v>D3.2445</v>
          </cell>
          <cell r="C637" t="str">
            <v>Lắp đặt cách điện Polymer/Composite/Silicon néo đơn cho dây dẫn 500 kV, chiều cao lắp chuỗi ≤ 60m</v>
          </cell>
          <cell r="D637" t="str">
            <v>1 bộ cách điện</v>
          </cell>
          <cell r="E637">
            <v>11310</v>
          </cell>
          <cell r="F637">
            <v>764309.8</v>
          </cell>
          <cell r="G637">
            <v>764309.5</v>
          </cell>
        </row>
        <row r="638">
          <cell r="B638" t="str">
            <v>D3.2446</v>
          </cell>
          <cell r="C638" t="str">
            <v>Lắp đặt cách điện Polymer/Composite/Silicon néo đơn cho dây dẫn 500 kV, chiều cao lắp chuỗi ≤ 70m</v>
          </cell>
          <cell r="D638" t="str">
            <v>1 bộ cách điện</v>
          </cell>
          <cell r="E638">
            <v>11310</v>
          </cell>
          <cell r="F638">
            <v>841003.2</v>
          </cell>
          <cell r="G638">
            <v>841003</v>
          </cell>
        </row>
        <row r="639">
          <cell r="B639" t="str">
            <v>D3.2447</v>
          </cell>
          <cell r="C639" t="str">
            <v>Lắp đặt cách điện Polymer/Composite/Silicon néo đơn cho dây dẫn 500 kV, chiều cao lắp chuỗi &gt; 70m</v>
          </cell>
          <cell r="D639" t="str">
            <v>1 bộ cách điện</v>
          </cell>
          <cell r="E639">
            <v>11310</v>
          </cell>
          <cell r="F639">
            <v>924986.9</v>
          </cell>
          <cell r="G639">
            <v>924986.5</v>
          </cell>
        </row>
        <row r="640">
          <cell r="B640" t="str">
            <v>D3.3101</v>
          </cell>
          <cell r="C640" t="str">
            <v>Lắp đặt cách điện polymer /composite/ silicon hạ thế bằng thủ công</v>
          </cell>
          <cell r="D640" t="str">
            <v xml:space="preserve">1 bộ </v>
          </cell>
          <cell r="E640">
            <v>1330</v>
          </cell>
          <cell r="F640">
            <v>9670.9</v>
          </cell>
          <cell r="G640">
            <v>9670.8984375</v>
          </cell>
        </row>
        <row r="641">
          <cell r="B641" t="str">
            <v>D3.3201</v>
          </cell>
          <cell r="C641" t="str">
            <v>Lắp đặt cách điện polymer /composite/ silicon hạ thế bằng thủ công kết hợp cơ giới</v>
          </cell>
          <cell r="D641" t="str">
            <v xml:space="preserve">1 bộ </v>
          </cell>
          <cell r="E641">
            <v>1330</v>
          </cell>
          <cell r="F641">
            <v>3760.9</v>
          </cell>
          <cell r="G641">
            <v>9305.7000000000007</v>
          </cell>
        </row>
        <row r="642">
          <cell r="B642" t="str">
            <v>D3.4011</v>
          </cell>
          <cell r="C642" t="str">
            <v>Lắp chống rung, chiều cao lắp đặt ≤ 20m</v>
          </cell>
          <cell r="D642" t="str">
            <v>công/01 quả</v>
          </cell>
          <cell r="E642">
            <v>9305.6953125</v>
          </cell>
          <cell r="F642">
            <v>104979.6</v>
          </cell>
          <cell r="G642">
            <v>104979.5625</v>
          </cell>
        </row>
        <row r="643">
          <cell r="B643" t="str">
            <v>D3.4012</v>
          </cell>
          <cell r="C643" t="str">
            <v>Lắp chống rung, chiều cao lắp đặt ≤ 30m</v>
          </cell>
          <cell r="D643" t="str">
            <v>công/01 quả</v>
          </cell>
          <cell r="E643">
            <v>104979.5625</v>
          </cell>
          <cell r="F643">
            <v>110811.8</v>
          </cell>
          <cell r="G643">
            <v>110811.75</v>
          </cell>
        </row>
        <row r="644">
          <cell r="B644" t="str">
            <v>D3.4013</v>
          </cell>
          <cell r="C644" t="str">
            <v>Lắp chống rung, chiều cao lắp đặt ≤ 40m</v>
          </cell>
          <cell r="D644" t="str">
            <v>công/01 quả</v>
          </cell>
          <cell r="E644">
            <v>110811.75</v>
          </cell>
          <cell r="F644">
            <v>125392.3</v>
          </cell>
          <cell r="G644">
            <v>125392.25</v>
          </cell>
        </row>
        <row r="645">
          <cell r="B645" t="str">
            <v>D3.4014</v>
          </cell>
          <cell r="C645" t="str">
            <v>Lắp chống rung, chiều cao lắp đặt ≤ 50m</v>
          </cell>
          <cell r="D645" t="str">
            <v>công/01 quả</v>
          </cell>
          <cell r="E645">
            <v>125392.25</v>
          </cell>
          <cell r="F645">
            <v>142888.9</v>
          </cell>
          <cell r="G645">
            <v>142888.875</v>
          </cell>
        </row>
        <row r="646">
          <cell r="B646" t="str">
            <v>D3.4015</v>
          </cell>
          <cell r="C646" t="str">
            <v>Lắp chống rung, chiều cao lắp đặt ≤ 60m</v>
          </cell>
          <cell r="D646" t="str">
            <v>công/01 quả</v>
          </cell>
          <cell r="E646">
            <v>142888.875</v>
          </cell>
          <cell r="F646">
            <v>157469.4</v>
          </cell>
          <cell r="G646">
            <v>157469.375</v>
          </cell>
        </row>
        <row r="647">
          <cell r="B647" t="str">
            <v>D3.4016</v>
          </cell>
          <cell r="C647" t="str">
            <v>Lắp chống rung, chiều cao lắp đặt ≤ 70m</v>
          </cell>
          <cell r="D647" t="str">
            <v>công/01 quả</v>
          </cell>
          <cell r="E647">
            <v>157469.375</v>
          </cell>
          <cell r="F647">
            <v>172049.9</v>
          </cell>
          <cell r="G647">
            <v>172049.875</v>
          </cell>
        </row>
        <row r="648">
          <cell r="B648" t="str">
            <v>D3.4017</v>
          </cell>
          <cell r="C648" t="str">
            <v>Lắp chống rung, chiều cao lắp đặt ≤ 85m</v>
          </cell>
          <cell r="D648" t="str">
            <v>công/01 quả</v>
          </cell>
          <cell r="E648">
            <v>172049.875</v>
          </cell>
          <cell r="F648">
            <v>198294.8</v>
          </cell>
          <cell r="G648">
            <v>198294.75</v>
          </cell>
        </row>
        <row r="649">
          <cell r="B649" t="str">
            <v>D3.4018</v>
          </cell>
          <cell r="C649" t="str">
            <v>Lắp chống rung, chiều cao lắp đặt ≤ 100m</v>
          </cell>
          <cell r="D649" t="str">
            <v>công/01 quả</v>
          </cell>
          <cell r="E649">
            <v>198294.75</v>
          </cell>
          <cell r="F649">
            <v>227455.8</v>
          </cell>
          <cell r="G649">
            <v>227455.75</v>
          </cell>
        </row>
        <row r="650">
          <cell r="B650" t="str">
            <v>D3.4019</v>
          </cell>
          <cell r="C650" t="str">
            <v>Lắp chống rung, chiều cao lắp đặt &gt; 100m</v>
          </cell>
          <cell r="D650" t="str">
            <v>công/01 quả</v>
          </cell>
          <cell r="E650">
            <v>227455.75</v>
          </cell>
          <cell r="F650">
            <v>262449</v>
          </cell>
          <cell r="G650">
            <v>262449</v>
          </cell>
        </row>
        <row r="651">
          <cell r="B651" t="str">
            <v>D3.4021</v>
          </cell>
          <cell r="C651" t="str">
            <v>Lắp tạ bù 25kg, chiều cao lắp đặt ≤ 20m</v>
          </cell>
          <cell r="D651" t="str">
            <v>công/01 bộ</v>
          </cell>
          <cell r="E651">
            <v>262449</v>
          </cell>
          <cell r="F651">
            <v>90399.1</v>
          </cell>
          <cell r="G651">
            <v>90399.0625</v>
          </cell>
        </row>
        <row r="652">
          <cell r="B652" t="str">
            <v>D3.4022</v>
          </cell>
          <cell r="C652" t="str">
            <v>Lắp tạ bù 25kg, chiều cao lắp đặt ≤ 30m</v>
          </cell>
          <cell r="D652" t="str">
            <v>công/01 bộ</v>
          </cell>
          <cell r="E652">
            <v>90399.0625</v>
          </cell>
          <cell r="F652">
            <v>93315.199999999997</v>
          </cell>
          <cell r="G652">
            <v>93315.1875</v>
          </cell>
        </row>
        <row r="653">
          <cell r="B653" t="str">
            <v>D3.4023</v>
          </cell>
          <cell r="C653" t="str">
            <v>Lắp tạ bù 25kg, chiều cao lắp đặt ≤ 40m</v>
          </cell>
          <cell r="D653" t="str">
            <v>công/01 bộ</v>
          </cell>
          <cell r="E653">
            <v>93315.1875</v>
          </cell>
          <cell r="F653">
            <v>104979.6</v>
          </cell>
          <cell r="G653">
            <v>104979.5625</v>
          </cell>
        </row>
        <row r="654">
          <cell r="B654" t="str">
            <v>D3.4024</v>
          </cell>
          <cell r="C654" t="str">
            <v>Lắp tạ bù 25kg, chiều cao lắp đặt ≤ 50m</v>
          </cell>
          <cell r="D654" t="str">
            <v>công/01 bộ</v>
          </cell>
          <cell r="E654">
            <v>104979.5625</v>
          </cell>
          <cell r="F654">
            <v>119560.1</v>
          </cell>
          <cell r="G654">
            <v>119560.0625</v>
          </cell>
        </row>
        <row r="655">
          <cell r="B655" t="str">
            <v>D3.4025</v>
          </cell>
          <cell r="C655" t="str">
            <v>Lắp tạ bù 25kg, chiều cao lắp đặt ≤ 60m</v>
          </cell>
          <cell r="D655" t="str">
            <v>công/01 bộ</v>
          </cell>
          <cell r="E655">
            <v>119560.0625</v>
          </cell>
          <cell r="F655">
            <v>131224.5</v>
          </cell>
          <cell r="G655">
            <v>131224.5</v>
          </cell>
        </row>
        <row r="656">
          <cell r="B656" t="str">
            <v>D3.4026</v>
          </cell>
          <cell r="C656" t="str">
            <v>Lắp tạ bù 25kg, chiều cao lắp đặt ≤ 70m</v>
          </cell>
          <cell r="D656" t="str">
            <v>công/01 bộ</v>
          </cell>
          <cell r="E656">
            <v>131224.5</v>
          </cell>
          <cell r="F656">
            <v>142888.9</v>
          </cell>
          <cell r="G656">
            <v>142888.875</v>
          </cell>
        </row>
        <row r="657">
          <cell r="B657" t="str">
            <v>D3.4027</v>
          </cell>
          <cell r="C657" t="str">
            <v>Lắp tạ bù 25kg, chiều cao lắp đặt ≤ 85m</v>
          </cell>
          <cell r="D657" t="str">
            <v>công/01 bộ</v>
          </cell>
          <cell r="E657">
            <v>142888.875</v>
          </cell>
          <cell r="F657">
            <v>166217.70000000001</v>
          </cell>
          <cell r="G657">
            <v>166217.625</v>
          </cell>
        </row>
        <row r="658">
          <cell r="B658" t="str">
            <v>D3.4028</v>
          </cell>
          <cell r="C658" t="str">
            <v>Lắp tạ bù 25kg, chiều cao lắp đặt ≤ 100m</v>
          </cell>
          <cell r="D658" t="str">
            <v>công/01 bộ</v>
          </cell>
          <cell r="E658">
            <v>166217.625</v>
          </cell>
          <cell r="F658">
            <v>189546.5</v>
          </cell>
          <cell r="G658">
            <v>189546.5</v>
          </cell>
        </row>
        <row r="659">
          <cell r="B659" t="str">
            <v>D3.4029</v>
          </cell>
          <cell r="C659" t="str">
            <v>Lắp tạ bù 25kg, chiều cao lắp đặt &gt; 100m</v>
          </cell>
          <cell r="D659" t="str">
            <v>công/01 bộ</v>
          </cell>
          <cell r="E659">
            <v>189546.5</v>
          </cell>
          <cell r="F659">
            <v>218707.5</v>
          </cell>
          <cell r="G659">
            <v>218707.5</v>
          </cell>
        </row>
        <row r="660">
          <cell r="B660" t="str">
            <v>D3.4031</v>
          </cell>
          <cell r="C660" t="str">
            <v>Lắp tạ bù 50kg, chiều cao lắp đặt ≤ 20m</v>
          </cell>
          <cell r="D660" t="str">
            <v>công/01 bộ</v>
          </cell>
          <cell r="E660">
            <v>218707.5</v>
          </cell>
          <cell r="F660">
            <v>139972.79999999999</v>
          </cell>
          <cell r="G660">
            <v>139972.75</v>
          </cell>
        </row>
        <row r="661">
          <cell r="B661" t="str">
            <v>D3.4032</v>
          </cell>
          <cell r="C661" t="str">
            <v>Lắp tạ bù 50kg, chiều cao lắp đặt ≤ 30m</v>
          </cell>
          <cell r="D661" t="str">
            <v>công/01 bộ</v>
          </cell>
          <cell r="E661">
            <v>139972.75</v>
          </cell>
          <cell r="F661">
            <v>145805</v>
          </cell>
          <cell r="G661">
            <v>145805</v>
          </cell>
        </row>
        <row r="662">
          <cell r="B662" t="str">
            <v>D3.4033</v>
          </cell>
          <cell r="C662" t="str">
            <v>Lắp tạ bù 50kg, chiều cao lắp đặt ≤ 40m</v>
          </cell>
          <cell r="D662" t="str">
            <v>công/01 bộ</v>
          </cell>
          <cell r="E662">
            <v>145805</v>
          </cell>
          <cell r="F662">
            <v>163301.6</v>
          </cell>
          <cell r="G662">
            <v>163301.5</v>
          </cell>
        </row>
        <row r="663">
          <cell r="B663" t="str">
            <v>D3.4034</v>
          </cell>
          <cell r="C663" t="str">
            <v>Lắp tạ bù 50kg, chiều cao lắp đặt ≤ 50m</v>
          </cell>
          <cell r="D663" t="str">
            <v>công/01 bộ</v>
          </cell>
          <cell r="E663">
            <v>163301.5</v>
          </cell>
          <cell r="F663">
            <v>189546.5</v>
          </cell>
          <cell r="G663">
            <v>189546.5</v>
          </cell>
        </row>
        <row r="664">
          <cell r="B664" t="str">
            <v>D3.4035</v>
          </cell>
          <cell r="C664" t="str">
            <v>Lắp tạ bù 50kg, chiều cao lắp đặt ≤ 60m</v>
          </cell>
          <cell r="D664" t="str">
            <v>công/01 bộ</v>
          </cell>
          <cell r="E664">
            <v>189546.5</v>
          </cell>
          <cell r="F664">
            <v>207043.1</v>
          </cell>
          <cell r="G664">
            <v>207043</v>
          </cell>
        </row>
        <row r="665">
          <cell r="B665" t="str">
            <v>D3.4036</v>
          </cell>
          <cell r="C665" t="str">
            <v>Lắp tạ bù 50kg, chiều cao lắp đặt ≤ 70m</v>
          </cell>
          <cell r="D665" t="str">
            <v>công/01 bộ</v>
          </cell>
          <cell r="E665">
            <v>207043</v>
          </cell>
          <cell r="F665">
            <v>227455.8</v>
          </cell>
          <cell r="G665">
            <v>227455.75</v>
          </cell>
        </row>
        <row r="666">
          <cell r="B666" t="str">
            <v>D3.4037</v>
          </cell>
          <cell r="C666" t="str">
            <v>Lắp tạ bù 50kg, chiều cao lắp đặt ≤ 85m</v>
          </cell>
          <cell r="D666" t="str">
            <v>công/01 bộ</v>
          </cell>
          <cell r="E666">
            <v>227455.75</v>
          </cell>
          <cell r="F666">
            <v>262449</v>
          </cell>
          <cell r="G666">
            <v>262449</v>
          </cell>
        </row>
        <row r="667">
          <cell r="B667" t="str">
            <v>D3.4038</v>
          </cell>
          <cell r="C667" t="str">
            <v>Lắp tạ bù 50kg, chiều cao lắp đặt ≤ 100m</v>
          </cell>
          <cell r="D667" t="str">
            <v>công/01 bộ</v>
          </cell>
          <cell r="E667">
            <v>262449</v>
          </cell>
          <cell r="F667">
            <v>303274.40000000002</v>
          </cell>
          <cell r="G667">
            <v>303274.25</v>
          </cell>
        </row>
        <row r="668">
          <cell r="B668" t="str">
            <v>D3.4039</v>
          </cell>
          <cell r="C668" t="str">
            <v>Lắp tạ bù 50kg, chiều cao lắp đặt &gt; 100m</v>
          </cell>
          <cell r="D668" t="str">
            <v>công/01 bộ</v>
          </cell>
          <cell r="E668">
            <v>303274.25</v>
          </cell>
          <cell r="F668">
            <v>349932</v>
          </cell>
          <cell r="G668">
            <v>349932</v>
          </cell>
        </row>
        <row r="669">
          <cell r="B669" t="str">
            <v>D3.4041</v>
          </cell>
          <cell r="C669" t="str">
            <v>Lắp tạ bù 100kg, chiều cao lắp đặt ≤20m</v>
          </cell>
          <cell r="D669" t="str">
            <v>công/01 bộ</v>
          </cell>
          <cell r="E669">
            <v>349932</v>
          </cell>
          <cell r="F669">
            <v>174966</v>
          </cell>
          <cell r="G669">
            <v>174966</v>
          </cell>
        </row>
        <row r="670">
          <cell r="B670" t="str">
            <v>D3.4042</v>
          </cell>
          <cell r="C670" t="str">
            <v>Lắp tạ bù 100kg, chiều cao lắp đặt ≤30m</v>
          </cell>
          <cell r="D670" t="str">
            <v>công/01 bộ</v>
          </cell>
          <cell r="E670">
            <v>174966</v>
          </cell>
          <cell r="F670">
            <v>183714.3</v>
          </cell>
          <cell r="G670">
            <v>183714.25</v>
          </cell>
        </row>
        <row r="671">
          <cell r="B671" t="str">
            <v>D3.4043</v>
          </cell>
          <cell r="C671" t="str">
            <v>Lắp tạ bù 100kg, chiều cao lắp đặt ≤40m</v>
          </cell>
          <cell r="D671" t="str">
            <v>công/01 bộ</v>
          </cell>
          <cell r="E671">
            <v>183714.25</v>
          </cell>
          <cell r="F671">
            <v>207043.1</v>
          </cell>
          <cell r="G671">
            <v>207043</v>
          </cell>
        </row>
        <row r="672">
          <cell r="B672" t="str">
            <v>D3.4044</v>
          </cell>
          <cell r="C672" t="str">
            <v>Lắp tạ bù 100kg, chiều cao lắp đặt ≤50m</v>
          </cell>
          <cell r="D672" t="str">
            <v>công/01 bộ</v>
          </cell>
          <cell r="E672">
            <v>207043</v>
          </cell>
          <cell r="F672">
            <v>236204.1</v>
          </cell>
          <cell r="G672">
            <v>236204</v>
          </cell>
        </row>
        <row r="673">
          <cell r="B673" t="str">
            <v>D3.4045</v>
          </cell>
          <cell r="C673" t="str">
            <v>Lắp tạ bù 100kg, chiều cao lắp đặt ≤60m</v>
          </cell>
          <cell r="D673" t="str">
            <v>công/01 bộ</v>
          </cell>
          <cell r="E673">
            <v>236204</v>
          </cell>
          <cell r="F673">
            <v>259532.9</v>
          </cell>
          <cell r="G673">
            <v>259532.875</v>
          </cell>
        </row>
        <row r="674">
          <cell r="B674" t="str">
            <v>D3.4046</v>
          </cell>
          <cell r="C674" t="str">
            <v>Lắp tạ bù 100kg, chiều cao lắp đặt ≤70m</v>
          </cell>
          <cell r="D674" t="str">
            <v>công/01 bộ</v>
          </cell>
          <cell r="E674">
            <v>259532.875</v>
          </cell>
          <cell r="F674">
            <v>285777.8</v>
          </cell>
          <cell r="G674">
            <v>285777.75</v>
          </cell>
        </row>
        <row r="675">
          <cell r="B675" t="str">
            <v>D3.4047</v>
          </cell>
          <cell r="C675" t="str">
            <v>Lắp tạ bù 100kg, chiều cao lắp đặt ≤85m</v>
          </cell>
          <cell r="D675" t="str">
            <v>công/01 bộ</v>
          </cell>
          <cell r="E675">
            <v>285777.75</v>
          </cell>
          <cell r="F675">
            <v>329519.3</v>
          </cell>
          <cell r="G675">
            <v>329519.25</v>
          </cell>
        </row>
        <row r="676">
          <cell r="B676" t="str">
            <v>D3.4048</v>
          </cell>
          <cell r="C676" t="str">
            <v>Lắp tạ bù 100kg, chiều cao lắp đặt ≤100m</v>
          </cell>
          <cell r="D676" t="str">
            <v>công/01 bộ</v>
          </cell>
          <cell r="E676">
            <v>329519.25</v>
          </cell>
          <cell r="F676">
            <v>379093</v>
          </cell>
          <cell r="G676">
            <v>379093</v>
          </cell>
        </row>
        <row r="677">
          <cell r="B677" t="str">
            <v>D3.4049</v>
          </cell>
          <cell r="C677" t="str">
            <v>Lắp tạ bù 100kg, chiều cao lắp đặt &gt; 100m</v>
          </cell>
          <cell r="D677" t="str">
            <v>công/01 bộ</v>
          </cell>
          <cell r="E677">
            <v>379093</v>
          </cell>
          <cell r="F677">
            <v>437415</v>
          </cell>
          <cell r="G677">
            <v>437415</v>
          </cell>
        </row>
        <row r="678">
          <cell r="B678" t="str">
            <v>D3.4051</v>
          </cell>
          <cell r="C678" t="str">
            <v>Lắp tạ bù 150kg, chiều cao lắp đặt ≤20m</v>
          </cell>
          <cell r="D678" t="str">
            <v>công/01 bộ</v>
          </cell>
          <cell r="E678">
            <v>437415</v>
          </cell>
          <cell r="F678">
            <v>341183.7</v>
          </cell>
          <cell r="G678">
            <v>341183.5</v>
          </cell>
        </row>
        <row r="679">
          <cell r="B679" t="str">
            <v>D3.4052</v>
          </cell>
          <cell r="C679" t="str">
            <v>Lắp tạ bù 150kg, chiều cao lắp đặt ≤30m</v>
          </cell>
          <cell r="D679" t="str">
            <v>công/01 bộ</v>
          </cell>
          <cell r="E679">
            <v>341183.5</v>
          </cell>
          <cell r="F679">
            <v>358680.3</v>
          </cell>
          <cell r="G679">
            <v>358680.25</v>
          </cell>
        </row>
        <row r="680">
          <cell r="B680" t="str">
            <v>D3.4053</v>
          </cell>
          <cell r="C680" t="str">
            <v>Lắp tạ bù 150kg, chiều cao lắp đặt ≤40m</v>
          </cell>
          <cell r="D680" t="str">
            <v>công/01 bộ</v>
          </cell>
          <cell r="E680">
            <v>358680.25</v>
          </cell>
          <cell r="F680">
            <v>402421.8</v>
          </cell>
          <cell r="G680">
            <v>402421.75</v>
          </cell>
        </row>
        <row r="681">
          <cell r="B681" t="str">
            <v>D3.4054</v>
          </cell>
          <cell r="C681" t="str">
            <v>Lắp tạ bù 150kg, chiều cao lắp đặt ≤50m</v>
          </cell>
          <cell r="D681" t="str">
            <v>công/01 bộ</v>
          </cell>
          <cell r="E681">
            <v>402421.75</v>
          </cell>
          <cell r="F681">
            <v>451995.5</v>
          </cell>
          <cell r="G681">
            <v>451995.5</v>
          </cell>
        </row>
        <row r="682">
          <cell r="B682" t="str">
            <v>D3.4055</v>
          </cell>
          <cell r="C682" t="str">
            <v>Lắp tạ bù 150kg, chiều cao lắp đặt ≤60m</v>
          </cell>
          <cell r="D682" t="str">
            <v>công/01 bộ</v>
          </cell>
          <cell r="E682">
            <v>451995.5</v>
          </cell>
          <cell r="F682">
            <v>536562.4</v>
          </cell>
          <cell r="G682">
            <v>536562</v>
          </cell>
        </row>
        <row r="683">
          <cell r="B683" t="str">
            <v>D3.4056</v>
          </cell>
          <cell r="C683" t="str">
            <v>Lắp tạ bù 150kg, chiều cao lắp đặt ≤70m</v>
          </cell>
          <cell r="D683" t="str">
            <v>công/01 bộ</v>
          </cell>
          <cell r="E683">
            <v>536562</v>
          </cell>
          <cell r="F683">
            <v>589052.19999999995</v>
          </cell>
          <cell r="G683">
            <v>589052</v>
          </cell>
        </row>
        <row r="684">
          <cell r="B684" t="str">
            <v>D3.4057</v>
          </cell>
          <cell r="C684" t="str">
            <v>Lắp tạ bù 150kg, chiều cao lắp đặt ≤85m</v>
          </cell>
          <cell r="D684" t="str">
            <v>công/01 bộ</v>
          </cell>
          <cell r="E684">
            <v>589052</v>
          </cell>
          <cell r="F684">
            <v>676535.2</v>
          </cell>
          <cell r="G684">
            <v>676535</v>
          </cell>
        </row>
        <row r="685">
          <cell r="B685" t="str">
            <v>D3.4058</v>
          </cell>
          <cell r="C685" t="str">
            <v>Lắp tạ bù 150kg, chiều cao lắp đặt ≤100m</v>
          </cell>
          <cell r="D685" t="str">
            <v>công/01 bộ</v>
          </cell>
          <cell r="E685">
            <v>676535</v>
          </cell>
          <cell r="F685">
            <v>752353.8</v>
          </cell>
          <cell r="G685">
            <v>752353.5</v>
          </cell>
        </row>
        <row r="686">
          <cell r="B686" t="str">
            <v>D3.4059</v>
          </cell>
          <cell r="C686" t="str">
            <v>Lắp tạ bù 150kg, chiều cao lắp đặt &gt; 100m</v>
          </cell>
          <cell r="D686" t="str">
            <v>công/01 bộ</v>
          </cell>
          <cell r="E686">
            <v>752353.5</v>
          </cell>
          <cell r="F686">
            <v>839836.8</v>
          </cell>
          <cell r="G686">
            <v>839836.5</v>
          </cell>
        </row>
        <row r="687">
          <cell r="B687" t="str">
            <v>D3.4061</v>
          </cell>
          <cell r="C687" t="str">
            <v>Lắp tạ bù 200kg, chiều cao lắp đặt ≤20m</v>
          </cell>
          <cell r="D687" t="str">
            <v>công/01 bộ</v>
          </cell>
          <cell r="E687">
            <v>839836.5</v>
          </cell>
          <cell r="F687">
            <v>504485.3</v>
          </cell>
          <cell r="G687">
            <v>504485.25</v>
          </cell>
        </row>
        <row r="688">
          <cell r="B688" t="str">
            <v>D3.4062</v>
          </cell>
          <cell r="C688" t="str">
            <v>Lắp tạ bù 200kg, chiều cao lắp đặt ≤30m</v>
          </cell>
          <cell r="D688" t="str">
            <v>công/01 bộ</v>
          </cell>
          <cell r="E688">
            <v>504485.25</v>
          </cell>
          <cell r="F688">
            <v>530730.19999999995</v>
          </cell>
          <cell r="G688">
            <v>530730</v>
          </cell>
        </row>
        <row r="689">
          <cell r="B689" t="str">
            <v>D3.4063</v>
          </cell>
          <cell r="C689" t="str">
            <v>Lắp tạ bù 200kg, chiều cao lắp đặt ≤40m</v>
          </cell>
          <cell r="D689" t="str">
            <v>công/01 bộ</v>
          </cell>
          <cell r="E689">
            <v>530730</v>
          </cell>
          <cell r="F689">
            <v>594884.4</v>
          </cell>
          <cell r="G689">
            <v>594884</v>
          </cell>
        </row>
        <row r="690">
          <cell r="B690" t="str">
            <v>D3.4064</v>
          </cell>
          <cell r="C690" t="str">
            <v>Lắp tạ bù 200kg, chiều cao lắp đặt ≤50m</v>
          </cell>
          <cell r="D690" t="str">
            <v>công/01 bộ</v>
          </cell>
          <cell r="E690">
            <v>594884</v>
          </cell>
          <cell r="F690">
            <v>667786.9</v>
          </cell>
          <cell r="G690">
            <v>667786.5</v>
          </cell>
        </row>
        <row r="691">
          <cell r="B691" t="str">
            <v>D3.4065</v>
          </cell>
          <cell r="C691" t="str">
            <v>Lắp tạ bù 200kg, chiều cao lắp đặt ≤60m</v>
          </cell>
          <cell r="D691" t="str">
            <v>công/01 bộ</v>
          </cell>
          <cell r="E691">
            <v>667786.5</v>
          </cell>
          <cell r="F691">
            <v>810675.8</v>
          </cell>
          <cell r="G691">
            <v>810675.5</v>
          </cell>
        </row>
        <row r="692">
          <cell r="B692" t="str">
            <v>D3.4066</v>
          </cell>
          <cell r="C692" t="str">
            <v>Lắp tạ bù 200kg, chiều cao lắp đặt ≤70m</v>
          </cell>
          <cell r="D692" t="str">
            <v>công/01 bộ</v>
          </cell>
          <cell r="E692">
            <v>810675.5</v>
          </cell>
          <cell r="F692">
            <v>892326.6</v>
          </cell>
          <cell r="G692">
            <v>892326.5</v>
          </cell>
        </row>
        <row r="693">
          <cell r="B693" t="str">
            <v>D3.4067</v>
          </cell>
          <cell r="C693" t="str">
            <v>Lắp tạ bù 200kg, chiều cao lắp đặt ≤85m</v>
          </cell>
          <cell r="D693" t="str">
            <v>công/01 bộ</v>
          </cell>
          <cell r="E693">
            <v>892326.5</v>
          </cell>
          <cell r="F693">
            <v>1026467.2</v>
          </cell>
          <cell r="G693">
            <v>1026467</v>
          </cell>
        </row>
        <row r="694">
          <cell r="B694" t="str">
            <v>D3.4068</v>
          </cell>
          <cell r="C694" t="str">
            <v>Lắp tạ bù 200kg, chiều cao lắp đặt ≤100m</v>
          </cell>
          <cell r="D694" t="str">
            <v>công/01 bộ</v>
          </cell>
          <cell r="E694">
            <v>1026467</v>
          </cell>
          <cell r="F694">
            <v>1128530.7</v>
          </cell>
          <cell r="G694">
            <v>1128530</v>
          </cell>
        </row>
        <row r="695">
          <cell r="B695" t="str">
            <v>D3.4069</v>
          </cell>
          <cell r="C695" t="str">
            <v>Lắp tạ bù 200kg, chiều cao lắp đặt &gt; 100m</v>
          </cell>
          <cell r="D695" t="str">
            <v>công/01 bộ</v>
          </cell>
          <cell r="E695">
            <v>1128530</v>
          </cell>
          <cell r="F695">
            <v>1242258.6000000001</v>
          </cell>
          <cell r="G695">
            <v>1242258</v>
          </cell>
        </row>
        <row r="696">
          <cell r="B696" t="str">
            <v>D3.4071</v>
          </cell>
          <cell r="C696" t="str">
            <v>Lắp tạ bù 250kg, chiều cao lắp đặt ≤20m</v>
          </cell>
          <cell r="D696" t="str">
            <v>công/01 bộ</v>
          </cell>
          <cell r="E696">
            <v>1242258</v>
          </cell>
          <cell r="F696">
            <v>641542</v>
          </cell>
          <cell r="G696">
            <v>641542</v>
          </cell>
        </row>
        <row r="697">
          <cell r="B697" t="str">
            <v>D3.4072</v>
          </cell>
          <cell r="C697" t="str">
            <v>Lắp tạ bù 250kg, chiều cao lắp đặt ≤30m</v>
          </cell>
          <cell r="D697" t="str">
            <v>công/01 bộ</v>
          </cell>
          <cell r="E697">
            <v>641542</v>
          </cell>
          <cell r="F697">
            <v>676535.2</v>
          </cell>
          <cell r="G697">
            <v>676535</v>
          </cell>
        </row>
        <row r="698">
          <cell r="B698" t="str">
            <v>D3.4073</v>
          </cell>
          <cell r="C698" t="str">
            <v>Lắp tạ bù 250kg, chiều cao lắp đặt ≤40m</v>
          </cell>
          <cell r="D698" t="str">
            <v>công/01 bộ</v>
          </cell>
          <cell r="E698">
            <v>676535</v>
          </cell>
          <cell r="F698">
            <v>734857.2</v>
          </cell>
          <cell r="G698">
            <v>734857</v>
          </cell>
        </row>
        <row r="699">
          <cell r="B699" t="str">
            <v>D3.4074</v>
          </cell>
          <cell r="C699" t="str">
            <v>Lắp tạ bù 250kg, chiều cao lắp đặt ≤50m</v>
          </cell>
          <cell r="D699" t="str">
            <v>công/01 bộ</v>
          </cell>
          <cell r="E699">
            <v>734857</v>
          </cell>
          <cell r="F699">
            <v>825256.3</v>
          </cell>
          <cell r="G699">
            <v>825256</v>
          </cell>
        </row>
        <row r="700">
          <cell r="B700" t="str">
            <v>D3.4075</v>
          </cell>
          <cell r="C700" t="str">
            <v>Lắp tạ bù 250kg, chiều cao lắp đặt ≤60m</v>
          </cell>
          <cell r="D700" t="str">
            <v>công/01 bộ</v>
          </cell>
          <cell r="E700">
            <v>825256</v>
          </cell>
          <cell r="F700">
            <v>1003138.4</v>
          </cell>
          <cell r="G700">
            <v>1003138</v>
          </cell>
        </row>
        <row r="701">
          <cell r="B701" t="str">
            <v>D3.4076</v>
          </cell>
          <cell r="C701" t="str">
            <v>Lắp tạ bù 250kg, chiều cao lắp đặt ≤70m</v>
          </cell>
          <cell r="D701" t="str">
            <v>công/01 bộ</v>
          </cell>
          <cell r="E701">
            <v>1003138</v>
          </cell>
          <cell r="F701">
            <v>1073124.8</v>
          </cell>
          <cell r="G701">
            <v>1073124</v>
          </cell>
        </row>
        <row r="702">
          <cell r="B702" t="str">
            <v>D3.4077</v>
          </cell>
          <cell r="C702" t="str">
            <v>Lắp tạ bù 250kg, chiều cao lắp đặt ≤85m</v>
          </cell>
          <cell r="D702" t="str">
            <v>công/01 bộ</v>
          </cell>
          <cell r="E702">
            <v>1073124</v>
          </cell>
          <cell r="F702">
            <v>1236426.3999999999</v>
          </cell>
          <cell r="G702">
            <v>1236426</v>
          </cell>
        </row>
        <row r="703">
          <cell r="B703" t="str">
            <v>D3.4078</v>
          </cell>
          <cell r="C703" t="str">
            <v>Lắp tạ bù 250kg, chiều cao lắp đặt ≤100m</v>
          </cell>
          <cell r="D703" t="str">
            <v>công/01 bộ</v>
          </cell>
          <cell r="E703">
            <v>1236426</v>
          </cell>
          <cell r="F703">
            <v>1358902.6</v>
          </cell>
          <cell r="G703">
            <v>1358902</v>
          </cell>
        </row>
        <row r="704">
          <cell r="B704" t="str">
            <v>D3.4079</v>
          </cell>
          <cell r="C704" t="str">
            <v>Lắp tạ bù 250kg, chiều cao lắp đặt &gt; 100m</v>
          </cell>
          <cell r="D704" t="str">
            <v>công/01 bộ</v>
          </cell>
          <cell r="E704">
            <v>1358902</v>
          </cell>
          <cell r="F704">
            <v>1495959.3</v>
          </cell>
          <cell r="G704">
            <v>1495959</v>
          </cell>
        </row>
        <row r="705">
          <cell r="B705" t="str">
            <v>D3.4081</v>
          </cell>
          <cell r="C705" t="str">
            <v>Lắp tạ bù 300kg, chiều cao lắp đặt ≤20m</v>
          </cell>
          <cell r="D705" t="str">
            <v>công/01 bộ</v>
          </cell>
          <cell r="E705">
            <v>1495959</v>
          </cell>
          <cell r="F705">
            <v>781514.8</v>
          </cell>
          <cell r="G705">
            <v>781514.5</v>
          </cell>
        </row>
        <row r="706">
          <cell r="B706" t="str">
            <v>D3.4082</v>
          </cell>
          <cell r="C706" t="str">
            <v>Lắp tạ bù 300kg, chiều cao lắp đặt ≤30m</v>
          </cell>
          <cell r="D706" t="str">
            <v>công/01 bộ</v>
          </cell>
          <cell r="E706">
            <v>781514.5</v>
          </cell>
          <cell r="F706">
            <v>819424.1</v>
          </cell>
          <cell r="G706">
            <v>819424</v>
          </cell>
        </row>
        <row r="707">
          <cell r="B707" t="str">
            <v>D3.4083</v>
          </cell>
          <cell r="C707" t="str">
            <v>Lắp tạ bù 300kg, chiều cao lắp đặt ≤40m</v>
          </cell>
          <cell r="D707" t="str">
            <v>công/01 bộ</v>
          </cell>
          <cell r="E707">
            <v>819424</v>
          </cell>
          <cell r="F707">
            <v>871913.9</v>
          </cell>
          <cell r="G707">
            <v>871913.5</v>
          </cell>
        </row>
        <row r="708">
          <cell r="B708" t="str">
            <v>D3.4084</v>
          </cell>
          <cell r="C708" t="str">
            <v>Lắp tạ bù 300kg, chiều cao lắp đặt ≤50m</v>
          </cell>
          <cell r="D708" t="str">
            <v>công/01 bộ</v>
          </cell>
          <cell r="E708">
            <v>871913.5</v>
          </cell>
          <cell r="F708">
            <v>979809.6</v>
          </cell>
          <cell r="G708">
            <v>979809.5</v>
          </cell>
        </row>
        <row r="709">
          <cell r="B709" t="str">
            <v>D3.4085</v>
          </cell>
          <cell r="C709" t="str">
            <v>Lắp tạ bù 300kg, chiều cao lắp đặt ≤60m</v>
          </cell>
          <cell r="D709" t="str">
            <v>công/01 bộ</v>
          </cell>
          <cell r="E709">
            <v>979809.5</v>
          </cell>
          <cell r="F709">
            <v>1195601</v>
          </cell>
          <cell r="G709">
            <v>1195601</v>
          </cell>
        </row>
        <row r="710">
          <cell r="B710" t="str">
            <v>D3.4086</v>
          </cell>
          <cell r="C710" t="str">
            <v>Lắp tạ bù 300kg, chiều cao lắp đặt ≤70m</v>
          </cell>
          <cell r="D710" t="str">
            <v>công/01 bộ</v>
          </cell>
          <cell r="E710">
            <v>1195601</v>
          </cell>
          <cell r="F710">
            <v>1256839.1000000001</v>
          </cell>
          <cell r="G710">
            <v>1256839</v>
          </cell>
        </row>
        <row r="711">
          <cell r="B711" t="str">
            <v>D3.4087</v>
          </cell>
          <cell r="C711" t="str">
            <v>Lắp tạ bù 300kg, chiều cao lắp đặt ≤85m</v>
          </cell>
          <cell r="D711" t="str">
            <v>công/01 bộ</v>
          </cell>
          <cell r="E711">
            <v>1256839</v>
          </cell>
          <cell r="F711">
            <v>1446385.6</v>
          </cell>
          <cell r="G711">
            <v>1446385</v>
          </cell>
        </row>
        <row r="712">
          <cell r="B712" t="str">
            <v>D3.4088</v>
          </cell>
          <cell r="C712" t="str">
            <v>Lắp tạ bù 300kg, chiều cao lắp đặt ≤100m</v>
          </cell>
          <cell r="D712" t="str">
            <v>công/01 bộ</v>
          </cell>
          <cell r="E712">
            <v>1446385</v>
          </cell>
          <cell r="F712">
            <v>1589274.5</v>
          </cell>
          <cell r="G712">
            <v>1589274</v>
          </cell>
        </row>
        <row r="713">
          <cell r="B713" t="str">
            <v>D3.4089</v>
          </cell>
          <cell r="C713" t="str">
            <v>Lắp tạ bù 300kg, chiều cao lắp đặt &gt; 100m</v>
          </cell>
          <cell r="D713" t="str">
            <v>công/01 bộ</v>
          </cell>
          <cell r="E713">
            <v>1589274</v>
          </cell>
          <cell r="F713">
            <v>1749660</v>
          </cell>
          <cell r="G713">
            <v>1749660</v>
          </cell>
        </row>
        <row r="714">
          <cell r="B714" t="str">
            <v>D3.4091</v>
          </cell>
          <cell r="C714" t="str">
            <v>Lắp tạ bù 350kg, chiều cao lắp đặt ≤20m</v>
          </cell>
          <cell r="D714" t="str">
            <v>công/01 bộ</v>
          </cell>
          <cell r="E714">
            <v>1749660</v>
          </cell>
          <cell r="F714">
            <v>906907.1</v>
          </cell>
          <cell r="G714">
            <v>906907</v>
          </cell>
        </row>
        <row r="715">
          <cell r="B715" t="str">
            <v>D3.4092</v>
          </cell>
          <cell r="C715" t="str">
            <v>Lắp tạ bù 350kg, chiều cao lắp đặt ≤30m</v>
          </cell>
          <cell r="D715" t="str">
            <v>công/01 bộ</v>
          </cell>
          <cell r="E715">
            <v>906907</v>
          </cell>
          <cell r="F715">
            <v>950648.6</v>
          </cell>
          <cell r="G715">
            <v>950648.5</v>
          </cell>
        </row>
        <row r="716">
          <cell r="B716" t="str">
            <v>D3.4093</v>
          </cell>
          <cell r="C716" t="str">
            <v>Lắp tạ bù 350kg, chiều cao lắp đặt ≤40m</v>
          </cell>
          <cell r="D716" t="str">
            <v>công/01 bộ</v>
          </cell>
          <cell r="E716">
            <v>950648.5</v>
          </cell>
          <cell r="F716">
            <v>1014802.8</v>
          </cell>
          <cell r="G716">
            <v>1014802.5</v>
          </cell>
        </row>
        <row r="717">
          <cell r="B717" t="str">
            <v>D3.4094</v>
          </cell>
          <cell r="C717" t="str">
            <v>Lắp tạ bù 350kg, chiều cao lắp đặt ≤50m</v>
          </cell>
          <cell r="D717" t="str">
            <v>công/01 bộ</v>
          </cell>
          <cell r="E717">
            <v>1014802.5</v>
          </cell>
          <cell r="F717">
            <v>1135821</v>
          </cell>
          <cell r="G717">
            <v>1135821</v>
          </cell>
        </row>
        <row r="718">
          <cell r="B718" t="str">
            <v>D3.4095</v>
          </cell>
          <cell r="C718" t="str">
            <v>Lắp tạ bù 350kg, chiều cao lắp đặt ≤60m</v>
          </cell>
          <cell r="D718" t="str">
            <v>công/01 bộ</v>
          </cell>
          <cell r="E718">
            <v>1135821</v>
          </cell>
          <cell r="F718">
            <v>1255381.1000000001</v>
          </cell>
          <cell r="G718">
            <v>1255381</v>
          </cell>
        </row>
        <row r="719">
          <cell r="B719" t="str">
            <v>D3.4096</v>
          </cell>
          <cell r="C719" t="str">
            <v>Lắp tạ bù 350kg, chiều cao lắp đặt ≤70m</v>
          </cell>
          <cell r="D719" t="str">
            <v>công/01 bộ</v>
          </cell>
          <cell r="E719">
            <v>1255381</v>
          </cell>
          <cell r="F719">
            <v>1455133.9</v>
          </cell>
          <cell r="G719">
            <v>1455133</v>
          </cell>
        </row>
        <row r="720">
          <cell r="B720" t="str">
            <v>D3.4097</v>
          </cell>
          <cell r="C720" t="str">
            <v>Lắp tạ bù 350kg, chiều cao lắp đặt ≤85m</v>
          </cell>
          <cell r="D720" t="str">
            <v>công/01 bộ</v>
          </cell>
          <cell r="E720">
            <v>1455133</v>
          </cell>
          <cell r="F720">
            <v>1673841.4</v>
          </cell>
          <cell r="G720">
            <v>1673841</v>
          </cell>
        </row>
        <row r="721">
          <cell r="B721" t="str">
            <v>D3.4098</v>
          </cell>
          <cell r="C721" t="str">
            <v>Lắp tạ bù 350kg, chiều cao lắp đặt ≤100m</v>
          </cell>
          <cell r="D721" t="str">
            <v>công/01 bộ</v>
          </cell>
          <cell r="E721">
            <v>1673841</v>
          </cell>
          <cell r="F721">
            <v>1842975.2</v>
          </cell>
          <cell r="G721">
            <v>1842975</v>
          </cell>
        </row>
        <row r="722">
          <cell r="B722" t="str">
            <v>D3.4099</v>
          </cell>
          <cell r="C722" t="str">
            <v>Lắp tạ bù 350kg, chiều cao lắp đặt &gt; 100m</v>
          </cell>
          <cell r="D722" t="str">
            <v>công/01 bộ</v>
          </cell>
          <cell r="E722">
            <v>1842975</v>
          </cell>
          <cell r="F722">
            <v>2026689.5</v>
          </cell>
          <cell r="G722">
            <v>2026689</v>
          </cell>
        </row>
        <row r="723">
          <cell r="B723" t="str">
            <v>D3.4101</v>
          </cell>
          <cell r="C723" t="str">
            <v>Lắp tạ bù 400kg, chiều cao lắp đặt ≤20m</v>
          </cell>
          <cell r="D723" t="str">
            <v>công/01 bộ</v>
          </cell>
          <cell r="E723">
            <v>2026689</v>
          </cell>
          <cell r="F723">
            <v>1032299.4</v>
          </cell>
          <cell r="G723">
            <v>1032299</v>
          </cell>
        </row>
        <row r="724">
          <cell r="B724" t="str">
            <v>D3.4102</v>
          </cell>
          <cell r="C724" t="str">
            <v>Lắp tạ bù 400kg, chiều cao lắp đặt ≤30m</v>
          </cell>
          <cell r="D724" t="str">
            <v>công/01 bộ</v>
          </cell>
          <cell r="E724">
            <v>1032299</v>
          </cell>
          <cell r="F724">
            <v>1081873.1000000001</v>
          </cell>
          <cell r="G724">
            <v>1081873</v>
          </cell>
        </row>
        <row r="725">
          <cell r="B725" t="str">
            <v>D3.4103</v>
          </cell>
          <cell r="C725" t="str">
            <v>Lắp tạ bù 400kg, chiều cao lắp đặt ≤40m</v>
          </cell>
          <cell r="D725" t="str">
            <v>công/01 bộ</v>
          </cell>
          <cell r="E725">
            <v>1081873</v>
          </cell>
          <cell r="F725">
            <v>1157691.7</v>
          </cell>
          <cell r="G725">
            <v>1157691</v>
          </cell>
        </row>
        <row r="726">
          <cell r="B726" t="str">
            <v>D3.4104</v>
          </cell>
          <cell r="C726" t="str">
            <v>Lắp tạ bù 400kg, chiều cao lắp đặt ≤50m</v>
          </cell>
          <cell r="D726" t="str">
            <v>công/01 bộ</v>
          </cell>
          <cell r="E726">
            <v>1157691</v>
          </cell>
          <cell r="F726">
            <v>1291832.3</v>
          </cell>
          <cell r="G726">
            <v>1291832</v>
          </cell>
        </row>
        <row r="727">
          <cell r="B727" t="str">
            <v>D3.4105</v>
          </cell>
          <cell r="C727" t="str">
            <v>Lắp tạ bù 400kg, chiều cao lắp đặt ≤60m</v>
          </cell>
          <cell r="D727" t="str">
            <v>công/01 bộ</v>
          </cell>
          <cell r="E727">
            <v>1291832</v>
          </cell>
          <cell r="F727">
            <v>1315161.1000000001</v>
          </cell>
          <cell r="G727">
            <v>1315161</v>
          </cell>
        </row>
        <row r="728">
          <cell r="B728" t="str">
            <v>D3.4106</v>
          </cell>
          <cell r="C728" t="str">
            <v>Lắp tạ bù 400kg, chiều cao lắp đặt ≤70m</v>
          </cell>
          <cell r="D728" t="str">
            <v>công/01 bộ</v>
          </cell>
          <cell r="E728">
            <v>1315161</v>
          </cell>
          <cell r="F728">
            <v>1656344.8</v>
          </cell>
          <cell r="G728">
            <v>1656344</v>
          </cell>
        </row>
        <row r="729">
          <cell r="B729" t="str">
            <v>D3.4107</v>
          </cell>
          <cell r="C729" t="str">
            <v>Lắp tạ bù 400kg, chiều cao lắp đặt ≤85m</v>
          </cell>
          <cell r="D729" t="str">
            <v>công/01 bộ</v>
          </cell>
          <cell r="E729">
            <v>1656344</v>
          </cell>
          <cell r="F729">
            <v>1904213.3</v>
          </cell>
          <cell r="G729">
            <v>1904213</v>
          </cell>
        </row>
        <row r="730">
          <cell r="B730" t="str">
            <v>D3.4108</v>
          </cell>
          <cell r="C730" t="str">
            <v>Lắp tạ bù 400kg, chiều cao lắp đặt ≤100m</v>
          </cell>
          <cell r="D730" t="str">
            <v>công/01 bộ</v>
          </cell>
          <cell r="E730">
            <v>1904213</v>
          </cell>
          <cell r="F730">
            <v>2093759.8</v>
          </cell>
          <cell r="G730">
            <v>2093759</v>
          </cell>
        </row>
        <row r="731">
          <cell r="B731" t="str">
            <v>D3.4109</v>
          </cell>
          <cell r="C731" t="str">
            <v>Lắp tạ bù 400kg, chiều cao lắp đặt &gt; 100m</v>
          </cell>
          <cell r="D731" t="str">
            <v>công/01 bộ</v>
          </cell>
          <cell r="E731">
            <v>2093759</v>
          </cell>
          <cell r="F731">
            <v>2303719</v>
          </cell>
          <cell r="G731">
            <v>2303718</v>
          </cell>
        </row>
        <row r="732">
          <cell r="B732" t="str">
            <v>D3.4111</v>
          </cell>
          <cell r="C732" t="str">
            <v>Lắp tạ bù 500kg, chiều cao lắp đặt ≤20m</v>
          </cell>
          <cell r="D732" t="str">
            <v>công/01 bộ</v>
          </cell>
          <cell r="E732">
            <v>2303718</v>
          </cell>
          <cell r="F732">
            <v>1280167.8999999999</v>
          </cell>
          <cell r="G732">
            <v>1280167</v>
          </cell>
        </row>
        <row r="733">
          <cell r="B733" t="str">
            <v>D3.4112</v>
          </cell>
          <cell r="C733" t="str">
            <v>Lắp tạ bù 500kg, chiều cao lắp đặt ≤30m</v>
          </cell>
          <cell r="D733" t="str">
            <v>công/01 bộ</v>
          </cell>
          <cell r="E733">
            <v>1280167</v>
          </cell>
          <cell r="F733">
            <v>1341406</v>
          </cell>
          <cell r="G733">
            <v>1341406</v>
          </cell>
        </row>
        <row r="734">
          <cell r="B734" t="str">
            <v>D3.4113</v>
          </cell>
          <cell r="C734" t="str">
            <v>Lắp tạ bù 500kg, chiều cao lắp đặt ≤40m</v>
          </cell>
          <cell r="D734" t="str">
            <v>công/01 bộ</v>
          </cell>
          <cell r="E734">
            <v>1341406</v>
          </cell>
          <cell r="F734">
            <v>1428889</v>
          </cell>
          <cell r="G734">
            <v>1428889</v>
          </cell>
        </row>
        <row r="735">
          <cell r="B735" t="str">
            <v>D3.4114</v>
          </cell>
          <cell r="C735" t="str">
            <v>Lắp tạ bù 500kg, chiều cao lắp đặt ≤50m</v>
          </cell>
          <cell r="D735" t="str">
            <v>công/01 bộ</v>
          </cell>
          <cell r="E735">
            <v>1428889</v>
          </cell>
          <cell r="F735">
            <v>1606771.1</v>
          </cell>
          <cell r="G735">
            <v>1606771</v>
          </cell>
        </row>
        <row r="736">
          <cell r="B736" t="str">
            <v>D3.4115</v>
          </cell>
          <cell r="C736" t="str">
            <v>Lắp tạ bù 500kg, chiều cao lắp đặt ≤60m</v>
          </cell>
          <cell r="D736" t="str">
            <v>công/01 bộ</v>
          </cell>
          <cell r="E736">
            <v>1606771</v>
          </cell>
          <cell r="F736">
            <v>1959619.2</v>
          </cell>
          <cell r="G736">
            <v>1959619</v>
          </cell>
        </row>
        <row r="737">
          <cell r="B737" t="str">
            <v>D3.4116</v>
          </cell>
          <cell r="C737" t="str">
            <v>Lắp tạ bù 500kg, chiều cao lắp đặt ≤70m</v>
          </cell>
          <cell r="D737" t="str">
            <v>công/01 bộ</v>
          </cell>
          <cell r="E737">
            <v>1959619</v>
          </cell>
          <cell r="F737">
            <v>2058766.6</v>
          </cell>
          <cell r="G737">
            <v>2058766</v>
          </cell>
        </row>
        <row r="738">
          <cell r="B738" t="str">
            <v>D3.4117</v>
          </cell>
          <cell r="C738" t="str">
            <v>Lắp tạ bù 500kg, chiều cao lắp đặt ≤85m</v>
          </cell>
          <cell r="D738" t="str">
            <v>công/01 bộ</v>
          </cell>
          <cell r="E738">
            <v>2058766</v>
          </cell>
          <cell r="F738">
            <v>2367873.2000000002</v>
          </cell>
          <cell r="G738">
            <v>2367872</v>
          </cell>
        </row>
        <row r="739">
          <cell r="B739" t="str">
            <v>D3.4118</v>
          </cell>
          <cell r="C739" t="str">
            <v>Lắp tạ bù 500kg, chiều cao lắp đặt ≤100m</v>
          </cell>
          <cell r="D739" t="str">
            <v>công/01 bộ</v>
          </cell>
          <cell r="E739">
            <v>2367872</v>
          </cell>
          <cell r="F739">
            <v>2604077.2999999998</v>
          </cell>
          <cell r="G739">
            <v>2604076</v>
          </cell>
        </row>
        <row r="740">
          <cell r="B740" t="str">
            <v>D3.4119</v>
          </cell>
          <cell r="C740" t="str">
            <v>Lắp tạ bù 500kg, chiều cao lắp đặt &gt; 100m</v>
          </cell>
          <cell r="D740" t="str">
            <v>công/01 bộ</v>
          </cell>
          <cell r="E740">
            <v>2604076</v>
          </cell>
          <cell r="F740">
            <v>2863610.2</v>
          </cell>
          <cell r="G740">
            <v>2863610</v>
          </cell>
        </row>
        <row r="741">
          <cell r="B741" t="str">
            <v>D3.4121</v>
          </cell>
          <cell r="C741" t="str">
            <v>Lắp tạ bù 600kg, chiều cao lắp đặt ≤20m</v>
          </cell>
          <cell r="D741" t="str">
            <v>công/01 bộ</v>
          </cell>
          <cell r="E741">
            <v>2863610</v>
          </cell>
          <cell r="F741">
            <v>1530952.5</v>
          </cell>
          <cell r="G741">
            <v>1530952</v>
          </cell>
        </row>
        <row r="742">
          <cell r="B742" t="str">
            <v>D3.4122</v>
          </cell>
          <cell r="C742" t="str">
            <v>Lắp tạ bù 600kg, chiều cao lắp đặt ≤30m</v>
          </cell>
          <cell r="D742" t="str">
            <v>công/01 bộ</v>
          </cell>
          <cell r="E742">
            <v>1530952</v>
          </cell>
          <cell r="F742">
            <v>1606771.1</v>
          </cell>
          <cell r="G742">
            <v>1606771</v>
          </cell>
        </row>
        <row r="743">
          <cell r="B743" t="str">
            <v>D3.4123</v>
          </cell>
          <cell r="C743" t="str">
            <v>Lắp tạ bù 600kg, chiều cao lắp đặt ≤40m</v>
          </cell>
          <cell r="D743" t="str">
            <v>công/01 bộ</v>
          </cell>
          <cell r="E743">
            <v>1606771</v>
          </cell>
          <cell r="F743">
            <v>1711750.7</v>
          </cell>
          <cell r="G743">
            <v>1711750</v>
          </cell>
        </row>
        <row r="744">
          <cell r="B744" t="str">
            <v>D3.4124</v>
          </cell>
          <cell r="C744" t="str">
            <v>Lắp tạ bù 600kg, chiều cao lắp đặt ≤50m</v>
          </cell>
          <cell r="D744" t="str">
            <v>công/01 bộ</v>
          </cell>
          <cell r="E744">
            <v>1711750</v>
          </cell>
          <cell r="F744">
            <v>1918793.8</v>
          </cell>
          <cell r="G744">
            <v>1918793</v>
          </cell>
        </row>
        <row r="745">
          <cell r="B745" t="str">
            <v>D3.4125</v>
          </cell>
          <cell r="C745" t="str">
            <v>Lắp tạ bù 600kg, chiều cao lắp đặt ≤60m</v>
          </cell>
          <cell r="D745" t="str">
            <v>công/01 bộ</v>
          </cell>
          <cell r="E745">
            <v>1918793</v>
          </cell>
          <cell r="F745">
            <v>2338712.2000000002</v>
          </cell>
          <cell r="G745">
            <v>2338712</v>
          </cell>
        </row>
        <row r="746">
          <cell r="B746" t="str">
            <v>D3.4126</v>
          </cell>
          <cell r="C746" t="str">
            <v>Lắp tạ bù 600kg, chiều cao lắp đặt ≤70m</v>
          </cell>
          <cell r="D746" t="str">
            <v>công/01 bộ</v>
          </cell>
          <cell r="E746">
            <v>2338712</v>
          </cell>
          <cell r="F746">
            <v>2461188.4</v>
          </cell>
          <cell r="G746">
            <v>2461188</v>
          </cell>
        </row>
        <row r="747">
          <cell r="B747" t="str">
            <v>D3.4127</v>
          </cell>
          <cell r="C747" t="str">
            <v>Lắp tạ bù 600kg, chiều cao lắp đặt ≤85m</v>
          </cell>
          <cell r="D747" t="str">
            <v>công/01 bộ</v>
          </cell>
          <cell r="E747">
            <v>2461188</v>
          </cell>
          <cell r="F747">
            <v>2580748.5</v>
          </cell>
          <cell r="G747">
            <v>2580748</v>
          </cell>
        </row>
        <row r="748">
          <cell r="B748" t="str">
            <v>D3.4128</v>
          </cell>
          <cell r="C748" t="str">
            <v>Lắp tạ bù 600kg, chiều cao lắp đặt ≤100m</v>
          </cell>
          <cell r="D748" t="str">
            <v>công/01 bộ</v>
          </cell>
          <cell r="E748">
            <v>2580748</v>
          </cell>
          <cell r="F748">
            <v>2709056.9</v>
          </cell>
          <cell r="G748">
            <v>2709056</v>
          </cell>
        </row>
        <row r="749">
          <cell r="B749" t="str">
            <v>D3.4129</v>
          </cell>
          <cell r="C749" t="str">
            <v>Lắp tạ bù 600kg, chiều cao lắp đặt &gt; 100m</v>
          </cell>
          <cell r="D749" t="str">
            <v>công/01 bộ</v>
          </cell>
          <cell r="E749">
            <v>2709056</v>
          </cell>
          <cell r="F749">
            <v>3114394.8</v>
          </cell>
          <cell r="G749">
            <v>3114394</v>
          </cell>
        </row>
        <row r="750">
          <cell r="B750" t="str">
            <v>D3.4131</v>
          </cell>
          <cell r="C750" t="str">
            <v>Lắp tạ bù 700kg, chiều cao lắp đặt ≤20m</v>
          </cell>
          <cell r="D750" t="str">
            <v>công/01 bộ</v>
          </cell>
          <cell r="E750">
            <v>3114394</v>
          </cell>
          <cell r="F750">
            <v>1778821</v>
          </cell>
          <cell r="G750">
            <v>1778821</v>
          </cell>
        </row>
        <row r="751">
          <cell r="B751" t="str">
            <v>D3.4132</v>
          </cell>
          <cell r="C751" t="str">
            <v>Lắp tạ bù 700kg, chiều cao lắp đặt ≤30m</v>
          </cell>
          <cell r="D751" t="str">
            <v>công/01 bộ</v>
          </cell>
          <cell r="E751">
            <v>1778821</v>
          </cell>
          <cell r="F751">
            <v>1866304</v>
          </cell>
          <cell r="G751">
            <v>1866304</v>
          </cell>
        </row>
        <row r="752">
          <cell r="B752" t="str">
            <v>D3.4133</v>
          </cell>
          <cell r="C752" t="str">
            <v>Lắp tạ bù 700kg, chiều cao lắp đặt ≤40m</v>
          </cell>
          <cell r="D752" t="str">
            <v>công/01 bộ</v>
          </cell>
          <cell r="E752">
            <v>1866304</v>
          </cell>
          <cell r="F752">
            <v>1991696.3</v>
          </cell>
          <cell r="G752">
            <v>1991696</v>
          </cell>
        </row>
        <row r="753">
          <cell r="B753" t="str">
            <v>D3.4134</v>
          </cell>
          <cell r="C753" t="str">
            <v>Lắp tạ bù 700kg, chiều cao lắp đặt ≤50m</v>
          </cell>
          <cell r="D753" t="str">
            <v>công/01 bộ</v>
          </cell>
          <cell r="E753">
            <v>1991696</v>
          </cell>
          <cell r="F753">
            <v>2236648.7000000002</v>
          </cell>
          <cell r="G753">
            <v>2236648</v>
          </cell>
        </row>
        <row r="754">
          <cell r="B754" t="str">
            <v>D3.4135</v>
          </cell>
          <cell r="C754" t="str">
            <v>Lắp tạ bù 700kg, chiều cao lắp đặt ≤60m</v>
          </cell>
          <cell r="D754" t="str">
            <v>công/01 bộ</v>
          </cell>
          <cell r="E754">
            <v>2236648</v>
          </cell>
          <cell r="F754">
            <v>2720721.3</v>
          </cell>
          <cell r="G754">
            <v>2720720</v>
          </cell>
        </row>
        <row r="755">
          <cell r="B755" t="str">
            <v>D3.4136</v>
          </cell>
          <cell r="C755" t="str">
            <v>Lắp tạ bù 700kg, chiều cao lắp đặt ≤70m</v>
          </cell>
          <cell r="D755" t="str">
            <v>công/01 bộ</v>
          </cell>
          <cell r="E755">
            <v>2720720</v>
          </cell>
          <cell r="F755">
            <v>2863610.2</v>
          </cell>
          <cell r="G755">
            <v>2863610</v>
          </cell>
        </row>
        <row r="756">
          <cell r="B756" t="str">
            <v>D3.4137</v>
          </cell>
          <cell r="C756" t="str">
            <v>Lắp tạ bù 700kg, chiều cao lắp đặt ≤85m</v>
          </cell>
          <cell r="D756" t="str">
            <v>công/01 bộ</v>
          </cell>
          <cell r="E756">
            <v>2863610</v>
          </cell>
          <cell r="F756">
            <v>3000666.9</v>
          </cell>
          <cell r="G756">
            <v>3000666</v>
          </cell>
        </row>
        <row r="757">
          <cell r="B757" t="str">
            <v>D3.4138</v>
          </cell>
          <cell r="C757" t="str">
            <v>Lắp tạ bù 700kg, chiều cao lắp đặt ≤100m</v>
          </cell>
          <cell r="D757" t="str">
            <v>công/01 bộ</v>
          </cell>
          <cell r="E757">
            <v>3000666</v>
          </cell>
          <cell r="F757">
            <v>3149388</v>
          </cell>
          <cell r="G757">
            <v>3149388</v>
          </cell>
        </row>
        <row r="758">
          <cell r="B758" t="str">
            <v>D3.4139</v>
          </cell>
          <cell r="C758" t="str">
            <v>Lắp tạ bù 700kg, chiều cao lắp đặt &gt; 100m</v>
          </cell>
          <cell r="D758" t="str">
            <v>công/01 bộ</v>
          </cell>
          <cell r="E758">
            <v>3149388</v>
          </cell>
          <cell r="F758">
            <v>3621796.2</v>
          </cell>
          <cell r="G758">
            <v>3621796</v>
          </cell>
        </row>
        <row r="759">
          <cell r="B759" t="str">
            <v>D3.4141</v>
          </cell>
          <cell r="C759" t="str">
            <v>Lắp tạ bù 800kg, chiều cao lắp đặt ≤20m</v>
          </cell>
          <cell r="D759" t="str">
            <v>công/01 bộ</v>
          </cell>
          <cell r="E759">
            <v>3621796</v>
          </cell>
          <cell r="F759">
            <v>2029605.6</v>
          </cell>
          <cell r="G759">
            <v>2029605</v>
          </cell>
        </row>
        <row r="760">
          <cell r="B760" t="str">
            <v>D3.4142</v>
          </cell>
          <cell r="C760" t="str">
            <v>Lắp tạ bù 800kg, chiều cao lắp đặt ≤30m</v>
          </cell>
          <cell r="D760" t="str">
            <v>công/01 bộ</v>
          </cell>
          <cell r="E760">
            <v>2029605</v>
          </cell>
          <cell r="F760">
            <v>2128753</v>
          </cell>
          <cell r="G760">
            <v>2128752</v>
          </cell>
        </row>
        <row r="761">
          <cell r="B761" t="str">
            <v>D3.4143</v>
          </cell>
          <cell r="C761" t="str">
            <v>Lắp tạ bù 800kg, chiều cao lắp đặt ≤40m</v>
          </cell>
          <cell r="D761" t="str">
            <v>công/01 bộ</v>
          </cell>
          <cell r="E761">
            <v>2128752</v>
          </cell>
          <cell r="F761">
            <v>2268725.7999999998</v>
          </cell>
          <cell r="G761">
            <v>2268724</v>
          </cell>
        </row>
        <row r="762">
          <cell r="B762" t="str">
            <v>D3.4144</v>
          </cell>
          <cell r="C762" t="str">
            <v>Lắp tạ bù 800kg, chiều cao lắp đặt ≤50m</v>
          </cell>
          <cell r="D762" t="str">
            <v>công/01 bộ</v>
          </cell>
          <cell r="E762">
            <v>2268724</v>
          </cell>
          <cell r="F762">
            <v>2548671.4</v>
          </cell>
          <cell r="G762">
            <v>2548670</v>
          </cell>
        </row>
        <row r="763">
          <cell r="B763" t="str">
            <v>D3.4145</v>
          </cell>
          <cell r="C763" t="str">
            <v>Lắp tạ bù 800kg, chiều cao lắp đặt ≤60m</v>
          </cell>
          <cell r="D763" t="str">
            <v>công/01 bộ</v>
          </cell>
          <cell r="E763">
            <v>2548670</v>
          </cell>
          <cell r="F763">
            <v>3105646.5</v>
          </cell>
          <cell r="G763">
            <v>3105646</v>
          </cell>
        </row>
        <row r="764">
          <cell r="B764" t="str">
            <v>D3.4146</v>
          </cell>
          <cell r="C764" t="str">
            <v>Lắp tạ bù 800kg, chiều cao lắp đặt ≤70m</v>
          </cell>
          <cell r="D764" t="str">
            <v>công/01 bộ</v>
          </cell>
          <cell r="E764">
            <v>3105646</v>
          </cell>
          <cell r="F764">
            <v>3266032</v>
          </cell>
          <cell r="G764">
            <v>3266032</v>
          </cell>
        </row>
        <row r="765">
          <cell r="B765" t="str">
            <v>D3.4147</v>
          </cell>
          <cell r="C765" t="str">
            <v>Lắp tạ bù 800kg, chiều cao lắp đặt ≤85m</v>
          </cell>
          <cell r="D765" t="str">
            <v>công/01 bộ</v>
          </cell>
          <cell r="E765">
            <v>3266032</v>
          </cell>
          <cell r="F765">
            <v>3423501.4</v>
          </cell>
          <cell r="G765">
            <v>3423500</v>
          </cell>
        </row>
        <row r="766">
          <cell r="B766" t="str">
            <v>D3.4148</v>
          </cell>
          <cell r="C766" t="str">
            <v>Lắp tạ bù 800kg, chiều cao lắp đặt ≤100m</v>
          </cell>
          <cell r="D766" t="str">
            <v>công/01 bộ</v>
          </cell>
          <cell r="E766">
            <v>3423500</v>
          </cell>
          <cell r="F766">
            <v>3595551.3</v>
          </cell>
          <cell r="G766">
            <v>3595550</v>
          </cell>
        </row>
        <row r="767">
          <cell r="B767" t="str">
            <v>D3.4149</v>
          </cell>
          <cell r="C767" t="str">
            <v>Lắp tạ bù 800kg, chiều cao lắp đặt &gt; 100m</v>
          </cell>
          <cell r="D767" t="str">
            <v>công/01 bộ</v>
          </cell>
          <cell r="E767">
            <v>3595550</v>
          </cell>
          <cell r="F767">
            <v>4135029.8</v>
          </cell>
          <cell r="G767">
            <v>4135028</v>
          </cell>
        </row>
        <row r="768">
          <cell r="B768" t="str">
            <v>D3.4151</v>
          </cell>
          <cell r="C768" t="str">
            <v>Lắp tạ bù 900kg, chiều cao lắp đặt ≤20m</v>
          </cell>
          <cell r="D768" t="str">
            <v>công/01 bộ</v>
          </cell>
          <cell r="E768">
            <v>4135028</v>
          </cell>
          <cell r="F768">
            <v>2280390.2000000002</v>
          </cell>
          <cell r="G768">
            <v>2280390</v>
          </cell>
        </row>
        <row r="769">
          <cell r="B769" t="str">
            <v>D3.4152</v>
          </cell>
          <cell r="C769" t="str">
            <v>Lắp tạ bù 900kg, chiều cao lắp đặt ≤30m</v>
          </cell>
          <cell r="D769" t="str">
            <v>công/01 bộ</v>
          </cell>
          <cell r="E769">
            <v>2280390</v>
          </cell>
          <cell r="F769">
            <v>2394118.1</v>
          </cell>
          <cell r="G769">
            <v>2394118</v>
          </cell>
        </row>
        <row r="770">
          <cell r="B770" t="str">
            <v>D3.4153</v>
          </cell>
          <cell r="C770" t="str">
            <v>Lắp tạ bù 900kg, chiều cao lắp đặt ≤40m</v>
          </cell>
          <cell r="D770" t="str">
            <v>công/01 bộ</v>
          </cell>
          <cell r="E770">
            <v>2394118</v>
          </cell>
          <cell r="F770">
            <v>2548671.4</v>
          </cell>
          <cell r="G770">
            <v>2548670</v>
          </cell>
        </row>
        <row r="771">
          <cell r="B771" t="str">
            <v>D3.4154</v>
          </cell>
          <cell r="C771" t="str">
            <v>Lắp tạ bù 900kg, chiều cao lắp đặt ≤50m</v>
          </cell>
          <cell r="D771" t="str">
            <v>công/01 bộ</v>
          </cell>
          <cell r="E771">
            <v>2548670</v>
          </cell>
          <cell r="F771">
            <v>2706140.8</v>
          </cell>
          <cell r="G771">
            <v>2706140</v>
          </cell>
        </row>
        <row r="772">
          <cell r="B772" t="str">
            <v>D3.4155</v>
          </cell>
          <cell r="C772" t="str">
            <v>Lắp tạ bù 900kg, chiều cao lắp đặt ≤60m</v>
          </cell>
          <cell r="D772" t="str">
            <v>công/01 bộ</v>
          </cell>
          <cell r="E772">
            <v>2706140</v>
          </cell>
          <cell r="F772">
            <v>3487655.6</v>
          </cell>
          <cell r="G772">
            <v>3487654</v>
          </cell>
        </row>
        <row r="773">
          <cell r="B773" t="str">
            <v>D3.4156</v>
          </cell>
          <cell r="C773" t="str">
            <v>Lắp tạ bù 900kg, chiều cao lắp đặt ≤70m</v>
          </cell>
          <cell r="D773" t="str">
            <v>công/01 bộ</v>
          </cell>
          <cell r="E773">
            <v>3487654</v>
          </cell>
          <cell r="F773">
            <v>3645125</v>
          </cell>
          <cell r="G773">
            <v>3645124</v>
          </cell>
        </row>
        <row r="774">
          <cell r="B774" t="str">
            <v>D3.4157</v>
          </cell>
          <cell r="C774" t="str">
            <v>Lắp tạ bù 900kg, chiều cao lắp đặt ≤85m</v>
          </cell>
          <cell r="D774" t="str">
            <v>công/01 bộ</v>
          </cell>
          <cell r="E774">
            <v>3645124</v>
          </cell>
          <cell r="F774">
            <v>3846335.9</v>
          </cell>
          <cell r="G774">
            <v>3846334</v>
          </cell>
        </row>
        <row r="775">
          <cell r="B775" t="str">
            <v>D3.4158</v>
          </cell>
          <cell r="C775" t="str">
            <v>Lắp tạ bù 900kg, chiều cao lắp đặt ≤100m</v>
          </cell>
          <cell r="D775" t="str">
            <v>công/01 bộ</v>
          </cell>
          <cell r="E775">
            <v>3846334</v>
          </cell>
          <cell r="F775">
            <v>4038798.5</v>
          </cell>
          <cell r="G775">
            <v>4038798</v>
          </cell>
        </row>
        <row r="776">
          <cell r="B776" t="str">
            <v>D3.4159</v>
          </cell>
          <cell r="C776" t="str">
            <v>Lắp tạ bù 900kg, chiều cao lắp đặt &gt; 100m</v>
          </cell>
          <cell r="D776" t="str">
            <v>công/01 bộ</v>
          </cell>
          <cell r="E776">
            <v>4038798</v>
          </cell>
          <cell r="F776">
            <v>4645347.3</v>
          </cell>
          <cell r="G776">
            <v>4645344</v>
          </cell>
        </row>
        <row r="777">
          <cell r="B777" t="str">
            <v>D3.4161</v>
          </cell>
          <cell r="C777" t="str">
            <v>Lắp tạ bù 1000kg, chiều cao lắp đặt ≤20m</v>
          </cell>
          <cell r="D777" t="str">
            <v>công/01 bộ</v>
          </cell>
          <cell r="E777">
            <v>4645344</v>
          </cell>
          <cell r="F777">
            <v>2528258.7000000002</v>
          </cell>
          <cell r="G777">
            <v>2528258</v>
          </cell>
        </row>
        <row r="778">
          <cell r="B778" t="str">
            <v>D3.4162</v>
          </cell>
          <cell r="C778" t="str">
            <v>Lắp tạ bù 1000kg, chiều cao lắp đặt ≤30m</v>
          </cell>
          <cell r="D778" t="str">
            <v>công/01 bộ</v>
          </cell>
          <cell r="E778">
            <v>2528258</v>
          </cell>
          <cell r="F778">
            <v>2653651</v>
          </cell>
          <cell r="G778">
            <v>2653650</v>
          </cell>
        </row>
        <row r="779">
          <cell r="B779" t="str">
            <v>D3.4163</v>
          </cell>
          <cell r="C779" t="str">
            <v>Lắp tạ bù 1000kg, chiều cao lắp đặt ≤40m</v>
          </cell>
          <cell r="D779" t="str">
            <v>công/01 bộ</v>
          </cell>
          <cell r="E779">
            <v>2653650</v>
          </cell>
          <cell r="F779">
            <v>2825700.9</v>
          </cell>
          <cell r="G779">
            <v>2825700</v>
          </cell>
        </row>
        <row r="780">
          <cell r="B780" t="str">
            <v>D3.4164</v>
          </cell>
          <cell r="C780" t="str">
            <v>Lắp tạ bù 1000kg, chiều cao lắp đặt ≤50m</v>
          </cell>
          <cell r="D780" t="str">
            <v>công/01 bộ</v>
          </cell>
          <cell r="E780">
            <v>2825700</v>
          </cell>
          <cell r="F780">
            <v>3175632.9</v>
          </cell>
          <cell r="G780">
            <v>3175632</v>
          </cell>
        </row>
        <row r="781">
          <cell r="B781" t="str">
            <v>D3.4165</v>
          </cell>
          <cell r="C781" t="str">
            <v>Lắp tạ bù 1000kg, chiều cao lắp đặt ≤60m</v>
          </cell>
          <cell r="D781" t="str">
            <v>công/01 bộ</v>
          </cell>
          <cell r="E781">
            <v>3175632</v>
          </cell>
          <cell r="F781">
            <v>3869664.7</v>
          </cell>
          <cell r="G781">
            <v>3869664</v>
          </cell>
        </row>
        <row r="782">
          <cell r="B782" t="str">
            <v>D3.4166</v>
          </cell>
          <cell r="C782" t="str">
            <v>Lắp tạ bù 1000kg, chiều cao lắp đặt ≤70m</v>
          </cell>
          <cell r="D782" t="str">
            <v>công/01 bộ</v>
          </cell>
          <cell r="E782">
            <v>3869664</v>
          </cell>
          <cell r="F782">
            <v>4053379</v>
          </cell>
          <cell r="G782">
            <v>4053378</v>
          </cell>
        </row>
        <row r="783">
          <cell r="B783" t="str">
            <v>D3.4167</v>
          </cell>
          <cell r="C783" t="str">
            <v>Lắp tạ bù 1000kg, chiều cao lắp đặt ≤85m</v>
          </cell>
          <cell r="D783" t="str">
            <v>công/01 bộ</v>
          </cell>
          <cell r="E783">
            <v>4053378</v>
          </cell>
          <cell r="F783">
            <v>4266254.3</v>
          </cell>
          <cell r="G783">
            <v>4266252</v>
          </cell>
        </row>
        <row r="784">
          <cell r="B784" t="str">
            <v>D3.4168</v>
          </cell>
          <cell r="C784" t="str">
            <v>Lắp tạ bù 1000kg, chiều cao lắp đặt ≤100m</v>
          </cell>
          <cell r="D784" t="str">
            <v>công/01 bộ</v>
          </cell>
          <cell r="E784">
            <v>4266252</v>
          </cell>
          <cell r="F784">
            <v>4479129.5999999996</v>
          </cell>
          <cell r="G784">
            <v>4479128</v>
          </cell>
        </row>
        <row r="785">
          <cell r="B785" t="str">
            <v>D3.4169</v>
          </cell>
          <cell r="C785" t="str">
            <v>Lắp tạ bù 1000kg, chiều cao lắp đặt &gt; 100m</v>
          </cell>
          <cell r="D785" t="str">
            <v>công/01 bộ</v>
          </cell>
          <cell r="E785">
            <v>4479128</v>
          </cell>
          <cell r="F785">
            <v>5149832.5999999996</v>
          </cell>
          <cell r="G785">
            <v>5149832</v>
          </cell>
        </row>
        <row r="786">
          <cell r="B786" t="str">
            <v>D3.4171</v>
          </cell>
          <cell r="C786" t="str">
            <v>Lắp tạ bù 1200kg, chiều cao lắp đặt ≤20m</v>
          </cell>
          <cell r="D786" t="str">
            <v>công/01 bộ</v>
          </cell>
          <cell r="E786">
            <v>5149832</v>
          </cell>
          <cell r="F786">
            <v>2781959.4</v>
          </cell>
          <cell r="G786">
            <v>2781958</v>
          </cell>
        </row>
        <row r="787">
          <cell r="B787" t="str">
            <v>D3.4172</v>
          </cell>
          <cell r="C787" t="str">
            <v>Lắp tạ bù 1200kg, chiều cao lắp đặt ≤30m</v>
          </cell>
          <cell r="D787" t="str">
            <v>công/01 bộ</v>
          </cell>
          <cell r="E787">
            <v>2781958</v>
          </cell>
          <cell r="F787">
            <v>2919016.1</v>
          </cell>
          <cell r="G787">
            <v>2919016</v>
          </cell>
        </row>
        <row r="788">
          <cell r="B788" t="str">
            <v>D3.4173</v>
          </cell>
          <cell r="C788" t="str">
            <v>Lắp tạ bù 1200kg, chiều cao lắp đặt ≤40m</v>
          </cell>
          <cell r="D788" t="str">
            <v>công/01 bộ</v>
          </cell>
          <cell r="E788">
            <v>2919016</v>
          </cell>
          <cell r="F788">
            <v>3385592.1</v>
          </cell>
          <cell r="G788">
            <v>3385592</v>
          </cell>
        </row>
        <row r="789">
          <cell r="B789" t="str">
            <v>D3.4174</v>
          </cell>
          <cell r="C789" t="str">
            <v>Lắp tạ bù 1200kg, chiều cao lắp đặt ≤50m</v>
          </cell>
          <cell r="D789" t="str">
            <v>công/01 bộ</v>
          </cell>
          <cell r="E789">
            <v>3385592</v>
          </cell>
          <cell r="F789">
            <v>3802594.4</v>
          </cell>
          <cell r="G789">
            <v>3802594</v>
          </cell>
        </row>
        <row r="790">
          <cell r="B790" t="str">
            <v>D3.4175</v>
          </cell>
          <cell r="C790" t="str">
            <v>Lắp tạ bù 1200kg, chiều cao lắp đặt ≤60m</v>
          </cell>
          <cell r="D790" t="str">
            <v>công/01 bộ</v>
          </cell>
          <cell r="E790">
            <v>3802594</v>
          </cell>
          <cell r="F790">
            <v>4633682.9000000004</v>
          </cell>
          <cell r="G790">
            <v>4633680</v>
          </cell>
        </row>
        <row r="791">
          <cell r="B791" t="str">
            <v>D3.4176</v>
          </cell>
          <cell r="C791" t="str">
            <v>Lắp tạ bù 1200kg, chiều cao lắp đặt ≤70m</v>
          </cell>
          <cell r="D791" t="str">
            <v>công/01 bộ</v>
          </cell>
          <cell r="E791">
            <v>4633680</v>
          </cell>
          <cell r="F791">
            <v>4869887</v>
          </cell>
          <cell r="G791">
            <v>4869884</v>
          </cell>
        </row>
        <row r="792">
          <cell r="B792" t="str">
            <v>D3.4177</v>
          </cell>
          <cell r="C792" t="str">
            <v>Lắp tạ bù 1200kg, chiều cao lắp đặt ≤85m</v>
          </cell>
          <cell r="D792" t="str">
            <v>công/01 bộ</v>
          </cell>
          <cell r="E792">
            <v>4869884</v>
          </cell>
          <cell r="F792">
            <v>5718472.0999999996</v>
          </cell>
          <cell r="G792">
            <v>5718472</v>
          </cell>
        </row>
        <row r="793">
          <cell r="B793" t="str">
            <v>D3.4178</v>
          </cell>
          <cell r="C793" t="str">
            <v>Lắp tạ bù 1200kg, chiều cao lắp đặt ≤100m</v>
          </cell>
          <cell r="D793" t="str">
            <v>công/01 bộ</v>
          </cell>
          <cell r="E793">
            <v>5718472</v>
          </cell>
          <cell r="F793">
            <v>6004249.9000000004</v>
          </cell>
          <cell r="G793">
            <v>6004248</v>
          </cell>
        </row>
        <row r="794">
          <cell r="B794" t="str">
            <v>D3.4179</v>
          </cell>
          <cell r="C794" t="str">
            <v>Lắp tạ bù 1200kg, chiều cao lắp đặt &gt; 100m</v>
          </cell>
          <cell r="D794" t="str">
            <v>công/01 bộ</v>
          </cell>
          <cell r="E794">
            <v>6004248</v>
          </cell>
          <cell r="F794">
            <v>6905324.7999999998</v>
          </cell>
          <cell r="G794">
            <v>6905324</v>
          </cell>
        </row>
        <row r="795">
          <cell r="B795" t="str">
            <v>D3.4184</v>
          </cell>
          <cell r="C795" t="str">
            <v>Lắp đèn tín hiệu trên cột, chiều cao lắp đặt ≤50m</v>
          </cell>
          <cell r="D795" t="str">
            <v>công/01 bộ</v>
          </cell>
          <cell r="E795">
            <v>6905324</v>
          </cell>
          <cell r="F795">
            <v>729025</v>
          </cell>
          <cell r="G795">
            <v>729025</v>
          </cell>
        </row>
        <row r="796">
          <cell r="B796" t="str">
            <v>D3.4185</v>
          </cell>
          <cell r="C796" t="str">
            <v>Lắp đèn tín hiệu trên cột, chiều cao lắp đặt ≤60m</v>
          </cell>
          <cell r="D796" t="str">
            <v>công/01 bộ</v>
          </cell>
          <cell r="E796">
            <v>729025</v>
          </cell>
          <cell r="F796">
            <v>801927.5</v>
          </cell>
          <cell r="G796">
            <v>801927.5</v>
          </cell>
        </row>
        <row r="797">
          <cell r="B797" t="str">
            <v>D3.4186</v>
          </cell>
          <cell r="C797" t="str">
            <v>Lắp đèn tín hiệu trên cột, chiều cao lắp đặt ≤70m</v>
          </cell>
          <cell r="D797" t="str">
            <v>công/01 bộ</v>
          </cell>
          <cell r="E797">
            <v>801927.5</v>
          </cell>
          <cell r="F797">
            <v>1105201.8999999999</v>
          </cell>
          <cell r="G797">
            <v>1105201</v>
          </cell>
        </row>
        <row r="798">
          <cell r="B798" t="str">
            <v>D3.4187</v>
          </cell>
          <cell r="C798" t="str">
            <v>Lắp đèn tín hiệu trên cột, chiều cao lắp đặt ≤85m</v>
          </cell>
          <cell r="D798" t="str">
            <v>công/01 bộ</v>
          </cell>
          <cell r="E798">
            <v>1105201</v>
          </cell>
          <cell r="F798">
            <v>1525120.3</v>
          </cell>
          <cell r="G798">
            <v>1525120</v>
          </cell>
        </row>
        <row r="799">
          <cell r="B799" t="str">
            <v>D3.4188</v>
          </cell>
          <cell r="C799" t="str">
            <v>Lắp đèn tín hiệu trên cột, chiều cao lắp đặt ≤100m</v>
          </cell>
          <cell r="D799" t="str">
            <v>công/01 bộ</v>
          </cell>
          <cell r="E799">
            <v>1525120</v>
          </cell>
          <cell r="F799">
            <v>1600938.9</v>
          </cell>
          <cell r="G799">
            <v>1600938</v>
          </cell>
        </row>
        <row r="800">
          <cell r="B800" t="str">
            <v>D3.4189</v>
          </cell>
          <cell r="C800" t="str">
            <v>Lắp đèn tín hiệu trên cột, chiều cao lắp đặt &gt;100m</v>
          </cell>
          <cell r="D800" t="str">
            <v>công/01 bộ</v>
          </cell>
          <cell r="E800">
            <v>1600938</v>
          </cell>
          <cell r="F800">
            <v>1761324.4</v>
          </cell>
          <cell r="G800">
            <v>1761324</v>
          </cell>
        </row>
        <row r="801">
          <cell r="B801" t="str">
            <v>D3.4191</v>
          </cell>
          <cell r="C801" t="str">
            <v>Lắp vòng gai bảo vệ, chiều cao lắp đặt ≤20m</v>
          </cell>
          <cell r="D801" t="str">
            <v>công/01 bộ</v>
          </cell>
          <cell r="E801">
            <v>1761324</v>
          </cell>
          <cell r="F801">
            <v>128308.4</v>
          </cell>
          <cell r="G801">
            <v>128308.375</v>
          </cell>
        </row>
        <row r="802">
          <cell r="B802" t="str">
            <v>D3.4201</v>
          </cell>
          <cell r="C802" t="str">
            <v>Lắp biển cấm, chiều cao lắp đặt ≤20m</v>
          </cell>
          <cell r="D802" t="str">
            <v>công/01 bộ</v>
          </cell>
          <cell r="E802">
            <v>128308.375</v>
          </cell>
          <cell r="F802">
            <v>58322</v>
          </cell>
          <cell r="G802">
            <v>58322</v>
          </cell>
        </row>
        <row r="803">
          <cell r="B803" t="str">
            <v>D3.4211</v>
          </cell>
          <cell r="C803" t="str">
            <v>Lắp mỏ phóng, chiều cao lắp đặt ≤20m</v>
          </cell>
          <cell r="D803" t="str">
            <v>công/01 bộ</v>
          </cell>
          <cell r="E803">
            <v>58322</v>
          </cell>
          <cell r="F803">
            <v>145805</v>
          </cell>
          <cell r="G803">
            <v>145805</v>
          </cell>
        </row>
        <row r="804">
          <cell r="B804" t="str">
            <v>D3.4212</v>
          </cell>
          <cell r="C804" t="str">
            <v>Lắp mỏ phóng, chiều cao lắp đặt ≤30m</v>
          </cell>
          <cell r="D804" t="str">
            <v>công/01 bộ</v>
          </cell>
          <cell r="E804">
            <v>145805</v>
          </cell>
          <cell r="F804">
            <v>160385.5</v>
          </cell>
          <cell r="G804">
            <v>160385.5</v>
          </cell>
        </row>
        <row r="805">
          <cell r="B805" t="str">
            <v>D3.4213</v>
          </cell>
          <cell r="C805" t="str">
            <v>Lắp mỏ phóng, chiều cao lắp đặt ≤40m</v>
          </cell>
          <cell r="D805" t="str">
            <v>công/01 bộ</v>
          </cell>
          <cell r="E805">
            <v>160385.5</v>
          </cell>
          <cell r="F805">
            <v>177882.1</v>
          </cell>
          <cell r="G805">
            <v>177882</v>
          </cell>
        </row>
        <row r="806">
          <cell r="B806" t="str">
            <v>D3.4214</v>
          </cell>
          <cell r="C806" t="str">
            <v>Lắp mỏ phóng, chiều cao lắp đặt ≤50m</v>
          </cell>
          <cell r="D806" t="str">
            <v>công/01 bộ</v>
          </cell>
          <cell r="E806">
            <v>177882</v>
          </cell>
          <cell r="F806">
            <v>195378.7</v>
          </cell>
          <cell r="G806">
            <v>195378.625</v>
          </cell>
        </row>
        <row r="807">
          <cell r="B807" t="str">
            <v>D3.4215</v>
          </cell>
          <cell r="C807" t="str">
            <v>Lắp mỏ phóng, chiều cao lắp đặt ≤60m</v>
          </cell>
          <cell r="D807" t="str">
            <v>công/01 bộ</v>
          </cell>
          <cell r="E807">
            <v>195378.625</v>
          </cell>
          <cell r="F807">
            <v>212875.3</v>
          </cell>
          <cell r="G807">
            <v>212875.25</v>
          </cell>
        </row>
        <row r="808">
          <cell r="B808" t="str">
            <v>D3.4216</v>
          </cell>
          <cell r="C808" t="str">
            <v>Lắp mỏ phóng, chiều cao lắp đặt ≤70m</v>
          </cell>
          <cell r="D808" t="str">
            <v>công/01 bộ</v>
          </cell>
          <cell r="E808">
            <v>212875.25</v>
          </cell>
          <cell r="F808">
            <v>236204.1</v>
          </cell>
          <cell r="G808">
            <v>236204</v>
          </cell>
        </row>
        <row r="809">
          <cell r="B809" t="str">
            <v>D3.4217</v>
          </cell>
          <cell r="C809" t="str">
            <v>Lắp mỏ phóng, chiều cao lắp đặt ≤85m</v>
          </cell>
          <cell r="D809" t="str">
            <v>công/01 bộ</v>
          </cell>
          <cell r="E809">
            <v>236204</v>
          </cell>
          <cell r="F809">
            <v>259532.9</v>
          </cell>
          <cell r="G809">
            <v>259532.875</v>
          </cell>
        </row>
        <row r="810">
          <cell r="B810" t="str">
            <v>D3.4218</v>
          </cell>
          <cell r="C810" t="str">
            <v>Lắp mỏ phóng, chiều cao lắp đặt ≤100m</v>
          </cell>
          <cell r="D810" t="str">
            <v>công/01 bộ</v>
          </cell>
          <cell r="E810">
            <v>259532.875</v>
          </cell>
          <cell r="F810">
            <v>282861.7</v>
          </cell>
          <cell r="G810">
            <v>282861.5</v>
          </cell>
        </row>
        <row r="811">
          <cell r="B811" t="str">
            <v>D3.4219</v>
          </cell>
          <cell r="C811" t="str">
            <v>Lắp mỏ phóng, chiều cao lắp đặt &gt; 100m</v>
          </cell>
          <cell r="D811" t="str">
            <v>công/01 bộ</v>
          </cell>
          <cell r="E811">
            <v>282861.5</v>
          </cell>
          <cell r="F811">
            <v>312022.7</v>
          </cell>
          <cell r="G811">
            <v>312022.5</v>
          </cell>
        </row>
        <row r="812">
          <cell r="B812" t="str">
            <v>D3.4221</v>
          </cell>
          <cell r="C812" t="str">
            <v>Lắp chống sét van trên đường dây, chiều cao lắp đặt ≤20m</v>
          </cell>
          <cell r="D812" t="str">
            <v>công/01 bộ</v>
          </cell>
          <cell r="E812">
            <v>312022.5</v>
          </cell>
          <cell r="F812">
            <v>621129.30000000005</v>
          </cell>
          <cell r="G812">
            <v>621129</v>
          </cell>
        </row>
        <row r="813">
          <cell r="B813" t="str">
            <v>D3.4222</v>
          </cell>
          <cell r="C813" t="str">
            <v>Lắp chống sét van trên đường dây, chiều cao lắp đặt ≤30m</v>
          </cell>
          <cell r="D813" t="str">
            <v>công/01 bộ</v>
          </cell>
          <cell r="E813">
            <v>621129</v>
          </cell>
          <cell r="F813">
            <v>766934.3</v>
          </cell>
          <cell r="G813">
            <v>766934</v>
          </cell>
        </row>
        <row r="814">
          <cell r="B814" t="str">
            <v>D3.4223</v>
          </cell>
          <cell r="C814" t="str">
            <v>Lắp chống sét van trên đường dây, chiều cao lắp đặt ≤40m</v>
          </cell>
          <cell r="D814" t="str">
            <v>công/01 bộ</v>
          </cell>
          <cell r="E814">
            <v>766934</v>
          </cell>
          <cell r="F814">
            <v>860249.5</v>
          </cell>
          <cell r="G814">
            <v>860249.5</v>
          </cell>
        </row>
        <row r="815">
          <cell r="B815" t="str">
            <v>D3.4224</v>
          </cell>
          <cell r="C815" t="str">
            <v>Lắp chống sét van trên đường dây, chiều cao lắp đặt ≤50m</v>
          </cell>
          <cell r="D815" t="str">
            <v>công/01 bộ</v>
          </cell>
          <cell r="E815">
            <v>860249.5</v>
          </cell>
          <cell r="F815">
            <v>965229.1</v>
          </cell>
          <cell r="G815">
            <v>965229</v>
          </cell>
        </row>
        <row r="816">
          <cell r="B816" t="str">
            <v>D3.4225</v>
          </cell>
          <cell r="C816" t="str">
            <v>Lắp chống sét van trên đường dây, chiều cao lắp đặt ≤60m</v>
          </cell>
          <cell r="D816" t="str">
            <v>công/01 bộ</v>
          </cell>
          <cell r="E816">
            <v>965229</v>
          </cell>
          <cell r="F816">
            <v>1146027.3</v>
          </cell>
          <cell r="G816">
            <v>1146027</v>
          </cell>
        </row>
        <row r="817">
          <cell r="B817" t="str">
            <v>D3.4231</v>
          </cell>
          <cell r="C817" t="str">
            <v>Lắp thu lôi ống, chiều cao lắp đặt ≤20m</v>
          </cell>
          <cell r="D817" t="str">
            <v>công/01 bộ</v>
          </cell>
          <cell r="E817">
            <v>1146027</v>
          </cell>
          <cell r="F817">
            <v>145805</v>
          </cell>
          <cell r="G817">
            <v>145805</v>
          </cell>
        </row>
        <row r="818">
          <cell r="B818" t="str">
            <v>D3.4241</v>
          </cell>
          <cell r="C818" t="str">
            <v>Lắp cổ đề, chiều cao lắp đặt ≤20m</v>
          </cell>
          <cell r="D818" t="str">
            <v>công/01 bộ</v>
          </cell>
          <cell r="E818">
            <v>145805</v>
          </cell>
          <cell r="F818">
            <v>102063.5</v>
          </cell>
          <cell r="G818">
            <v>102063.5</v>
          </cell>
        </row>
        <row r="819">
          <cell r="B819" t="str">
            <v>D3.4251</v>
          </cell>
          <cell r="C819" t="str">
            <v>Lắp dây néo cột, chiều cao lắp đặt ≤20m</v>
          </cell>
          <cell r="D819" t="str">
            <v>công/01 bộ</v>
          </cell>
          <cell r="E819">
            <v>102063.5</v>
          </cell>
          <cell r="F819">
            <v>131224.5</v>
          </cell>
          <cell r="G819">
            <v>131224.5</v>
          </cell>
        </row>
        <row r="820">
          <cell r="B820" t="str">
            <v>D3.4261</v>
          </cell>
          <cell r="C820" t="str">
            <v>Lắp đặt thiết bị cảnh báo sự cố, chiều cao lắp đặt ≤20m</v>
          </cell>
          <cell r="D820" t="str">
            <v>công/01 cái</v>
          </cell>
          <cell r="E820">
            <v>131224.5</v>
          </cell>
          <cell r="F820">
            <v>107895.7</v>
          </cell>
          <cell r="G820">
            <v>107895.6875</v>
          </cell>
        </row>
        <row r="821">
          <cell r="B821" t="str">
            <v>D3.4262</v>
          </cell>
          <cell r="C821" t="str">
            <v>Lắp đặt thiết bị cảnh báo sự cố, chiều cao lắp đặt ≤30m</v>
          </cell>
          <cell r="D821" t="str">
            <v>công/01 cái</v>
          </cell>
          <cell r="E821">
            <v>107895.6875</v>
          </cell>
          <cell r="F821">
            <v>110811.8</v>
          </cell>
          <cell r="G821">
            <v>110811.75</v>
          </cell>
        </row>
        <row r="822">
          <cell r="B822" t="str">
            <v>D3.4263</v>
          </cell>
          <cell r="C822" t="str">
            <v>Lắp đặt thiết bị cảnh báo sự cố, chiều cao lắp đặt ≤40m</v>
          </cell>
          <cell r="D822" t="str">
            <v>công/01 cái</v>
          </cell>
          <cell r="E822">
            <v>110811.75</v>
          </cell>
          <cell r="F822">
            <v>125392.3</v>
          </cell>
          <cell r="G822">
            <v>125392.25</v>
          </cell>
        </row>
        <row r="823">
          <cell r="B823" t="str">
            <v>D3.4264</v>
          </cell>
          <cell r="C823" t="str">
            <v>Lắp đặt thiết bị cảnh báo sự cố, chiều cao lắp đặt ≤50m</v>
          </cell>
          <cell r="D823" t="str">
            <v>công/01 cái</v>
          </cell>
          <cell r="E823">
            <v>125392.25</v>
          </cell>
          <cell r="F823">
            <v>142888.9</v>
          </cell>
          <cell r="G823">
            <v>142888.875</v>
          </cell>
        </row>
        <row r="824">
          <cell r="B824" t="str">
            <v>D3.4265</v>
          </cell>
          <cell r="C824" t="str">
            <v>Lắp đặt thiết bị cảnh báo sự cố, chiều cao lắp đặt ≤60m</v>
          </cell>
          <cell r="D824" t="str">
            <v>công/01 cái</v>
          </cell>
          <cell r="E824">
            <v>142888.875</v>
          </cell>
          <cell r="F824">
            <v>157469.4</v>
          </cell>
          <cell r="G824">
            <v>157469.375</v>
          </cell>
        </row>
        <row r="825">
          <cell r="B825" t="str">
            <v>D3.5011</v>
          </cell>
          <cell r="C825" t="str">
            <v>Làm dàn giáo rải dây vượt chướng ngại vật. Vượt đường dây thông tin, hạ thế. Tiết diện dây ≤50mm2</v>
          </cell>
          <cell r="D825" t="str">
            <v>01 vị trí vượt</v>
          </cell>
          <cell r="E825">
            <v>91800</v>
          </cell>
          <cell r="F825">
            <v>1359293.1</v>
          </cell>
          <cell r="G825">
            <v>1359293</v>
          </cell>
        </row>
        <row r="826">
          <cell r="B826" t="str">
            <v>D3.5012</v>
          </cell>
          <cell r="C826" t="str">
            <v>Làm dàn giáo rải dây vượt chướng ngại vật. Vượt đường dây thông tin, hạ thế. Tiết diện dây ≤95mm2</v>
          </cell>
          <cell r="D826" t="str">
            <v>01 vị trí vượt</v>
          </cell>
          <cell r="E826">
            <v>127050</v>
          </cell>
          <cell r="F826">
            <v>1576887.5</v>
          </cell>
          <cell r="G826">
            <v>1576887</v>
          </cell>
        </row>
        <row r="827">
          <cell r="B827" t="str">
            <v>D3.5013</v>
          </cell>
          <cell r="C827" t="str">
            <v>Làm dàn giáo rải dây vượt chướng ngại vật. Vượt đường dây thông tin, hạ thế. Tiết diện dây ≤150mm2</v>
          </cell>
          <cell r="D827" t="str">
            <v>01 vị trí vượt</v>
          </cell>
          <cell r="E827">
            <v>163350</v>
          </cell>
          <cell r="F827">
            <v>2216238.7999999998</v>
          </cell>
          <cell r="G827">
            <v>2216238</v>
          </cell>
        </row>
        <row r="828">
          <cell r="B828" t="str">
            <v>D3.5014</v>
          </cell>
          <cell r="C828" t="str">
            <v>Làm dàn giáo rải dây vượt chướng ngại vật. Vượt đường dây thông tin, hạ thế. Tiết diện dây ≤240mm2</v>
          </cell>
          <cell r="D828" t="str">
            <v>01 vị trí vượt</v>
          </cell>
          <cell r="E828">
            <v>196500</v>
          </cell>
          <cell r="F828">
            <v>2490246.5</v>
          </cell>
          <cell r="G828">
            <v>2490246</v>
          </cell>
        </row>
        <row r="829">
          <cell r="B829" t="str">
            <v>D3.5015</v>
          </cell>
          <cell r="C829" t="str">
            <v>Làm dàn giáo rải dây vượt chướng ngại vật. Vượt đường dây thông tin, hạ thế. Tiết diện dây ≤400mm2</v>
          </cell>
          <cell r="D829" t="str">
            <v>01 vị trí vượt</v>
          </cell>
          <cell r="E829">
            <v>351090</v>
          </cell>
          <cell r="F829">
            <v>3975798</v>
          </cell>
          <cell r="G829">
            <v>3975798</v>
          </cell>
        </row>
        <row r="830">
          <cell r="B830" t="str">
            <v>D3.5016</v>
          </cell>
          <cell r="C830" t="str">
            <v>Làm dàn giáo rải dây vượt chướng ngại vật. Vượt đường dây thông tin, hạ thế. Tiết diện dây ≤500mm2</v>
          </cell>
          <cell r="D830" t="str">
            <v>01 vị trí vượt</v>
          </cell>
          <cell r="E830">
            <v>421290</v>
          </cell>
          <cell r="F830">
            <v>4770957.5999999996</v>
          </cell>
          <cell r="G830">
            <v>4770956</v>
          </cell>
        </row>
        <row r="831">
          <cell r="B831" t="str">
            <v>D3.5017</v>
          </cell>
          <cell r="C831" t="str">
            <v>Làm dàn giáo rải dây vượt chướng ngại vật. Vượt đường dây thông tin, hạ thế. Tiết diện dây &gt; 500mm2</v>
          </cell>
          <cell r="D831" t="str">
            <v>01 vị trí vượt</v>
          </cell>
          <cell r="E831">
            <v>505500</v>
          </cell>
          <cell r="F831">
            <v>5692375.7000000002</v>
          </cell>
          <cell r="G831">
            <v>5692372</v>
          </cell>
        </row>
        <row r="832">
          <cell r="B832" t="str">
            <v>D3.5021</v>
          </cell>
          <cell r="C832" t="str">
            <v>Làm dàn giáo rải dây vượt chướng ngại vật. Vượt đường dây trung thế 6÷35kV. Tiết diện dây ≤50mm2</v>
          </cell>
          <cell r="D832" t="str">
            <v>01 vị trí vượt</v>
          </cell>
          <cell r="E832">
            <v>145200</v>
          </cell>
          <cell r="F832">
            <v>1832090.7</v>
          </cell>
          <cell r="G832">
            <v>1832090</v>
          </cell>
        </row>
        <row r="833">
          <cell r="B833" t="str">
            <v>D3.5022</v>
          </cell>
          <cell r="C833" t="str">
            <v>Làm dàn giáo rải dây vượt chướng ngại vật. Vượt đường dây trung thế 6÷35 kV. Tiết diện dây ≤95mm2</v>
          </cell>
          <cell r="D833" t="str">
            <v>01 vị trí vượt</v>
          </cell>
          <cell r="E833">
            <v>181500</v>
          </cell>
          <cell r="F833">
            <v>2108784.7999999998</v>
          </cell>
          <cell r="G833">
            <v>2108784</v>
          </cell>
        </row>
        <row r="834">
          <cell r="B834" t="str">
            <v>D3.5023</v>
          </cell>
          <cell r="C834" t="str">
            <v>Làm dàn giáo rải dây vượt chướng ngại vật. Vượt đường dây trung thế 6÷35 kV. Tiết diện dây ≤150mm2</v>
          </cell>
          <cell r="D834" t="str">
            <v>01 vị trí vượt</v>
          </cell>
          <cell r="E834">
            <v>213600</v>
          </cell>
          <cell r="F834">
            <v>2581582.4</v>
          </cell>
          <cell r="G834">
            <v>2581582</v>
          </cell>
        </row>
        <row r="835">
          <cell r="B835" t="str">
            <v>D3.5024</v>
          </cell>
          <cell r="C835" t="str">
            <v>Làm dàn giáo rải dây vượt chướng ngại vật. Vượt đường dây trung thế 6÷35 kV. Tiết diện dây ≤240mm2</v>
          </cell>
          <cell r="D835" t="str">
            <v>01 vị trí vượt</v>
          </cell>
          <cell r="E835">
            <v>272250</v>
          </cell>
          <cell r="F835">
            <v>2887826.3</v>
          </cell>
          <cell r="G835">
            <v>2887826</v>
          </cell>
        </row>
        <row r="836">
          <cell r="B836" t="str">
            <v>D3.5025</v>
          </cell>
          <cell r="C836" t="str">
            <v>Làm dàn giáo rải dây vượt chướng ngại vật. Vượt đường dây trung thế 6÷35 kV. Tiết diện dây ≤400mm2</v>
          </cell>
          <cell r="D836" t="str">
            <v>01 vị trí vượt</v>
          </cell>
          <cell r="E836">
            <v>497580</v>
          </cell>
          <cell r="F836">
            <v>4566795</v>
          </cell>
          <cell r="G836">
            <v>4566792</v>
          </cell>
        </row>
        <row r="837">
          <cell r="B837" t="str">
            <v>D3.5026</v>
          </cell>
          <cell r="C837" t="str">
            <v>Làm dàn giáo rải dây vượt chướng ngại vật. Vượt đường dây trung thế 6÷35 kV. Tiết diện dây ≤500mm2</v>
          </cell>
          <cell r="D837" t="str">
            <v>01 vị trí vượt</v>
          </cell>
          <cell r="E837">
            <v>596580</v>
          </cell>
          <cell r="F837">
            <v>5480154</v>
          </cell>
          <cell r="G837">
            <v>5480152</v>
          </cell>
        </row>
        <row r="838">
          <cell r="B838" t="str">
            <v>D3.5027</v>
          </cell>
          <cell r="C838" t="str">
            <v>Làm dàn giáo rải dây vượt chướng ngại vật. Vượt đường dây trung thế 6÷35 kV. Tiết diện dây &gt; 500mm2</v>
          </cell>
          <cell r="D838" t="str">
            <v>01 vị trí vượt</v>
          </cell>
          <cell r="E838">
            <v>715710</v>
          </cell>
          <cell r="F838">
            <v>6576184.7999999998</v>
          </cell>
          <cell r="G838">
            <v>6576184</v>
          </cell>
        </row>
        <row r="839">
          <cell r="B839" t="str">
            <v>D3.5033</v>
          </cell>
          <cell r="C839" t="str">
            <v>Làm dàn giáo rải dây vượt chướng ngại vật. Vượt đường dây ≤110kV. Tiết diện dây ≤150mm2</v>
          </cell>
          <cell r="D839" t="str">
            <v>01 vị trí vượt</v>
          </cell>
          <cell r="E839">
            <v>269100</v>
          </cell>
          <cell r="F839">
            <v>5509703.9000000004</v>
          </cell>
          <cell r="G839">
            <v>5509700</v>
          </cell>
        </row>
        <row r="840">
          <cell r="B840" t="str">
            <v>D3.5034</v>
          </cell>
          <cell r="C840" t="str">
            <v>Làm dàn giáo rải dây vượt chướng ngại vật. Vượt đường dây ≤110kV. Tiết diện dây ≤240mm2</v>
          </cell>
          <cell r="D840" t="str">
            <v>01 vị trí vượt</v>
          </cell>
          <cell r="E840">
            <v>326700</v>
          </cell>
          <cell r="F840">
            <v>6192036.7999999998</v>
          </cell>
          <cell r="G840">
            <v>6192036</v>
          </cell>
        </row>
        <row r="841">
          <cell r="B841" t="str">
            <v>D3.5035</v>
          </cell>
          <cell r="C841" t="str">
            <v>Làm dàn giáo rải dây vượt chướng ngại vật. Vượt đường dây ≤110kV. Tiết diện dây ≤400mm2</v>
          </cell>
          <cell r="D841" t="str">
            <v>01 vị trí vượt</v>
          </cell>
          <cell r="E841">
            <v>582180</v>
          </cell>
          <cell r="F841">
            <v>9348498</v>
          </cell>
          <cell r="G841">
            <v>9348496</v>
          </cell>
        </row>
        <row r="842">
          <cell r="B842" t="str">
            <v>D3.5036</v>
          </cell>
          <cell r="C842" t="str">
            <v>Làm dàn giáo rải dây vượt chướng ngại vật. Vượt đường dây ≤110kV. Tiết diện dây ≤500mm2</v>
          </cell>
          <cell r="D842" t="str">
            <v>01 vị trí vượt</v>
          </cell>
          <cell r="E842">
            <v>700140</v>
          </cell>
          <cell r="F842">
            <v>11218197.6</v>
          </cell>
          <cell r="G842">
            <v>11218192</v>
          </cell>
        </row>
        <row r="843">
          <cell r="B843" t="str">
            <v>D3.5037</v>
          </cell>
          <cell r="C843" t="str">
            <v>Làm dàn giáo rải dây vượt chướng ngại vật. Vượt đường dây ≤110kV. Tiết diện dây &gt; 500mm2</v>
          </cell>
          <cell r="D843" t="str">
            <v>01 vị trí vượt</v>
          </cell>
          <cell r="E843">
            <v>840270</v>
          </cell>
          <cell r="F843">
            <v>13461299.9</v>
          </cell>
          <cell r="G843">
            <v>13461296</v>
          </cell>
        </row>
        <row r="844">
          <cell r="B844" t="str">
            <v>D3.5045</v>
          </cell>
          <cell r="C844" t="str">
            <v>Làm dàn giáo rải dây vượt chướng ngại vật. Vượt đường dây ≤220kV. Tiết diện dây ≤400mm2</v>
          </cell>
          <cell r="D844" t="str">
            <v>01 vị trí vượt</v>
          </cell>
          <cell r="E844">
            <v>696780</v>
          </cell>
          <cell r="F844">
            <v>11218197.6</v>
          </cell>
          <cell r="G844">
            <v>11218192</v>
          </cell>
        </row>
        <row r="845">
          <cell r="B845" t="str">
            <v>D3.5046</v>
          </cell>
          <cell r="C845" t="str">
            <v>Làm dàn giáo rải dây vượt chướng ngại vật. Vượt đường dây ≤220kV. Tiết diện dây ≤500mm2</v>
          </cell>
          <cell r="D845" t="str">
            <v>01 vị trí vượt</v>
          </cell>
          <cell r="E845">
            <v>840270</v>
          </cell>
          <cell r="F845">
            <v>13461299.9</v>
          </cell>
          <cell r="G845">
            <v>13461296</v>
          </cell>
        </row>
        <row r="846">
          <cell r="B846" t="str">
            <v>D3.5047</v>
          </cell>
          <cell r="C846" t="str">
            <v>Làm dàn giáo rải dây vượt chướng ngại vật. Vượt đường dây ≤220kV. Tiết diện dây &gt; 500mm2</v>
          </cell>
          <cell r="D846" t="str">
            <v>01 vị trí vượt</v>
          </cell>
          <cell r="E846">
            <v>1008420</v>
          </cell>
          <cell r="F846">
            <v>16153022.6</v>
          </cell>
          <cell r="G846">
            <v>16153016</v>
          </cell>
        </row>
        <row r="847">
          <cell r="B847" t="str">
            <v>D3.5051</v>
          </cell>
          <cell r="C847" t="str">
            <v>Làm dàn giáo rải dây vượt chướng ngại vật. Vượt đường ô tô rộng 3m &lt; rộng ≤5m, nhà dân cao ≤7m. Tiết diện dây ≤50mm2</v>
          </cell>
          <cell r="D847" t="str">
            <v>01 vị trí vượt</v>
          </cell>
          <cell r="E847">
            <v>145200</v>
          </cell>
          <cell r="F847">
            <v>1832090.7</v>
          </cell>
          <cell r="G847">
            <v>1832090</v>
          </cell>
        </row>
        <row r="848">
          <cell r="B848" t="str">
            <v>D3.5052</v>
          </cell>
          <cell r="C848" t="str">
            <v>Làm dàn giáo rải dây vượt chướng ngại vật. Vượt đường ô tô rộng 3m &lt; rộng ≤5m, nhà dân cao ≤7m. Tiết diện dây ≤95mm2</v>
          </cell>
          <cell r="D848" t="str">
            <v>01 vị trí vượt</v>
          </cell>
          <cell r="E848">
            <v>181500</v>
          </cell>
          <cell r="F848">
            <v>2108784.7999999998</v>
          </cell>
          <cell r="G848">
            <v>2108784</v>
          </cell>
        </row>
        <row r="849">
          <cell r="B849" t="str">
            <v>D3.5053</v>
          </cell>
          <cell r="C849" t="str">
            <v>Làm dàn giáo rải dây vượt chướng ngại vật. Vượt đường ô tô rộng 3m &lt; rộng ≤5m, nhà dân cao ≤7m. Tiết diện dây ≤150mm2</v>
          </cell>
          <cell r="D849" t="str">
            <v>01 vị trí vượt</v>
          </cell>
          <cell r="E849">
            <v>217800</v>
          </cell>
          <cell r="F849">
            <v>2581582.4</v>
          </cell>
          <cell r="G849">
            <v>2581582</v>
          </cell>
        </row>
        <row r="850">
          <cell r="B850" t="str">
            <v>D3.5054</v>
          </cell>
          <cell r="C850" t="str">
            <v>Làm dàn giáo rải dây vượt chướng ngại vật. Vượt đường ô tô rộng 3m &lt; rộng ≤5m, nhà dân cao ≤7m. Tiết diện dây ≤240mm2</v>
          </cell>
          <cell r="D850" t="str">
            <v>01 vị trí vượt</v>
          </cell>
          <cell r="E850">
            <v>272250</v>
          </cell>
          <cell r="F850">
            <v>2887826.3</v>
          </cell>
          <cell r="G850">
            <v>2887826</v>
          </cell>
        </row>
        <row r="851">
          <cell r="B851" t="str">
            <v>D3.5055</v>
          </cell>
          <cell r="C851" t="str">
            <v>Làm dàn giáo rải dây vượt chướng ngại vật. Vượt đường ô tô rộng 3m &lt; rộng ≤5m, nhà dân cao ≤7m. Tiết diện dây ≤400mm2</v>
          </cell>
          <cell r="D851" t="str">
            <v>01 vị trí vượt</v>
          </cell>
          <cell r="E851">
            <v>418860</v>
          </cell>
          <cell r="F851">
            <v>3975798</v>
          </cell>
          <cell r="G851">
            <v>3975798</v>
          </cell>
        </row>
        <row r="852">
          <cell r="B852" t="str">
            <v>D3.5056</v>
          </cell>
          <cell r="C852" t="str">
            <v>Làm dàn giáo rải dây vượt chướng ngại vật. Vượt đường ô tô rộng 3m &lt; rộng ≤5m, nhà dân cao ≤7m. Tiết diện dây ≤500mm2</v>
          </cell>
          <cell r="D852" t="str">
            <v>01 vị trí vượt</v>
          </cell>
          <cell r="E852">
            <v>502680</v>
          </cell>
          <cell r="F852">
            <v>4770957.5999999996</v>
          </cell>
          <cell r="G852">
            <v>4770956</v>
          </cell>
        </row>
        <row r="853">
          <cell r="B853" t="str">
            <v>D3.5057</v>
          </cell>
          <cell r="C853" t="str">
            <v>Làm dàn giáo rải dây vượt chướng ngại vật. Vượt đường ô tô rộng 3m &lt; rộng ≤5m, nhà dân cao ≤7m. Tiết diện dây &gt; 500mm2</v>
          </cell>
          <cell r="D853" t="str">
            <v>01 vị trí vượt</v>
          </cell>
          <cell r="E853">
            <v>603060</v>
          </cell>
          <cell r="F853">
            <v>5079887.9000000004</v>
          </cell>
          <cell r="G853">
            <v>5079884</v>
          </cell>
        </row>
        <row r="854">
          <cell r="B854" t="str">
            <v>D3.5061</v>
          </cell>
          <cell r="C854" t="str">
            <v>Làm dàn giáo rải dây vượt chướng ngại vật. Vượt đường ô tô rộng 5m &lt; rộng ≤10m, đường sắt, nhà dân cao &gt; 7m. Tiết diện dây ≤50mm2</v>
          </cell>
          <cell r="D854" t="str">
            <v>01 vị trí vượt</v>
          </cell>
          <cell r="E854">
            <v>181500</v>
          </cell>
          <cell r="F854">
            <v>2181316.2000000002</v>
          </cell>
          <cell r="G854">
            <v>2181316</v>
          </cell>
        </row>
        <row r="855">
          <cell r="B855" t="str">
            <v>D3.5062</v>
          </cell>
          <cell r="C855" t="str">
            <v>Làm dàn giáo rải dây vượt chướng ngại vật. Vượt đường ô tô rộng 5m &lt; rộng ≤10m, đường sắt, nhà dân cao &gt; 7m. Tiết diện dây ≤95mm2</v>
          </cell>
          <cell r="D855" t="str">
            <v>01 vị trí vượt</v>
          </cell>
          <cell r="E855">
            <v>249690</v>
          </cell>
          <cell r="F855">
            <v>2758881.5</v>
          </cell>
          <cell r="G855">
            <v>2758880</v>
          </cell>
        </row>
        <row r="856">
          <cell r="B856" t="str">
            <v>D3.5063</v>
          </cell>
          <cell r="C856" t="str">
            <v>Làm dàn giáo rải dây vượt chướng ngại vật. Vượt đường ô tô rộng 5m &lt; rộng ≤10m, đường sắt, nhà dân cao &gt; 7m. Tiết diện dây ≤150mm2</v>
          </cell>
          <cell r="D856" t="str">
            <v>01 vị trí vượt</v>
          </cell>
          <cell r="E856">
            <v>317250</v>
          </cell>
          <cell r="F856">
            <v>3374055.6</v>
          </cell>
          <cell r="G856">
            <v>3374054</v>
          </cell>
        </row>
        <row r="857">
          <cell r="B857" t="str">
            <v>D3.5064</v>
          </cell>
          <cell r="C857" t="str">
            <v>Làm dàn giáo rải dây vượt chướng ngại vật. Vượt đường ô tô rộng 5m &lt; rộng ≤10m, đường sắt, nhà dân cao &gt; 7m. Tiết diện dây ≤240mm2</v>
          </cell>
          <cell r="D857" t="str">
            <v>01 vị trí vượt</v>
          </cell>
          <cell r="E857">
            <v>397200</v>
          </cell>
          <cell r="F857">
            <v>3790439.9</v>
          </cell>
          <cell r="G857">
            <v>3790438</v>
          </cell>
        </row>
        <row r="858">
          <cell r="B858" t="str">
            <v>D3.5065</v>
          </cell>
          <cell r="C858" t="str">
            <v>Làm dàn giáo rải dây vượt chướng ngại vật. Vượt đường ô tô rộng 5m &lt; rộng ≤10m, đường sắt, nhà dân cao &gt; 7m. Tiết diện dây ≤400mm2</v>
          </cell>
          <cell r="D858" t="str">
            <v>01 vị trí vượt</v>
          </cell>
          <cell r="E858">
            <v>720060</v>
          </cell>
          <cell r="F858">
            <v>6089955.5</v>
          </cell>
          <cell r="G858">
            <v>6089952</v>
          </cell>
        </row>
        <row r="859">
          <cell r="B859" t="str">
            <v>D3.5066</v>
          </cell>
          <cell r="C859" t="str">
            <v>Làm dàn giáo rải dây vượt chướng ngại vật. Vượt đường ô tô rộng 5m &lt; rộng ≤10m, đường sắt, nhà dân cao &gt; 7m. Tiết diện dây ≤500mm2</v>
          </cell>
          <cell r="D859" t="str">
            <v>01 vị trí vượt</v>
          </cell>
          <cell r="E859">
            <v>868290</v>
          </cell>
          <cell r="F859">
            <v>7306872</v>
          </cell>
          <cell r="G859">
            <v>7306872</v>
          </cell>
        </row>
        <row r="860">
          <cell r="B860" t="str">
            <v>D3.5067</v>
          </cell>
          <cell r="C860" t="str">
            <v>Làm dàn giáo rải dây vượt chướng ngại vật. Vượt đường ô tô rộng 5m &lt; rộng ≤10m, đường sắt, nhà dân cao &gt; 7m. Tiết diện dây &gt; 500mm2</v>
          </cell>
          <cell r="D860" t="str">
            <v>01 vị trí vượt</v>
          </cell>
          <cell r="E860">
            <v>1042080</v>
          </cell>
          <cell r="F860">
            <v>8768246.4000000004</v>
          </cell>
          <cell r="G860">
            <v>8768240</v>
          </cell>
        </row>
        <row r="861">
          <cell r="B861" t="str">
            <v>D3.5071</v>
          </cell>
          <cell r="C861" t="str">
            <v>Làm dàn giáo rải dây vượt chướng ngại vật. Vượt đường ô tô rộng &gt; 10m. Tiết diện dây ≤50mm2</v>
          </cell>
          <cell r="D861" t="str">
            <v>01 vị trí vượt</v>
          </cell>
          <cell r="E861">
            <v>211500</v>
          </cell>
          <cell r="F861">
            <v>2498305.5</v>
          </cell>
          <cell r="G861">
            <v>2498304</v>
          </cell>
        </row>
        <row r="862">
          <cell r="B862" t="str">
            <v>D3.5072</v>
          </cell>
          <cell r="C862" t="str">
            <v>Làm dàn giáo rải dây vượt chướng ngại vật. Vượt đường ô tô rộng &gt; 10m. Tiết diện dây ≤95mm2</v>
          </cell>
          <cell r="D862" t="str">
            <v>01 vị trí vượt</v>
          </cell>
          <cell r="E862">
            <v>302040</v>
          </cell>
          <cell r="F862">
            <v>3304210.5</v>
          </cell>
          <cell r="G862">
            <v>3304210</v>
          </cell>
        </row>
        <row r="863">
          <cell r="B863" t="str">
            <v>D3.5073</v>
          </cell>
          <cell r="C863" t="str">
            <v>Làm dàn giáo rải dây vượt chướng ngại vật. Vượt đường ô tô rộng &gt; 10m. Tiết diện dây ≤150mm2</v>
          </cell>
          <cell r="D863" t="str">
            <v>01 vị trí vượt</v>
          </cell>
          <cell r="E863">
            <v>397200</v>
          </cell>
          <cell r="F863">
            <v>4042956.7999999998</v>
          </cell>
          <cell r="G863">
            <v>4042956</v>
          </cell>
        </row>
        <row r="864">
          <cell r="B864" t="str">
            <v>D3.5074</v>
          </cell>
          <cell r="C864" t="str">
            <v>Làm dàn giáo rải dây vượt chướng ngại vật. Vượt đường ô tô rộng &gt; 10m. Tiết diện dây ≤240mm2</v>
          </cell>
          <cell r="D864" t="str">
            <v>01 vị trí vượt</v>
          </cell>
          <cell r="E864">
            <v>461400</v>
          </cell>
          <cell r="F864">
            <v>4542617.9000000004</v>
          </cell>
          <cell r="G864">
            <v>4542616</v>
          </cell>
        </row>
        <row r="865">
          <cell r="B865" t="str">
            <v>D3.5075</v>
          </cell>
          <cell r="C865" t="str">
            <v>Làm dàn giáo rải dây vượt chướng ngại vật. Vượt đường ô tô rộng &gt; 10m. Tiết diện dây ≤400mm2</v>
          </cell>
          <cell r="D865" t="str">
            <v>01 vị trí vượt</v>
          </cell>
          <cell r="E865">
            <v>840270</v>
          </cell>
          <cell r="F865">
            <v>6898546.7999999998</v>
          </cell>
          <cell r="G865">
            <v>6898544</v>
          </cell>
        </row>
        <row r="866">
          <cell r="B866" t="str">
            <v>D3.5076</v>
          </cell>
          <cell r="C866" t="str">
            <v>Làm dàn giáo rải dây vượt chướng ngại vật. Vượt đường ô tô rộng &gt; 10m. Tiết diện dây ≤500mm2</v>
          </cell>
          <cell r="D866" t="str">
            <v>01 vị trí vượt</v>
          </cell>
          <cell r="E866">
            <v>1021860</v>
          </cell>
          <cell r="F866">
            <v>9931436</v>
          </cell>
          <cell r="G866">
            <v>9931432</v>
          </cell>
        </row>
        <row r="867">
          <cell r="B867" t="str">
            <v>D3.5077</v>
          </cell>
          <cell r="C867" t="str">
            <v>Làm dàn giáo rải dây vượt chướng ngại vật. Vượt đường ô tô rộng &gt; 10m. Tiết diện dây &gt; 500mm2</v>
          </cell>
          <cell r="D867" t="str">
            <v>01 vị trí vượt</v>
          </cell>
          <cell r="E867">
            <v>1226190</v>
          </cell>
          <cell r="F867">
            <v>8276644.4000000004</v>
          </cell>
          <cell r="G867">
            <v>8276644</v>
          </cell>
        </row>
        <row r="868">
          <cell r="B868" t="str">
            <v>D3.5081</v>
          </cell>
          <cell r="C868" t="str">
            <v>Làm dàn giáo rải dây vượt chướng ngại vật. Vị trí bẻ góc. Tiết diện dây ≤50mm2</v>
          </cell>
          <cell r="D868" t="str">
            <v>01 vị trí vượt</v>
          </cell>
          <cell r="E868">
            <v>8276644</v>
          </cell>
          <cell r="F868">
            <v>537270</v>
          </cell>
          <cell r="G868">
            <v>537270</v>
          </cell>
        </row>
        <row r="869">
          <cell r="B869" t="str">
            <v>D3.5082</v>
          </cell>
          <cell r="C869" t="str">
            <v>Làm dàn giáo rải dây vượt chướng ngại vật. Vị trí bẻ góc. Tiết diện dây ≤95mm2</v>
          </cell>
          <cell r="D869" t="str">
            <v>01 vị trí vượt</v>
          </cell>
          <cell r="E869">
            <v>537270</v>
          </cell>
          <cell r="F869">
            <v>1074540</v>
          </cell>
          <cell r="G869">
            <v>1074540</v>
          </cell>
        </row>
        <row r="870">
          <cell r="B870" t="str">
            <v>D3.5083</v>
          </cell>
          <cell r="C870" t="str">
            <v>Làm dàn giáo rải dây vượt chướng ngại vật. Vị trí bẻ góc. Tiết diện dây ≤150mm2</v>
          </cell>
          <cell r="D870" t="str">
            <v>01 vị trí vượt</v>
          </cell>
          <cell r="E870">
            <v>1074540</v>
          </cell>
          <cell r="F870">
            <v>1359293.1</v>
          </cell>
          <cell r="G870">
            <v>1359293</v>
          </cell>
        </row>
        <row r="871">
          <cell r="B871" t="str">
            <v>D3.5084</v>
          </cell>
          <cell r="C871" t="str">
            <v>Làm dàn giáo rải dây vượt chướng ngại vật. Vị trí bẻ góc. Tiết diện dây ≤240mm2</v>
          </cell>
          <cell r="D871" t="str">
            <v>01 vị trí vượt</v>
          </cell>
          <cell r="E871">
            <v>1359293</v>
          </cell>
          <cell r="F871">
            <v>1404961.1</v>
          </cell>
          <cell r="G871">
            <v>1404961</v>
          </cell>
        </row>
        <row r="872">
          <cell r="B872" t="str">
            <v>D3.5085</v>
          </cell>
          <cell r="C872" t="str">
            <v>Làm dàn giáo rải dây vượt chướng ngại vật. Vị trí bẻ góc. Tiết diện dây ≤400mm2</v>
          </cell>
          <cell r="D872" t="str">
            <v>01 vị trí vượt</v>
          </cell>
          <cell r="E872">
            <v>1404961</v>
          </cell>
          <cell r="F872">
            <v>2882453.6</v>
          </cell>
          <cell r="G872">
            <v>2882452</v>
          </cell>
        </row>
        <row r="873">
          <cell r="B873" t="str">
            <v>D3.5086</v>
          </cell>
          <cell r="C873" t="str">
            <v>Làm dàn giáo rải dây vượt chướng ngại vật. Vị trí bẻ góc. Tiết diện dây ≤500mm2</v>
          </cell>
          <cell r="D873" t="str">
            <v>01 vị trí vượt</v>
          </cell>
          <cell r="E873">
            <v>2882452</v>
          </cell>
          <cell r="F873">
            <v>3460018.8</v>
          </cell>
          <cell r="G873">
            <v>3460018</v>
          </cell>
        </row>
        <row r="874">
          <cell r="B874" t="str">
            <v>D3.5087</v>
          </cell>
          <cell r="C874" t="str">
            <v>Làm dàn giáo rải dây vượt chướng ngại vật. Vị trí bẻ góc. Tiết diện dây &gt; 500mm2</v>
          </cell>
          <cell r="D874" t="str">
            <v>01 vị trí vượt</v>
          </cell>
          <cell r="E874">
            <v>3460018</v>
          </cell>
          <cell r="F874">
            <v>4150410.8</v>
          </cell>
          <cell r="G874">
            <v>4150410</v>
          </cell>
        </row>
        <row r="875">
          <cell r="B875" t="str">
            <v>D3.6111</v>
          </cell>
          <cell r="C875" t="str">
            <v>Rải căng dây lấy độ võng bằng thủ công. Dây nhôm lõi thép (AC, ACSR, AACSR,...) , tiết diện dây ≤16mm2</v>
          </cell>
          <cell r="D875" t="str">
            <v>1km/1 dây</v>
          </cell>
          <cell r="E875">
            <v>230600</v>
          </cell>
          <cell r="F875">
            <v>2458272.2999999998</v>
          </cell>
          <cell r="G875">
            <v>2458272</v>
          </cell>
        </row>
        <row r="876">
          <cell r="B876" t="str">
            <v>D3.6112</v>
          </cell>
          <cell r="C876" t="str">
            <v>Rải căng dây lấy độ võng bằng thủ công. Dây nhôm lõi thép (AC, ACSR, AACSR,...) , tiết diện dây ≤25mm2</v>
          </cell>
          <cell r="D876" t="str">
            <v>1km/1 dây</v>
          </cell>
          <cell r="E876">
            <v>230600</v>
          </cell>
          <cell r="F876">
            <v>3239787.1</v>
          </cell>
          <cell r="G876">
            <v>3239786</v>
          </cell>
        </row>
        <row r="877">
          <cell r="B877" t="str">
            <v>D3.6113</v>
          </cell>
          <cell r="C877" t="str">
            <v>Rải căng dây lấy độ võng bằng thủ công. Dây nhôm lõi thép (AC, ACSR, AACSR,...) , tiết diện dây ≤35mm2</v>
          </cell>
          <cell r="D877" t="str">
            <v>1km/1 dây</v>
          </cell>
          <cell r="E877">
            <v>231850</v>
          </cell>
          <cell r="F877">
            <v>3557642</v>
          </cell>
          <cell r="G877">
            <v>3557642</v>
          </cell>
        </row>
        <row r="878">
          <cell r="B878" t="str">
            <v>D3.6114</v>
          </cell>
          <cell r="C878" t="str">
            <v>Rải căng dây lấy độ võng bằng thủ công. Dây nhôm lõi thép (AC, ACSR, AACSR,...) , tiết diện dây ≤50mm2</v>
          </cell>
          <cell r="D878" t="str">
            <v>1km/1 dây</v>
          </cell>
          <cell r="E878">
            <v>231850</v>
          </cell>
          <cell r="F878">
            <v>4686172.7</v>
          </cell>
          <cell r="G878">
            <v>4686172</v>
          </cell>
        </row>
        <row r="879">
          <cell r="B879" t="str">
            <v>D3.6115</v>
          </cell>
          <cell r="C879" t="str">
            <v>Rải căng dây lấy độ võng bằng thủ công. Dây nhôm lõi thép (AC, ACSR, AACSR,...) , tiết diện dây ≤70mm2</v>
          </cell>
          <cell r="D879" t="str">
            <v>1km/1 dây</v>
          </cell>
          <cell r="E879">
            <v>231850</v>
          </cell>
          <cell r="F879">
            <v>6260866.7000000002</v>
          </cell>
          <cell r="G879">
            <v>6260864</v>
          </cell>
        </row>
        <row r="880">
          <cell r="B880" t="str">
            <v>D3.6116</v>
          </cell>
          <cell r="C880" t="str">
            <v>Rải căng dây lấy độ võng bằng thủ công. Dây nhôm lõi thép (AC, ACSR, AACSR,...) , tiết diện dây ≤95mm2</v>
          </cell>
          <cell r="D880" t="str">
            <v>1km/1 dây</v>
          </cell>
          <cell r="E880">
            <v>231850</v>
          </cell>
          <cell r="F880">
            <v>8526676.4000000004</v>
          </cell>
          <cell r="G880">
            <v>8526672</v>
          </cell>
        </row>
        <row r="881">
          <cell r="B881" t="str">
            <v>D3.6151</v>
          </cell>
          <cell r="C881" t="str">
            <v>Rải căng dây lấy độ võng bằng thủ công. Dây nhôm lõi thép (AC, ACSR, AACSR,...) , tiết diện dây ≤120mm2</v>
          </cell>
          <cell r="D881" t="str">
            <v>1km/1 dây</v>
          </cell>
          <cell r="E881">
            <v>329700</v>
          </cell>
          <cell r="F881">
            <v>10421235.5</v>
          </cell>
          <cell r="G881">
            <v>10421232</v>
          </cell>
        </row>
        <row r="882">
          <cell r="B882" t="str">
            <v>D3.6152</v>
          </cell>
          <cell r="C882" t="str">
            <v>Rải căng dây lấy độ võng bằng thủ công. Dây nhôm lõi thép (AC, ACSR, AACSR,...) , tiết diện dây ≤150mm2</v>
          </cell>
          <cell r="D882" t="str">
            <v>1km/1 dây</v>
          </cell>
          <cell r="E882">
            <v>329700</v>
          </cell>
          <cell r="F882">
            <v>12610170.800000001</v>
          </cell>
          <cell r="G882">
            <v>12610168</v>
          </cell>
        </row>
        <row r="883">
          <cell r="B883" t="str">
            <v>D3.6153</v>
          </cell>
          <cell r="C883" t="str">
            <v>Rải căng dây lấy độ võng bằng thủ công. Dây nhôm lõi thép (AC, ACSR, AACSR,...) , tiết diện dây ≤185mm2</v>
          </cell>
          <cell r="D883" t="str">
            <v>1km/1 dây</v>
          </cell>
          <cell r="E883">
            <v>329700</v>
          </cell>
          <cell r="F883">
            <v>14881587.699999999</v>
          </cell>
          <cell r="G883">
            <v>14881584</v>
          </cell>
        </row>
        <row r="884">
          <cell r="B884" t="str">
            <v>D3.6154</v>
          </cell>
          <cell r="C884" t="str">
            <v>Rải căng dây lấy độ võng bằng thủ công. Dây nhôm lõi thép (AC, ACSR, AACSR,...) , tiết diện dây ≤240mm2</v>
          </cell>
          <cell r="D884" t="str">
            <v>1km/1 dây</v>
          </cell>
          <cell r="E884">
            <v>329700</v>
          </cell>
          <cell r="F884">
            <v>16366256.800000001</v>
          </cell>
          <cell r="G884">
            <v>16366256</v>
          </cell>
        </row>
        <row r="885">
          <cell r="B885" t="str">
            <v>D3.6155</v>
          </cell>
          <cell r="C885" t="str">
            <v>Rải căng dây lấy độ võng bằng thủ công. Dây nhôm lõi thép (AC, ACSR, AACSR,...) , tiết diện dây ≤300mm2</v>
          </cell>
          <cell r="D885" t="str">
            <v>1km/1 dây</v>
          </cell>
          <cell r="E885">
            <v>394550</v>
          </cell>
          <cell r="F885">
            <v>20639439.199999999</v>
          </cell>
          <cell r="G885">
            <v>20639424</v>
          </cell>
        </row>
        <row r="886">
          <cell r="B886" t="str">
            <v>D3.6156</v>
          </cell>
          <cell r="C886" t="str">
            <v>Rải căng dây lấy độ võng bằng thủ công. Dây nhôm lõi thép (AC, ACSR, AACSR,...) , tiết diện dây ≤400mm2</v>
          </cell>
          <cell r="D886" t="str">
            <v>1km/1 dây</v>
          </cell>
          <cell r="E886">
            <v>394550</v>
          </cell>
          <cell r="F886">
            <v>27263347.800000001</v>
          </cell>
          <cell r="G886">
            <v>27263344</v>
          </cell>
        </row>
        <row r="887">
          <cell r="B887" t="str">
            <v>D3.6157</v>
          </cell>
          <cell r="C887" t="str">
            <v>Rải căng dây lấy độ võng bằng thủ công. Dây nhôm lõi thép (AC, ACSR, AACSR,...) , tiết diện dây ≤500mm2</v>
          </cell>
          <cell r="D887" t="str">
            <v>1km/1 dây</v>
          </cell>
          <cell r="E887">
            <v>394550</v>
          </cell>
          <cell r="F887">
            <v>31945765.899999999</v>
          </cell>
          <cell r="G887">
            <v>31945760</v>
          </cell>
        </row>
        <row r="888">
          <cell r="B888" t="str">
            <v>D3.6158</v>
          </cell>
          <cell r="C888" t="str">
            <v>Rải căng dây lấy độ võng bằng thủ công. Dây nhôm lõi thép (AC, ACSR, AACSR,...) , tiết diện dây &gt;500mm2</v>
          </cell>
          <cell r="D888" t="str">
            <v>1km/1 dây</v>
          </cell>
          <cell r="E888">
            <v>394550</v>
          </cell>
          <cell r="F888">
            <v>41526323.299999997</v>
          </cell>
          <cell r="G888">
            <v>41526304</v>
          </cell>
        </row>
        <row r="889">
          <cell r="B889" t="str">
            <v>D3.6121</v>
          </cell>
          <cell r="C889" t="str">
            <v>Rải căng dây lấy độ võng bằng thủ công. Dây nhôm (A), tiết diện dây ≤16mm2</v>
          </cell>
          <cell r="D889" t="str">
            <v>1km/1 dây</v>
          </cell>
          <cell r="E889">
            <v>230600</v>
          </cell>
          <cell r="F889">
            <v>1662177</v>
          </cell>
          <cell r="G889">
            <v>1662177</v>
          </cell>
        </row>
        <row r="890">
          <cell r="B890" t="str">
            <v>D3.6122</v>
          </cell>
          <cell r="C890" t="str">
            <v>Rải căng dây lấy độ võng bằng thủ công. Dây nhôm (A), tiết diện dây ≤25mm2</v>
          </cell>
          <cell r="D890" t="str">
            <v>1km/1 dây</v>
          </cell>
          <cell r="E890">
            <v>230600</v>
          </cell>
          <cell r="F890">
            <v>2187075</v>
          </cell>
          <cell r="G890">
            <v>2187074</v>
          </cell>
        </row>
        <row r="891">
          <cell r="B891" t="str">
            <v>D3.6123</v>
          </cell>
          <cell r="C891" t="str">
            <v>Rải căng dây lấy độ võng bằng thủ công. Dây nhôm (A), tiết diện dây ≤35mm2</v>
          </cell>
          <cell r="D891" t="str">
            <v>1km/1 dây</v>
          </cell>
          <cell r="E891">
            <v>230600</v>
          </cell>
          <cell r="F891">
            <v>2857778</v>
          </cell>
          <cell r="G891">
            <v>2857778</v>
          </cell>
        </row>
        <row r="892">
          <cell r="B892" t="str">
            <v>D3.6124</v>
          </cell>
          <cell r="C892" t="str">
            <v>Rải căng dây lấy độ võng bằng thủ công. Dây nhôm (A), tiết diện dây ≤50mm2</v>
          </cell>
          <cell r="D892" t="str">
            <v>1km/1 dây</v>
          </cell>
          <cell r="E892">
            <v>231850</v>
          </cell>
          <cell r="F892">
            <v>3732608</v>
          </cell>
          <cell r="G892">
            <v>3732608</v>
          </cell>
        </row>
        <row r="893">
          <cell r="B893" t="str">
            <v>D3.6125</v>
          </cell>
          <cell r="C893" t="str">
            <v>Rải căng dây lấy độ võng bằng thủ công. Dây nhôm (A), tiết diện dây ≤70mm2</v>
          </cell>
          <cell r="D893" t="str">
            <v>1km/1 dây</v>
          </cell>
          <cell r="E893">
            <v>231850</v>
          </cell>
          <cell r="F893">
            <v>5015692</v>
          </cell>
          <cell r="G893">
            <v>5015692</v>
          </cell>
        </row>
        <row r="894">
          <cell r="B894" t="str">
            <v>D3.6126</v>
          </cell>
          <cell r="C894" t="str">
            <v>Rải căng dây lấy độ võng bằng thủ công. Dây nhôm (A), tiết diện dây ≤95mm2</v>
          </cell>
          <cell r="D894" t="str">
            <v>1km/1 dây</v>
          </cell>
          <cell r="E894">
            <v>231850</v>
          </cell>
          <cell r="F894">
            <v>6852835</v>
          </cell>
          <cell r="G894">
            <v>6852832</v>
          </cell>
        </row>
        <row r="895">
          <cell r="B895" t="str">
            <v>D3.6161</v>
          </cell>
          <cell r="C895" t="str">
            <v>Rải căng dây lấy độ võng bằng thủ công. Dây nhôm (A), tiết diện dây ≤120mm2</v>
          </cell>
          <cell r="D895" t="str">
            <v>1km/1 dây</v>
          </cell>
          <cell r="E895">
            <v>329700</v>
          </cell>
          <cell r="F895">
            <v>8501951.5999999996</v>
          </cell>
          <cell r="G895">
            <v>8501944</v>
          </cell>
        </row>
        <row r="896">
          <cell r="B896" t="str">
            <v>D3.6162</v>
          </cell>
          <cell r="C896" t="str">
            <v>Rải căng dây lấy độ võng bằng thủ công. Dây nhôm (A), tiết diện dây ≤150mm2</v>
          </cell>
          <cell r="D896" t="str">
            <v>1km/1 dây</v>
          </cell>
          <cell r="E896">
            <v>329700</v>
          </cell>
          <cell r="F896">
            <v>10088136.6</v>
          </cell>
          <cell r="G896">
            <v>10088136</v>
          </cell>
        </row>
        <row r="897">
          <cell r="B897" t="str">
            <v>D3.6163</v>
          </cell>
          <cell r="C897" t="str">
            <v>Rải căng dây lấy độ võng bằng thủ công. Dây nhôm (A), tiết diện dây ≤185mm2</v>
          </cell>
          <cell r="D897" t="str">
            <v>1km/1 dây</v>
          </cell>
          <cell r="E897">
            <v>329700</v>
          </cell>
          <cell r="F897">
            <v>11905904.6</v>
          </cell>
          <cell r="G897">
            <v>11905904</v>
          </cell>
        </row>
        <row r="898">
          <cell r="B898" t="str">
            <v>D3.6164</v>
          </cell>
          <cell r="C898" t="str">
            <v>Rải căng dây lấy độ võng bằng thủ công. Dây nhôm (A), tiết diện dây ≤240mm2</v>
          </cell>
          <cell r="D898" t="str">
            <v>1km/1 dây</v>
          </cell>
          <cell r="E898">
            <v>329700</v>
          </cell>
          <cell r="F898">
            <v>13092371</v>
          </cell>
          <cell r="G898">
            <v>13092368</v>
          </cell>
        </row>
        <row r="899">
          <cell r="B899" t="str">
            <v>D3.6165</v>
          </cell>
          <cell r="C899" t="str">
            <v>Rải căng dây lấy độ võng bằng thủ công. Dây nhôm (A), tiết diện dây ≤300mm2</v>
          </cell>
          <cell r="D899" t="str">
            <v>1km/1 dây</v>
          </cell>
          <cell r="E899">
            <v>394550</v>
          </cell>
          <cell r="F899">
            <v>16512185.9</v>
          </cell>
          <cell r="G899">
            <v>16512184</v>
          </cell>
        </row>
        <row r="900">
          <cell r="B900" t="str">
            <v>D3.6166</v>
          </cell>
          <cell r="C900" t="str">
            <v>Rải căng dây lấy độ võng bằng thủ công. Dây nhôm (A), tiết diện dây ≤400mm2</v>
          </cell>
          <cell r="D900" t="str">
            <v>1km/1 dây</v>
          </cell>
          <cell r="E900">
            <v>394550</v>
          </cell>
          <cell r="F900">
            <v>21810043.800000001</v>
          </cell>
          <cell r="G900">
            <v>21810032</v>
          </cell>
        </row>
        <row r="901">
          <cell r="B901" t="str">
            <v>D3.6167</v>
          </cell>
          <cell r="C901" t="str">
            <v>Rải căng dây lấy độ võng bằng thủ công. Dây nhôm (A), tiết diện dây ≤500mm2</v>
          </cell>
          <cell r="D901" t="str">
            <v>1km/1 dây</v>
          </cell>
          <cell r="E901">
            <v>394550</v>
          </cell>
          <cell r="F901">
            <v>25556612.699999999</v>
          </cell>
          <cell r="G901">
            <v>25556608</v>
          </cell>
        </row>
        <row r="902">
          <cell r="B902" t="str">
            <v>D3.6168</v>
          </cell>
          <cell r="C902" t="str">
            <v>Rải căng dây lấy độ võng bằng thủ công. Dây nhôm (A), tiết diện dây &gt;500mm2</v>
          </cell>
          <cell r="D902" t="str">
            <v>1km/1 dây</v>
          </cell>
          <cell r="E902">
            <v>394550</v>
          </cell>
          <cell r="F902">
            <v>33221058.600000001</v>
          </cell>
          <cell r="G902">
            <v>33221056</v>
          </cell>
        </row>
        <row r="903">
          <cell r="B903" t="str">
            <v>D3.6131</v>
          </cell>
          <cell r="C903" t="str">
            <v>Rải căng dây lấy độ võng bằng thủ công. Dây thép, tiết diện dây ≤16mm2</v>
          </cell>
          <cell r="D903" t="str">
            <v>1km/1 dây</v>
          </cell>
          <cell r="E903">
            <v>230600</v>
          </cell>
          <cell r="F903">
            <v>4744494.7</v>
          </cell>
          <cell r="G903">
            <v>4744492</v>
          </cell>
        </row>
        <row r="904">
          <cell r="B904" t="str">
            <v>D3.6132</v>
          </cell>
          <cell r="C904" t="str">
            <v>Rải căng dây lấy độ võng bằng thủ công. Dây thép, tiết diện dây ≤25mm2</v>
          </cell>
          <cell r="D904" t="str">
            <v>1km/1 dây</v>
          </cell>
          <cell r="E904">
            <v>230600</v>
          </cell>
          <cell r="F904">
            <v>5832200</v>
          </cell>
          <cell r="G904">
            <v>5832200</v>
          </cell>
        </row>
        <row r="905">
          <cell r="B905" t="str">
            <v>D3.6133</v>
          </cell>
          <cell r="C905" t="str">
            <v>Rải căng dây lấy độ võng bằng thủ công. Dây thép, tiết diện dây ≤35mm2</v>
          </cell>
          <cell r="D905" t="str">
            <v>1km/1 dây</v>
          </cell>
          <cell r="E905">
            <v>231850</v>
          </cell>
          <cell r="F905">
            <v>6558308.9000000004</v>
          </cell>
          <cell r="G905">
            <v>6558308</v>
          </cell>
        </row>
        <row r="906">
          <cell r="B906" t="str">
            <v>D3.6134</v>
          </cell>
          <cell r="C906" t="str">
            <v>Rải căng dây lấy độ võng bằng thủ công. Dây thép, tiết diện dây ≤50mm2</v>
          </cell>
          <cell r="D906" t="str">
            <v>1km/1 dây</v>
          </cell>
          <cell r="E906">
            <v>231850</v>
          </cell>
          <cell r="F906">
            <v>7348572</v>
          </cell>
          <cell r="G906">
            <v>7348572</v>
          </cell>
        </row>
        <row r="907">
          <cell r="B907" t="str">
            <v>D3.6135</v>
          </cell>
          <cell r="C907" t="str">
            <v>Rải căng dây lấy độ võng bằng thủ công. Dây thép, tiết diện dây ≤70mm2</v>
          </cell>
          <cell r="D907" t="str">
            <v>1km/1 dây</v>
          </cell>
          <cell r="E907">
            <v>231850</v>
          </cell>
          <cell r="F907">
            <v>8818286.4000000004</v>
          </cell>
          <cell r="G907">
            <v>8818280</v>
          </cell>
        </row>
        <row r="908">
          <cell r="B908" t="str">
            <v>D3.6141</v>
          </cell>
          <cell r="C908" t="str">
            <v>Rải căng dây lấy độ võng bằng thủ công. Dây đồng (M), tiết diện dây ≤16mm2</v>
          </cell>
          <cell r="D908" t="str">
            <v>1km/1 dây</v>
          </cell>
          <cell r="E908">
            <v>230600</v>
          </cell>
          <cell r="F908">
            <v>3251451.5</v>
          </cell>
          <cell r="G908">
            <v>3251450</v>
          </cell>
        </row>
        <row r="909">
          <cell r="B909" t="str">
            <v>D3.6142</v>
          </cell>
          <cell r="C909" t="str">
            <v>Rải căng dây lấy độ võng bằng thủ công. Dây đồng (M), tiết diện dây ≤25mm2</v>
          </cell>
          <cell r="D909" t="str">
            <v>1km/1 dây</v>
          </cell>
          <cell r="E909">
            <v>230600</v>
          </cell>
          <cell r="F909">
            <v>4219596.7</v>
          </cell>
          <cell r="G909">
            <v>4219596</v>
          </cell>
        </row>
        <row r="910">
          <cell r="B910" t="str">
            <v>D3.6143</v>
          </cell>
          <cell r="C910" t="str">
            <v>Rải căng dây lấy độ võng bằng thủ công. Dây đồng (M), tiết diện dây ≤35mm2</v>
          </cell>
          <cell r="D910" t="str">
            <v>1km/1 dây</v>
          </cell>
          <cell r="E910">
            <v>231850</v>
          </cell>
          <cell r="F910">
            <v>4624934.5999999996</v>
          </cell>
          <cell r="G910">
            <v>4624932</v>
          </cell>
        </row>
        <row r="911">
          <cell r="B911" t="str">
            <v>D3.6144</v>
          </cell>
          <cell r="C911" t="str">
            <v>Rải căng dây lấy độ võng bằng thủ công. Dây đồng (M), tiết diện dây ≤50mm2</v>
          </cell>
          <cell r="D911" t="str">
            <v>1km/1 dây</v>
          </cell>
          <cell r="E911">
            <v>231850</v>
          </cell>
          <cell r="F911">
            <v>6042159.2000000002</v>
          </cell>
          <cell r="G911">
            <v>6042156</v>
          </cell>
        </row>
        <row r="912">
          <cell r="B912" t="str">
            <v>D3.6145</v>
          </cell>
          <cell r="C912" t="str">
            <v>Rải căng dây lấy độ võng bằng thủ công. Dây đồng (M), tiết diện dây ≤70mm2</v>
          </cell>
          <cell r="D912" t="str">
            <v>1km/1 dây</v>
          </cell>
          <cell r="E912">
            <v>231850</v>
          </cell>
          <cell r="F912">
            <v>8138835.0999999996</v>
          </cell>
          <cell r="G912">
            <v>8138832</v>
          </cell>
        </row>
        <row r="913">
          <cell r="B913" t="str">
            <v>D3.6146</v>
          </cell>
          <cell r="C913" t="str">
            <v>Rải căng dây lấy độ võng bằng thủ công. Dây đồng (M), tiết diện dây ≤95mm2</v>
          </cell>
          <cell r="D913" t="str">
            <v>1km/1 dây</v>
          </cell>
          <cell r="E913">
            <v>231850</v>
          </cell>
          <cell r="F913">
            <v>11092844.4</v>
          </cell>
          <cell r="G913">
            <v>11092840</v>
          </cell>
        </row>
        <row r="914">
          <cell r="B914" t="str">
            <v>D3.6171</v>
          </cell>
          <cell r="C914" t="str">
            <v>Rải căng dây lấy độ võng bằng thủ công. Dây đồng (M), tiết diện dây ≤120mm2</v>
          </cell>
          <cell r="D914" t="str">
            <v>1km/1 dây</v>
          </cell>
          <cell r="E914">
            <v>329700</v>
          </cell>
          <cell r="F914">
            <v>13454021.199999999</v>
          </cell>
          <cell r="G914">
            <v>13454016</v>
          </cell>
        </row>
        <row r="915">
          <cell r="B915" t="str">
            <v>D3.6172</v>
          </cell>
          <cell r="C915" t="str">
            <v>Rải căng dây lấy độ võng bằng thủ công. Dây đồng (M), tiết diện dây ≤150mm2</v>
          </cell>
          <cell r="D915" t="str">
            <v>1km/1 dây</v>
          </cell>
          <cell r="E915">
            <v>329700</v>
          </cell>
          <cell r="F915">
            <v>16388463.4</v>
          </cell>
          <cell r="G915">
            <v>16388456</v>
          </cell>
        </row>
        <row r="916">
          <cell r="B916" t="str">
            <v>D3.6173</v>
          </cell>
          <cell r="C916" t="str">
            <v>Rải căng dây lấy độ võng bằng thủ công. Dây đồng (M), tiết diện dây ≤185mm2</v>
          </cell>
          <cell r="D916" t="str">
            <v>1km/1 dây</v>
          </cell>
          <cell r="E916">
            <v>329700</v>
          </cell>
          <cell r="F916">
            <v>19345112.300000001</v>
          </cell>
          <cell r="G916">
            <v>19345104</v>
          </cell>
        </row>
        <row r="917">
          <cell r="B917" t="str">
            <v>D3.6174</v>
          </cell>
          <cell r="C917" t="str">
            <v>Rải căng dây lấy độ võng bằng thủ công. Dây đồng (M), tiết diện dây ≤240mm2</v>
          </cell>
          <cell r="D917" t="str">
            <v>1km/1 dây</v>
          </cell>
          <cell r="E917">
            <v>329700</v>
          </cell>
          <cell r="F917">
            <v>21277085.600000001</v>
          </cell>
          <cell r="G917">
            <v>21277072</v>
          </cell>
        </row>
        <row r="918">
          <cell r="B918" t="str">
            <v>D3.6211</v>
          </cell>
          <cell r="C918" t="str">
            <v>Kéo rải căng dây lấy độ võng bằng thủ công kết hợp cơ giới (sử dụng cáp mồi). Dây nhôm lõi thép (AC, ACSR, AACSR,..), tiết diện dây  ≤70mm2</v>
          </cell>
          <cell r="D918" t="str">
            <v>1km/1 dây</v>
          </cell>
          <cell r="E918">
            <v>39400</v>
          </cell>
          <cell r="F918">
            <v>2769479</v>
          </cell>
          <cell r="G918">
            <v>131507.79999999999</v>
          </cell>
        </row>
        <row r="919">
          <cell r="B919" t="str">
            <v>D3.6212</v>
          </cell>
          <cell r="C919" t="str">
            <v>Kéo rải căng dây lấy độ võng bằng thủ công kết hợp cơ giới (sử dụng cáp mồi). Dây nhôm lõi thép (AC, ACSR, AACSR,..), tiết diện dây  ≤95mm2</v>
          </cell>
          <cell r="D919" t="str">
            <v>1km/1 dây</v>
          </cell>
          <cell r="E919">
            <v>55000</v>
          </cell>
          <cell r="F919">
            <v>3162852.9</v>
          </cell>
          <cell r="G919">
            <v>177869.1</v>
          </cell>
        </row>
        <row r="920">
          <cell r="B920" t="str">
            <v>D3.6213</v>
          </cell>
          <cell r="C920" t="str">
            <v>Kéo rải căng dây lấy độ võng bằng thủ công kết hợp cơ giới (sử dụng cáp mồi). Dây nhôm lõi thép (AC, ACSR, AACSR,..), tiết diện dây  ≤120mm2</v>
          </cell>
          <cell r="D920" t="str">
            <v>1km/1 dây</v>
          </cell>
          <cell r="E920">
            <v>55000</v>
          </cell>
          <cell r="F920">
            <v>3562571.5</v>
          </cell>
          <cell r="G920">
            <v>177869.1</v>
          </cell>
        </row>
        <row r="921">
          <cell r="B921" t="str">
            <v>D3.6214</v>
          </cell>
          <cell r="C921" t="str">
            <v>Kéo rải căng dây lấy độ võng bằng thủ công kết hợp cơ giới (sử dụng cáp mồi). Dây nhôm lõi thép (AC, ACSR, AACSR,..), tiết diện dây  ≤150mm2</v>
          </cell>
          <cell r="D921" t="str">
            <v>1km/1 dây</v>
          </cell>
          <cell r="E921">
            <v>62000</v>
          </cell>
          <cell r="F921">
            <v>4035254.6</v>
          </cell>
          <cell r="G921">
            <v>231806.5</v>
          </cell>
        </row>
        <row r="922">
          <cell r="B922" t="str">
            <v>D3.6215</v>
          </cell>
          <cell r="C922" t="str">
            <v>Kéo rải căng dây lấy độ võng bằng thủ công kết hợp cơ giới (sử dụng cáp mồi). Dây nhôm lõi thép (AC, ACSR, AACSR,..), tiết diện dây  ≤185mm2</v>
          </cell>
          <cell r="D922" t="str">
            <v>1km/1 dây</v>
          </cell>
          <cell r="E922">
            <v>37200</v>
          </cell>
          <cell r="F922">
            <v>4590419.4000000004</v>
          </cell>
          <cell r="G922">
            <v>184206.5</v>
          </cell>
        </row>
        <row r="923">
          <cell r="B923" t="str">
            <v>D3.6251</v>
          </cell>
          <cell r="C923" t="str">
            <v>Kéo rải căng dây lấy độ võng bằng thủ công kết hợp cơ giới (sử dụng cáp mồi). Dây nhôm lõi thép (AC, ACSR, AACSR,..), tiết diện dây  ≤240mm2</v>
          </cell>
          <cell r="D923" t="str">
            <v>1km/1 dây</v>
          </cell>
          <cell r="E923">
            <v>48800</v>
          </cell>
          <cell r="F923">
            <v>5459648.7999999998</v>
          </cell>
          <cell r="G923">
            <v>242651.3</v>
          </cell>
        </row>
        <row r="924">
          <cell r="B924" t="str">
            <v>D3.6252</v>
          </cell>
          <cell r="C924" t="str">
            <v>Kéo rải căng dây lấy độ võng bằng thủ công kết hợp cơ giới (sử dụng cáp mồi). Dây nhôm lõi thép (AC, ACSR, AACSR,..), tiết diện dây  ≤300mm2</v>
          </cell>
          <cell r="D924" t="str">
            <v>1km/1 dây</v>
          </cell>
          <cell r="E924">
            <v>61000</v>
          </cell>
          <cell r="F924">
            <v>6411359.7999999998</v>
          </cell>
          <cell r="G924">
            <v>301912.59999999998</v>
          </cell>
        </row>
        <row r="925">
          <cell r="B925" t="str">
            <v>D3.6253</v>
          </cell>
          <cell r="C925" t="str">
            <v>Kéo rải căng dây lấy độ võng bằng thủ công kết hợp cơ giới (sử dụng cáp mồi). Dây nhôm lõi thép (AC, ACSR, AACSR,..), tiết diện dây  ≤400mm2</v>
          </cell>
          <cell r="D925" t="str">
            <v>1km/1 dây</v>
          </cell>
          <cell r="E925">
            <v>78000</v>
          </cell>
          <cell r="F925">
            <v>7991200</v>
          </cell>
          <cell r="G925">
            <v>397227.1</v>
          </cell>
        </row>
        <row r="926">
          <cell r="B926" t="str">
            <v>D3.6254</v>
          </cell>
          <cell r="C926" t="str">
            <v>Kéo rải căng dây lấy độ võng bằng thủ công kết hợp cơ giới (sử dụng cáp mồi). Dây nhôm lõi thép (AC, ACSR, AACSR,..), tiết diện dây  ≤500mm2</v>
          </cell>
          <cell r="D926" t="str">
            <v>1km/1 dây</v>
          </cell>
          <cell r="E926">
            <v>78000</v>
          </cell>
          <cell r="F926">
            <v>9574212.6999999993</v>
          </cell>
          <cell r="G926">
            <v>474515</v>
          </cell>
        </row>
        <row r="927">
          <cell r="B927" t="str">
            <v>D3.6255</v>
          </cell>
          <cell r="C927" t="str">
            <v>Kéo rải căng dây lấy độ võng bằng thủ công kết hợp cơ giới (sử dụng cáp mồi). Dây nhôm lõi thép (AC, ACSR, AACSR,..), tiết diện dây  &gt;500mm2</v>
          </cell>
          <cell r="D927" t="str">
            <v>1km/1 dây</v>
          </cell>
          <cell r="E927">
            <v>85000</v>
          </cell>
          <cell r="F927">
            <v>12115281</v>
          </cell>
          <cell r="G927">
            <v>566618.19999999995</v>
          </cell>
        </row>
        <row r="928">
          <cell r="B928" t="str">
            <v>D3.6221</v>
          </cell>
          <cell r="C928" t="str">
            <v>Kéo rải căng dây lấy độ võng bằng thủ công kết hợp cơ giới (sử dụng cáp mồi). Dây nhôm (A), tiết diện dây  ≤70mm2</v>
          </cell>
          <cell r="D928" t="str">
            <v>1km/1 dây</v>
          </cell>
          <cell r="E928">
            <v>39400</v>
          </cell>
          <cell r="F928">
            <v>2629894.7000000002</v>
          </cell>
          <cell r="G928">
            <v>120720.3</v>
          </cell>
        </row>
        <row r="929">
          <cell r="B929" t="str">
            <v>D3.6222</v>
          </cell>
          <cell r="C929" t="str">
            <v>Kéo rải căng dây lấy độ võng bằng thủ công kết hợp cơ giới (sử dụng cáp mồi). Dây nhôm (A), tiết diện dây ≤95mm2</v>
          </cell>
          <cell r="D929" t="str">
            <v>1km/1 dây</v>
          </cell>
          <cell r="E929">
            <v>55000</v>
          </cell>
          <cell r="F929">
            <v>3004234.4</v>
          </cell>
          <cell r="G929">
            <v>163870.20000000001</v>
          </cell>
        </row>
        <row r="930">
          <cell r="B930" t="str">
            <v>D3.6223</v>
          </cell>
          <cell r="C930" t="str">
            <v>Kéo rải căng dây lấy độ võng bằng thủ công kết hợp cơ giới (sử dụng cáp mồi). Dây nhôm (A), tiết diện dây ≤120mm2</v>
          </cell>
          <cell r="D930" t="str">
            <v>1km/1 dây</v>
          </cell>
          <cell r="E930">
            <v>55000</v>
          </cell>
          <cell r="F930">
            <v>3381746.4</v>
          </cell>
          <cell r="G930">
            <v>163870.20000000001</v>
          </cell>
        </row>
        <row r="931">
          <cell r="B931" t="str">
            <v>D3.6224</v>
          </cell>
          <cell r="C931" t="str">
            <v>Kéo rải căng dây lấy độ võng bằng thủ công kết hợp cơ giới (sử dụng cáp mồi). Dây nhôm (A), tiết diện dây ≤150mm2</v>
          </cell>
          <cell r="D931" t="str">
            <v>1km/1 dây</v>
          </cell>
          <cell r="E931">
            <v>62000</v>
          </cell>
          <cell r="F931">
            <v>3835395.3</v>
          </cell>
          <cell r="G931">
            <v>210231.5</v>
          </cell>
        </row>
        <row r="932">
          <cell r="B932" t="str">
            <v>D3.6225</v>
          </cell>
          <cell r="C932" t="str">
            <v>Kéo rải căng dây lấy độ võng bằng thủ công kết hợp cơ giới (sử dụng cáp mồi). Dây nhôm (A), tiết diện dây ≤185mm2</v>
          </cell>
          <cell r="D932" t="str">
            <v>1km/1 dây</v>
          </cell>
          <cell r="E932">
            <v>37200</v>
          </cell>
          <cell r="F932">
            <v>4358836.4000000004</v>
          </cell>
          <cell r="G932">
            <v>166179.79999999999</v>
          </cell>
        </row>
        <row r="933">
          <cell r="B933" t="str">
            <v>D3.6261</v>
          </cell>
          <cell r="C933" t="str">
            <v>Kéo rải căng dây lấy độ võng bằng thủ công kết hợp cơ giới (sử dụng cáp mồi). Dây nhôm (A), tiết diện dây ≤240mm2</v>
          </cell>
          <cell r="D933" t="str">
            <v>1km/1 dây</v>
          </cell>
          <cell r="E933">
            <v>48800</v>
          </cell>
          <cell r="F933">
            <v>6487496.7000000002</v>
          </cell>
          <cell r="G933">
            <v>217048.5</v>
          </cell>
        </row>
        <row r="934">
          <cell r="B934" t="str">
            <v>D3.6262</v>
          </cell>
          <cell r="C934" t="str">
            <v>Kéo rải căng dây lấy độ võng bằng thủ công kết hợp cơ giới (sử dụng cáp mồi). Dây nhôm (A), tiết diện dây ≤300mm2</v>
          </cell>
          <cell r="D934" t="str">
            <v>1km/1 dây</v>
          </cell>
          <cell r="E934">
            <v>61000</v>
          </cell>
          <cell r="F934">
            <v>6087778</v>
          </cell>
          <cell r="G934">
            <v>272281.90000000002</v>
          </cell>
        </row>
        <row r="935">
          <cell r="B935" t="str">
            <v>D3.6263</v>
          </cell>
          <cell r="C935" t="str">
            <v>Kéo rải căng dây lấy độ võng bằng thủ công kết hợp cơ giới (sử dụng cáp mồi). Dây nhôm (A), tiết diện dây ≤400mm2</v>
          </cell>
          <cell r="D935" t="str">
            <v>1km/1 dây</v>
          </cell>
          <cell r="E935">
            <v>78000</v>
          </cell>
          <cell r="F935">
            <v>7591481.4000000004</v>
          </cell>
          <cell r="G935">
            <v>353597.6</v>
          </cell>
        </row>
        <row r="936">
          <cell r="B936" t="str">
            <v>D3.6264</v>
          </cell>
          <cell r="C936" t="str">
            <v>Kéo rải căng dây lấy độ võng bằng thủ công kết hợp cơ giới (sử dụng cáp mồi). Dây nhôm (A), tiết diện dây ≤500mm2</v>
          </cell>
          <cell r="D936" t="str">
            <v>1km/1 dây</v>
          </cell>
          <cell r="E936">
            <v>78000</v>
          </cell>
          <cell r="F936">
            <v>9095184.8000000007</v>
          </cell>
          <cell r="G936">
            <v>426857.7</v>
          </cell>
        </row>
        <row r="937">
          <cell r="B937" t="str">
            <v>D3.6265</v>
          </cell>
          <cell r="C937" t="str">
            <v>Kéo rải căng dây lấy độ võng bằng thủ công kết hợp cơ giới (sử dụng cáp mồi). Dây nhôm (A), tiết diện dây &gt; 500mm2</v>
          </cell>
          <cell r="D937" t="str">
            <v>1km/1 dây</v>
          </cell>
          <cell r="E937">
            <v>85000</v>
          </cell>
          <cell r="F937">
            <v>11506186</v>
          </cell>
          <cell r="G937">
            <v>507357</v>
          </cell>
        </row>
        <row r="938">
          <cell r="B938" t="str">
            <v>D3.6231</v>
          </cell>
          <cell r="C938" t="str">
            <v>Kéo rải căng dây lấy độ võng bằng thủ công kết hợp cơ giới (sử dụng cáp mồi). Dây thép, dây Pastel 147, Pastel 412, Phlox 147,.., tiết diện dây ≤70mm2</v>
          </cell>
          <cell r="D938" t="str">
            <v>1km/1 dây</v>
          </cell>
          <cell r="E938">
            <v>39400</v>
          </cell>
          <cell r="F938">
            <v>4238286.3</v>
          </cell>
          <cell r="G938">
            <v>131507.79999999999</v>
          </cell>
        </row>
        <row r="939">
          <cell r="B939" t="str">
            <v>D3.6232</v>
          </cell>
          <cell r="C939" t="str">
            <v>Kéo rải căng dây lấy độ võng bằng thủ công kết hợp cơ giới (sử dụng cáp mồi). Dây thép, dây Pastel 147, Pastel 412, Phlox 147,.., tiết diện dây ≤95mm2</v>
          </cell>
          <cell r="D939" t="str">
            <v>1km/1 dây</v>
          </cell>
          <cell r="E939">
            <v>55000</v>
          </cell>
          <cell r="F939">
            <v>4844209</v>
          </cell>
          <cell r="G939">
            <v>177869.1</v>
          </cell>
        </row>
        <row r="940">
          <cell r="B940" t="str">
            <v>D3.6233</v>
          </cell>
          <cell r="C940" t="str">
            <v>Kéo rải căng dây lấy độ võng bằng thủ công kết hợp cơ giới (sử dụng cáp mồi). Dây thép, dây Pastel 147, Pastel 412, Phlox 147,.., tiết diện dây ≤120mm2</v>
          </cell>
          <cell r="D940" t="str">
            <v>1km/1 dây</v>
          </cell>
          <cell r="E940">
            <v>55000</v>
          </cell>
          <cell r="F940">
            <v>5450131.7000000002</v>
          </cell>
          <cell r="G940">
            <v>177869.1</v>
          </cell>
        </row>
        <row r="941">
          <cell r="B941" t="str">
            <v>D3.6234</v>
          </cell>
          <cell r="C941" t="str">
            <v>Kéo rải căng dây lấy độ võng bằng thủ công kết hợp cơ giới (sử dụng cáp mồi). Dây thép, dây Pastel 147, Pastel 412, Phlox 147,.., tiết diện dây ≤150mm2</v>
          </cell>
          <cell r="D941" t="str">
            <v>1km/1 dây</v>
          </cell>
          <cell r="E941">
            <v>47000</v>
          </cell>
          <cell r="F941">
            <v>6179776.7999999998</v>
          </cell>
          <cell r="G941">
            <v>231806.5</v>
          </cell>
        </row>
        <row r="942">
          <cell r="B942" t="str">
            <v>D3.6235</v>
          </cell>
          <cell r="C942" t="str">
            <v>Kéo rải căng dây lấy độ võng bằng thủ công kết hợp cơ giới (sử dụng cáp mồi). Dây thép, dây Pastel 147, Pastel 412, Phlox 147,.., tiết diện dây ≤185mm2</v>
          </cell>
          <cell r="D942" t="str">
            <v>1km/1 dây</v>
          </cell>
          <cell r="E942">
            <v>37200</v>
          </cell>
          <cell r="F942">
            <v>7023627.2000000002</v>
          </cell>
          <cell r="G942">
            <v>184206.5</v>
          </cell>
        </row>
        <row r="943">
          <cell r="B943" t="str">
            <v>D3.6241</v>
          </cell>
          <cell r="C943" t="str">
            <v>Kéo rải căng dây lấy độ võng bằng thủ công kết hợp cơ giới (sử dụng cáp mồi). Dây đồng (M), tiết diện dây ≤70mm2</v>
          </cell>
          <cell r="D943" t="str">
            <v>1km/1 dây</v>
          </cell>
          <cell r="E943">
            <v>39400</v>
          </cell>
          <cell r="F943">
            <v>3045475.2</v>
          </cell>
          <cell r="G943">
            <v>138622.5</v>
          </cell>
        </row>
        <row r="944">
          <cell r="B944" t="str">
            <v>D3.6242</v>
          </cell>
          <cell r="C944" t="str">
            <v>Kéo rải căng dây lấy độ võng bằng thủ công kết hợp cơ giới (sử dụng cáp mồi). Dây đồng (M), tiết diện dây ≤95mm2</v>
          </cell>
          <cell r="D944" t="str">
            <v>1km/1 dây</v>
          </cell>
          <cell r="E944">
            <v>55000</v>
          </cell>
          <cell r="F944">
            <v>3480089.9</v>
          </cell>
          <cell r="G944">
            <v>187141.3</v>
          </cell>
        </row>
        <row r="945">
          <cell r="B945" t="str">
            <v>D3.6243</v>
          </cell>
          <cell r="C945" t="str">
            <v>Kéo rải căng dây lấy độ võng bằng thủ công kết hợp cơ giới (sử dụng cáp mồi). Dây đồng (M), tiết diện dây ≤120mm2</v>
          </cell>
          <cell r="D945" t="str">
            <v>1km/1 dây</v>
          </cell>
          <cell r="E945">
            <v>55000</v>
          </cell>
          <cell r="F945">
            <v>3914704.6</v>
          </cell>
          <cell r="G945">
            <v>187141.3</v>
          </cell>
        </row>
        <row r="946">
          <cell r="B946" t="str">
            <v>D3.6244</v>
          </cell>
          <cell r="C946" t="str">
            <v>Kéo rải căng dây lấy độ võng bằng thủ công kết hợp cơ giới (sử dụng cáp mồi). Dây đồng (M), tiết diện dây ≤150mm2</v>
          </cell>
          <cell r="D946" t="str">
            <v>1km/1 dây</v>
          </cell>
          <cell r="E946">
            <v>62000</v>
          </cell>
          <cell r="F946">
            <v>4438145.5999999996</v>
          </cell>
          <cell r="G946">
            <v>243557.4</v>
          </cell>
        </row>
        <row r="947">
          <cell r="B947" t="str">
            <v>D3.6245</v>
          </cell>
          <cell r="C947" t="str">
            <v>Kéo rải căng dây lấy độ võng bằng thủ công kết hợp cơ giới (sử dụng cáp mồi). Dây đồng (M), tiết diện dây ≤185mm2</v>
          </cell>
          <cell r="D947" t="str">
            <v>1km/1 dây</v>
          </cell>
          <cell r="E947">
            <v>37200</v>
          </cell>
          <cell r="F947">
            <v>5044068.3</v>
          </cell>
          <cell r="G947">
            <v>193416.8</v>
          </cell>
        </row>
        <row r="948">
          <cell r="B948" t="str">
            <v>D3.6271</v>
          </cell>
          <cell r="C948" t="str">
            <v>Kéo rải căng dây lấy độ võng bằng thủ công kết hợp cơ giới (sử dụng cáp mồi). Dây đồng (M), tiết diện dây ≤240mm2</v>
          </cell>
          <cell r="D948" t="str">
            <v>1km/1 dây</v>
          </cell>
          <cell r="E948">
            <v>48800</v>
          </cell>
          <cell r="F948">
            <v>6002124</v>
          </cell>
          <cell r="G948">
            <v>254824.6</v>
          </cell>
        </row>
        <row r="949">
          <cell r="B949" t="str">
            <v>D3.6301</v>
          </cell>
          <cell r="C949" t="str">
            <v>Lắp đặt cáp vặn xoắn. Loại cáp ≤4x16mm2</v>
          </cell>
          <cell r="D949" t="str">
            <v>1 km/1 dây (4 ruột)</v>
          </cell>
          <cell r="E949">
            <v>16619.400000000001</v>
          </cell>
          <cell r="F949">
            <v>3761769</v>
          </cell>
          <cell r="G949">
            <v>3761768</v>
          </cell>
        </row>
        <row r="950">
          <cell r="B950" t="str">
            <v>D3.6302</v>
          </cell>
          <cell r="C950" t="str">
            <v>Lắp đặt cáp vặn xoắn. Loại cáp ≤4x25mm2</v>
          </cell>
          <cell r="D950" t="str">
            <v>1 km/1 dây (4 ruột)</v>
          </cell>
          <cell r="E950">
            <v>16619.400000000001</v>
          </cell>
          <cell r="F950">
            <v>5114839.4000000004</v>
          </cell>
          <cell r="G950">
            <v>5114836</v>
          </cell>
        </row>
        <row r="951">
          <cell r="B951" t="str">
            <v>D3.6303</v>
          </cell>
          <cell r="C951" t="str">
            <v>Lắp đặt cáp vặn xoắn. Loại cáp ≤4x35mm2</v>
          </cell>
          <cell r="D951" t="str">
            <v>1 km/1 dây (4 ruột)</v>
          </cell>
          <cell r="E951">
            <v>16619.400000000001</v>
          </cell>
          <cell r="F951">
            <v>5747633.0999999996</v>
          </cell>
          <cell r="G951">
            <v>5747632</v>
          </cell>
        </row>
        <row r="952">
          <cell r="B952" t="str">
            <v>D3.6304</v>
          </cell>
          <cell r="C952" t="str">
            <v>Lắp đặt cáp vặn xoắn. Loại cáp ≤4x50mm2</v>
          </cell>
          <cell r="D952" t="str">
            <v>1 km/1 dây (4 ruột)</v>
          </cell>
          <cell r="E952">
            <v>18334.400000000001</v>
          </cell>
          <cell r="F952">
            <v>6954898.5</v>
          </cell>
          <cell r="G952">
            <v>6954896</v>
          </cell>
        </row>
        <row r="953">
          <cell r="B953" t="str">
            <v>D3.6305</v>
          </cell>
          <cell r="C953" t="str">
            <v>Lắp đặt cáp vặn xoắn. Loại cáp ≤4x70mm2</v>
          </cell>
          <cell r="D953" t="str">
            <v>1 km/1 dây (4 ruột)</v>
          </cell>
          <cell r="E953">
            <v>19084.400000000001</v>
          </cell>
          <cell r="F953">
            <v>8208821.5</v>
          </cell>
          <cell r="G953">
            <v>8208820</v>
          </cell>
        </row>
        <row r="954">
          <cell r="B954" t="str">
            <v>D3.6306</v>
          </cell>
          <cell r="C954" t="str">
            <v>Lắp đặt cáp vặn xoắn. Loại cáp ≤4x95mm2</v>
          </cell>
          <cell r="D954" t="str">
            <v>1 km/1 dây (4 ruột)</v>
          </cell>
          <cell r="E954">
            <v>20799.3</v>
          </cell>
          <cell r="F954">
            <v>11384454.4</v>
          </cell>
          <cell r="G954">
            <v>11384448</v>
          </cell>
        </row>
        <row r="955">
          <cell r="B955" t="str">
            <v>D3.6307</v>
          </cell>
          <cell r="C955" t="str">
            <v>Lắp đặt cáp vặn xoắn. Loại cáp ≤4x120mm2</v>
          </cell>
          <cell r="D955" t="str">
            <v>1 km/1 dây (4 ruột)</v>
          </cell>
          <cell r="E955">
            <v>20799.3</v>
          </cell>
          <cell r="F955">
            <v>15029579.4</v>
          </cell>
          <cell r="G955">
            <v>15029576</v>
          </cell>
        </row>
        <row r="956">
          <cell r="B956" t="str">
            <v>D3.6308</v>
          </cell>
          <cell r="C956" t="str">
            <v>Lắp đặt cáp vặn xoắn. Loại cáp &gt; 4x120mm2</v>
          </cell>
          <cell r="D956" t="str">
            <v>1 km/1 dây (4 ruột)</v>
          </cell>
          <cell r="E956">
            <v>20799.3</v>
          </cell>
          <cell r="F956">
            <v>18036078.5</v>
          </cell>
          <cell r="G956">
            <v>18036064</v>
          </cell>
        </row>
        <row r="957">
          <cell r="B957" t="str">
            <v>D3.7101</v>
          </cell>
          <cell r="C957" t="str">
            <v>Kéo rải, căng dây cáp quang kết hợp dây chống sét. Tiết diện ≤70mm2</v>
          </cell>
          <cell r="D957" t="str">
            <v>1 km/1 dây</v>
          </cell>
          <cell r="E957">
            <v>39400</v>
          </cell>
          <cell r="F957">
            <v>4238286.3</v>
          </cell>
          <cell r="G957">
            <v>125592.7</v>
          </cell>
        </row>
        <row r="958">
          <cell r="B958" t="str">
            <v>D3.7102</v>
          </cell>
          <cell r="C958" t="str">
            <v>Kéo rải, căng dây cáp quang kết hợp dây chống sét. Tiết diện ≤ 90mm2</v>
          </cell>
          <cell r="D958" t="str">
            <v>1 km/1 dây</v>
          </cell>
          <cell r="E958">
            <v>52800</v>
          </cell>
          <cell r="F958">
            <v>4723658.9000000004</v>
          </cell>
          <cell r="G958">
            <v>146379</v>
          </cell>
        </row>
        <row r="959">
          <cell r="B959" t="str">
            <v>D3.7103</v>
          </cell>
          <cell r="C959" t="str">
            <v>Kéo rải, căng dây cáp quang kết hợp dây chống sét. Tiết diện ≤ 120mm2</v>
          </cell>
          <cell r="D959" t="str">
            <v>1 km/1 dây</v>
          </cell>
          <cell r="E959">
            <v>63600</v>
          </cell>
          <cell r="F959">
            <v>5446959.2999999998</v>
          </cell>
          <cell r="G959">
            <v>169982.3</v>
          </cell>
        </row>
        <row r="960">
          <cell r="B960" t="str">
            <v>D3.7104</v>
          </cell>
          <cell r="C960" t="str">
            <v>Kéo rải, căng dây cáp quang kết hợp dây chống sét. Tiết diện ≤ 150mm2</v>
          </cell>
          <cell r="D960" t="str">
            <v>1 km/1 dây</v>
          </cell>
          <cell r="E960">
            <v>82400</v>
          </cell>
          <cell r="F960">
            <v>6176604.4000000004</v>
          </cell>
          <cell r="G960">
            <v>193585.6</v>
          </cell>
        </row>
        <row r="961">
          <cell r="B961" t="str">
            <v>D3.7201</v>
          </cell>
          <cell r="C961" t="str">
            <v>Lắp đặt hộp nối cáp quang ở độ cao ≤10m. Số sợi cáp quang trong hộp ≤12 sợi</v>
          </cell>
          <cell r="D961" t="str">
            <v>1 hộp nối</v>
          </cell>
          <cell r="E961">
            <v>407970</v>
          </cell>
          <cell r="F961">
            <v>1837143</v>
          </cell>
          <cell r="G961">
            <v>543630.6</v>
          </cell>
        </row>
        <row r="962">
          <cell r="B962" t="str">
            <v>D3.7202</v>
          </cell>
          <cell r="C962" t="str">
            <v>Lắp đặt hộp nối cáp quang ở độ cao ≤10m. Số sợi cáp quang trong hộp ≤16 sợi</v>
          </cell>
          <cell r="D962" t="str">
            <v>1 hộp nối</v>
          </cell>
          <cell r="E962">
            <v>407970</v>
          </cell>
          <cell r="F962">
            <v>2114172.5</v>
          </cell>
          <cell r="G962">
            <v>634870.30000000005</v>
          </cell>
        </row>
        <row r="963">
          <cell r="B963" t="str">
            <v>D3.7203</v>
          </cell>
          <cell r="C963" t="str">
            <v>Lắp đặt hộp nối cáp quang ở độ cao ≤10m. Số sợi cáp quang trong hộp ≤20 sợi</v>
          </cell>
          <cell r="D963" t="str">
            <v>1 hộp nối</v>
          </cell>
          <cell r="E963">
            <v>407970</v>
          </cell>
          <cell r="F963">
            <v>2204571.6</v>
          </cell>
          <cell r="G963">
            <v>726110</v>
          </cell>
        </row>
        <row r="964">
          <cell r="B964" t="str">
            <v>D3.7204</v>
          </cell>
          <cell r="C964" t="str">
            <v>Lắp đặt hộp nối cáp quang ở độ cao ≤10m. Số sợi cáp quang trong hộp ≤24 sợi</v>
          </cell>
          <cell r="D964" t="str">
            <v>1 hộp nối</v>
          </cell>
          <cell r="E964">
            <v>407970</v>
          </cell>
          <cell r="F964">
            <v>2297886.7999999998</v>
          </cell>
          <cell r="G964">
            <v>726110</v>
          </cell>
        </row>
        <row r="965">
          <cell r="B965" t="str">
            <v>D3.7205</v>
          </cell>
          <cell r="C965" t="str">
            <v>Lắp đặt hộp nối cáp quang ở độ cao ≤10m. Số sợi cáp quang trong hộp ≤48 sợi</v>
          </cell>
          <cell r="D965" t="str">
            <v>1 hộp nối</v>
          </cell>
          <cell r="E965">
            <v>407970</v>
          </cell>
          <cell r="F965">
            <v>2872358.5</v>
          </cell>
          <cell r="G965">
            <v>817349.7</v>
          </cell>
        </row>
        <row r="966">
          <cell r="B966" t="str">
            <v>D3.7206</v>
          </cell>
          <cell r="C966" t="str">
            <v>Lắp đặt hộp nối cáp quang ở độ cao ≤10m. Số sợi cáp quang trong hộp &gt; 48 sợi</v>
          </cell>
          <cell r="D966" t="str">
            <v>1 hộp nối</v>
          </cell>
          <cell r="E966">
            <v>407970</v>
          </cell>
          <cell r="F966">
            <v>4309995.8</v>
          </cell>
          <cell r="G966">
            <v>908589.4</v>
          </cell>
        </row>
        <row r="967">
          <cell r="B967" t="str">
            <v>D4.1101</v>
          </cell>
          <cell r="C967" t="str">
            <v>Bảo vệ cáp ngầm. Rải cát đệm</v>
          </cell>
          <cell r="D967" t="str">
            <v>m3</v>
          </cell>
          <cell r="E967">
            <v>908589</v>
          </cell>
          <cell r="F967">
            <v>122830</v>
          </cell>
          <cell r="G967">
            <v>122830</v>
          </cell>
        </row>
        <row r="968">
          <cell r="B968" t="str">
            <v>D4.1102</v>
          </cell>
          <cell r="C968" t="str">
            <v>Bảo vệ cáp ngầm. Rải lưới nilong</v>
          </cell>
          <cell r="D968" t="str">
            <v>100m2</v>
          </cell>
          <cell r="E968">
            <v>122830</v>
          </cell>
          <cell r="F968">
            <v>122830</v>
          </cell>
          <cell r="G968">
            <v>122830</v>
          </cell>
        </row>
        <row r="969">
          <cell r="B969" t="str">
            <v>D4.1103</v>
          </cell>
          <cell r="C969" t="str">
            <v>Bảo vệ cáp ngầm. Rải lưới thép</v>
          </cell>
          <cell r="D969" t="str">
            <v>100m2</v>
          </cell>
          <cell r="E969">
            <v>122830</v>
          </cell>
          <cell r="F969">
            <v>245660</v>
          </cell>
          <cell r="G969">
            <v>245660</v>
          </cell>
        </row>
        <row r="970">
          <cell r="B970" t="str">
            <v>D4.1104</v>
          </cell>
          <cell r="C970" t="str">
            <v>Bảo vệ cáp ngầm. Xếp gạch chỉ</v>
          </cell>
          <cell r="D970" t="str">
            <v>1000v</v>
          </cell>
          <cell r="E970">
            <v>245660</v>
          </cell>
          <cell r="F970">
            <v>982640</v>
          </cell>
          <cell r="G970">
            <v>982640</v>
          </cell>
        </row>
        <row r="971">
          <cell r="B971" t="str">
            <v>D4.1201</v>
          </cell>
          <cell r="C971" t="str">
            <v>Lắp đặt ống thép bảo vệ cáp, đường kính ống ≤25mm</v>
          </cell>
          <cell r="D971" t="str">
            <v>100m</v>
          </cell>
          <cell r="E971">
            <v>1694700</v>
          </cell>
          <cell r="F971">
            <v>7253145</v>
          </cell>
          <cell r="G971">
            <v>7253144</v>
          </cell>
        </row>
        <row r="972">
          <cell r="B972" t="str">
            <v>D4.1202</v>
          </cell>
          <cell r="C972" t="str">
            <v>Lắp đặt ống thép bảo vệ cáp, đường kính ống ≤50mm</v>
          </cell>
          <cell r="D972" t="str">
            <v>100m</v>
          </cell>
          <cell r="E972">
            <v>1942500</v>
          </cell>
          <cell r="F972">
            <v>8534534</v>
          </cell>
          <cell r="G972">
            <v>8534528</v>
          </cell>
        </row>
        <row r="973">
          <cell r="B973" t="str">
            <v>D4.1203</v>
          </cell>
          <cell r="C973" t="str">
            <v>Lắp đặt ống thép bảo vệ cáp, đường kính ống ≤75mm</v>
          </cell>
          <cell r="D973" t="str">
            <v>100m</v>
          </cell>
          <cell r="E973">
            <v>1942500</v>
          </cell>
          <cell r="F973">
            <v>9869649.9000000004</v>
          </cell>
          <cell r="G973">
            <v>9869648</v>
          </cell>
        </row>
        <row r="974">
          <cell r="B974" t="str">
            <v>D4.1204</v>
          </cell>
          <cell r="C974" t="str">
            <v>Lắp đặt ống thép bảo vệ cáp, đường kính ống ≤100mm</v>
          </cell>
          <cell r="D974" t="str">
            <v>100m</v>
          </cell>
          <cell r="E974">
            <v>1942500</v>
          </cell>
          <cell r="F974">
            <v>11414301.199999999</v>
          </cell>
          <cell r="G974">
            <v>11414296</v>
          </cell>
        </row>
        <row r="975">
          <cell r="B975" t="str">
            <v>D4.1205</v>
          </cell>
          <cell r="C975" t="str">
            <v>Lắp đặt ống thép bảo vệ cáp, đường kính ống &gt; 100mm</v>
          </cell>
          <cell r="D975" t="str">
            <v>100m</v>
          </cell>
          <cell r="E975">
            <v>1942500</v>
          </cell>
          <cell r="F975">
            <v>13241019.199999999</v>
          </cell>
          <cell r="G975">
            <v>13241016</v>
          </cell>
        </row>
        <row r="976">
          <cell r="B976" t="str">
            <v>D4.1301</v>
          </cell>
          <cell r="C976" t="str">
            <v>Lắp đặt ống bảo vệ cáp qua đường, ống gang miệng bát, đường kính trong của ống ≤120mm</v>
          </cell>
          <cell r="D976" t="str">
            <v>100m</v>
          </cell>
          <cell r="E976">
            <v>930108</v>
          </cell>
          <cell r="F976">
            <v>4400241.3</v>
          </cell>
          <cell r="G976">
            <v>4400240</v>
          </cell>
        </row>
        <row r="977">
          <cell r="B977" t="str">
            <v>D4.1302</v>
          </cell>
          <cell r="C977" t="str">
            <v>Lắp đặt ống bảo vệ cáp qua đường, ống gang miệng bát, đường kính trong của ống ≤220mm</v>
          </cell>
          <cell r="D977" t="str">
            <v>100m</v>
          </cell>
          <cell r="E977">
            <v>1528144</v>
          </cell>
          <cell r="F977">
            <v>6017424</v>
          </cell>
          <cell r="G977">
            <v>6017424</v>
          </cell>
        </row>
        <row r="978">
          <cell r="B978" t="str">
            <v>D4.1303</v>
          </cell>
          <cell r="C978" t="str">
            <v>Lắp đặt ống bảo vệ cáp qua đường, ống bê tông, đường kính trong của ống ≤150mm</v>
          </cell>
          <cell r="D978" t="str">
            <v>100m</v>
          </cell>
          <cell r="E978">
            <v>527250</v>
          </cell>
          <cell r="F978">
            <v>6205468.5</v>
          </cell>
          <cell r="G978">
            <v>6205468</v>
          </cell>
        </row>
        <row r="979">
          <cell r="B979" t="str">
            <v>D4.1304</v>
          </cell>
          <cell r="C979" t="str">
            <v>Lắp đặt ống bảo vệ cáp qua đường, ống bê tông, đường kính trong của ống ≤250mm</v>
          </cell>
          <cell r="D979" t="str">
            <v>100m</v>
          </cell>
          <cell r="E979">
            <v>805875</v>
          </cell>
          <cell r="F979">
            <v>8556024.8000000007</v>
          </cell>
          <cell r="G979">
            <v>8556024</v>
          </cell>
        </row>
        <row r="980">
          <cell r="B980" t="str">
            <v>D4.1411</v>
          </cell>
          <cell r="C980" t="str">
            <v>Khoan kéo ống nhựa HPDE bằng máy khoan ngầm có định hướng trên cạn, Khoan nong tạo lỗ qua đất trên cạn, đường kính lỗ khoan ≤ 200mm</v>
          </cell>
          <cell r="D980" t="str">
            <v>100m</v>
          </cell>
          <cell r="E980">
            <v>1144077</v>
          </cell>
          <cell r="F980">
            <v>3197749</v>
          </cell>
          <cell r="G980">
            <v>8173765.9000000004</v>
          </cell>
        </row>
        <row r="981">
          <cell r="B981" t="str">
            <v>D4.1412</v>
          </cell>
          <cell r="C981" t="str">
            <v>Khoan kéo ống nhựa HPDE bằng máy khoan ngầm có định hướng trên cạn, Khoan nong tạo lỗ qua đất trên cạn, đường kính lỗ khoan ≤ 300mm</v>
          </cell>
          <cell r="D981" t="str">
            <v>100m</v>
          </cell>
          <cell r="E981">
            <v>1546899.3</v>
          </cell>
          <cell r="F981">
            <v>3936911.2</v>
          </cell>
          <cell r="G981">
            <v>10075231</v>
          </cell>
        </row>
        <row r="982">
          <cell r="B982" t="str">
            <v>D4.1413</v>
          </cell>
          <cell r="C982" t="str">
            <v>Khoan kéo ống nhựa HPDE bằng máy khoan ngầm có định hướng trên cạn, Khoan nong tạo lỗ qua đất trên cạn, đường kính lỗ khoan ≤ 400mm</v>
          </cell>
          <cell r="D982" t="str">
            <v>100m</v>
          </cell>
          <cell r="E982">
            <v>2110649.7000000002</v>
          </cell>
          <cell r="F982">
            <v>4837864.3</v>
          </cell>
          <cell r="G982">
            <v>12641090.1</v>
          </cell>
        </row>
        <row r="983">
          <cell r="B983" t="str">
            <v>D4.1414</v>
          </cell>
          <cell r="C983" t="str">
            <v>Khoan kéo ống nhựa HPDE bằng máy khoan ngầm có định hướng trên cạn, Khoan nong tạo lỗ qua đất trên cạn, đường kính lỗ khoan ≤ 500mm</v>
          </cell>
          <cell r="D983" t="str">
            <v>100m</v>
          </cell>
          <cell r="E983">
            <v>3822646.4</v>
          </cell>
          <cell r="F983">
            <v>7080729.7999999998</v>
          </cell>
          <cell r="G983">
            <v>18386798.800000001</v>
          </cell>
        </row>
        <row r="984">
          <cell r="B984" t="str">
            <v>D4.1415</v>
          </cell>
          <cell r="C984" t="str">
            <v>Khoan kéo ống nhựa HPDE bằng máy khoan ngầm có định hướng trên cạn, Khoan nong tạo lỗ qua đất trên cạn, đường kính lỗ khoan ≤ 600mm</v>
          </cell>
          <cell r="D984" t="str">
            <v>100m</v>
          </cell>
          <cell r="E984">
            <v>6007283.7000000002</v>
          </cell>
          <cell r="F984">
            <v>9482213.9000000004</v>
          </cell>
          <cell r="G984">
            <v>26133386.199999999</v>
          </cell>
        </row>
        <row r="985">
          <cell r="B985" t="str">
            <v>D4.1416</v>
          </cell>
          <cell r="C985" t="str">
            <v>Khoan kéo ống nhựa HPDE bằng máy khoan ngầm có định hướng trên cạn, Khoan nong tạo lỗ qua đất trên cạn, đường kính lỗ khoan ≤ 700mm</v>
          </cell>
          <cell r="D985" t="str">
            <v>100m</v>
          </cell>
          <cell r="E985">
            <v>7902553.7000000002</v>
          </cell>
          <cell r="F985">
            <v>11436393.9</v>
          </cell>
          <cell r="G985">
            <v>32546630.300000001</v>
          </cell>
        </row>
        <row r="986">
          <cell r="B986" t="str">
            <v>D4.1417</v>
          </cell>
          <cell r="C986" t="str">
            <v>Khoan kéo ống nhựa HPDE bằng máy khoan ngầm có định hướng trên cạn, Khoan nong tạo lỗ qua đất trên cạn, đường kính lỗ khoan ≤ 800mm</v>
          </cell>
          <cell r="D986" t="str">
            <v>100m</v>
          </cell>
          <cell r="E986">
            <v>10120171.6</v>
          </cell>
          <cell r="F986">
            <v>13552364.6</v>
          </cell>
          <cell r="G986">
            <v>39863660.899999999</v>
          </cell>
        </row>
        <row r="987">
          <cell r="B987" t="str">
            <v>D4.1421</v>
          </cell>
          <cell r="C987" t="str">
            <v>Khoan kéo ống nhựa HPDE bằng máy khoan ngầm có định hướng trên cạn, khoan kéo ống nhựa HDPE qua lỗ đã khoan nong trên cạn, đường kính lỗ khoan ≤ 200mm</v>
          </cell>
          <cell r="D987" t="str">
            <v>100m</v>
          </cell>
          <cell r="E987">
            <v>253764</v>
          </cell>
          <cell r="F987">
            <v>869229.4</v>
          </cell>
          <cell r="G987">
            <v>2524402.1</v>
          </cell>
        </row>
        <row r="988">
          <cell r="B988" t="str">
            <v>D4.1422</v>
          </cell>
          <cell r="C988" t="str">
            <v>Khoan kéo ống nhựa HPDE bằng máy khoan ngầm có định hướng trên cạn, khoan kéo ống nhựa HDPE qua lỗ đã khoan nong trên cạn, đường kính lỗ khoan ≤ 300mm</v>
          </cell>
          <cell r="D988" t="str">
            <v>100m</v>
          </cell>
          <cell r="E988">
            <v>378420</v>
          </cell>
          <cell r="F988">
            <v>1195983.5</v>
          </cell>
          <cell r="G988">
            <v>3557817.7</v>
          </cell>
        </row>
        <row r="989">
          <cell r="B989" t="str">
            <v>D4.1423</v>
          </cell>
          <cell r="C989" t="str">
            <v>Khoan kéo ống nhựa HPDE bằng máy khoan ngầm có định hướng trên cạn, khoan kéo ống nhựa HDPE qua lỗ đã khoan nong trên cạn, đường kính lỗ khoan ≤ 400mm</v>
          </cell>
          <cell r="D989" t="str">
            <v>100m</v>
          </cell>
          <cell r="E989">
            <v>503076</v>
          </cell>
          <cell r="F989">
            <v>1494186.3</v>
          </cell>
          <cell r="G989">
            <v>4552079.9000000004</v>
          </cell>
        </row>
        <row r="990">
          <cell r="B990" t="str">
            <v>D4.1424</v>
          </cell>
          <cell r="C990" t="str">
            <v>Khoan kéo ống nhựa HPDE bằng máy khoan ngầm có định hướng trên cạn, khoan kéo ống nhựa HDPE qua lỗ đã khoan nong trên cạn, đường kính lỗ khoan ≤ 500mm</v>
          </cell>
          <cell r="D990" t="str">
            <v>100m</v>
          </cell>
          <cell r="E990">
            <v>632184</v>
          </cell>
          <cell r="F990">
            <v>1776527.2</v>
          </cell>
          <cell r="G990">
            <v>5517686.7000000002</v>
          </cell>
        </row>
        <row r="991">
          <cell r="B991" t="str">
            <v>D4.1425</v>
          </cell>
          <cell r="C991" t="str">
            <v>Khoan kéo ống nhựa HPDE bằng máy khoan ngầm có định hướng trên cạn, khoan kéo ống nhựa HDPE qua lỗ đã khoan nong trên cạn, đường kính lỗ khoan ≤ 600mm</v>
          </cell>
          <cell r="D991" t="str">
            <v>100m</v>
          </cell>
          <cell r="E991">
            <v>756840</v>
          </cell>
          <cell r="F991">
            <v>2039833.9</v>
          </cell>
          <cell r="G991">
            <v>6453828.2000000002</v>
          </cell>
        </row>
        <row r="992">
          <cell r="B992" t="str">
            <v>D4.1426</v>
          </cell>
          <cell r="C992" t="str">
            <v>Khoan kéo ống nhựa HPDE bằng máy khoan ngầm có định hướng trên cạn, khoan kéo ống nhựa HDPE qua lỗ đã khoan nong trên cạn, đường kính lỗ khoan ≤ 700mm</v>
          </cell>
          <cell r="D992" t="str">
            <v>100m</v>
          </cell>
          <cell r="E992">
            <v>885948</v>
          </cell>
          <cell r="F992">
            <v>2296795.9</v>
          </cell>
          <cell r="G992">
            <v>7379850.0999999996</v>
          </cell>
        </row>
        <row r="993">
          <cell r="B993" t="str">
            <v>D4.1427</v>
          </cell>
          <cell r="C993" t="str">
            <v>Khoan kéo ống nhựa HPDE bằng máy khoan ngầm có định hướng trên cạn, khoan kéo ống nhựa HDPE qua lỗ đã khoan nong trên cạn, đường kính lỗ khoan ≤ 800mm</v>
          </cell>
          <cell r="D993" t="str">
            <v>100m</v>
          </cell>
          <cell r="E993">
            <v>1010604</v>
          </cell>
          <cell r="F993">
            <v>2541068.4</v>
          </cell>
          <cell r="G993">
            <v>8293464.5999999996</v>
          </cell>
        </row>
        <row r="994">
          <cell r="B994" t="str">
            <v>D4.1511</v>
          </cell>
          <cell r="C994" t="str">
            <v>Khoan kéo ống nhựa HPDE bằng máy khoan ngầm có định hướng qua sông, khoan nong tạo lỗ qua đất qua sông, đường kính lỗ khoan ≤ 200mm</v>
          </cell>
          <cell r="D994" t="str">
            <v>100m</v>
          </cell>
          <cell r="E994">
            <v>1996317</v>
          </cell>
          <cell r="F994">
            <v>4028909.9</v>
          </cell>
          <cell r="G994">
            <v>9140969.0999999996</v>
          </cell>
        </row>
        <row r="995">
          <cell r="B995" t="str">
            <v>D4.1512</v>
          </cell>
          <cell r="C995" t="str">
            <v>Khoan kéo ống nhựa HPDE bằng máy khoan ngầm có định hướng qua sông, khoan nong tạo lỗ qua đất qua sông, đường kính lỗ khoan ≤ 300mm</v>
          </cell>
          <cell r="D995" t="str">
            <v>100m</v>
          </cell>
          <cell r="E995">
            <v>2719683.3</v>
          </cell>
          <cell r="F995">
            <v>4958414.3</v>
          </cell>
          <cell r="G995">
            <v>11279548.199999999</v>
          </cell>
        </row>
        <row r="996">
          <cell r="B996" t="str">
            <v>D4.1513</v>
          </cell>
          <cell r="C996" t="str">
            <v>Khoan kéo ống nhựa HPDE bằng máy khoan ngầm có định hướng qua sông, khoan nong tạo lỗ qua đất qua sông, đường kính lỗ khoan ≤ 400mm</v>
          </cell>
          <cell r="D996" t="str">
            <v>100m</v>
          </cell>
          <cell r="E996">
            <v>3733085.7</v>
          </cell>
          <cell r="F996">
            <v>6094122.7999999998</v>
          </cell>
          <cell r="G996">
            <v>14160763.1</v>
          </cell>
        </row>
        <row r="997">
          <cell r="B997" t="str">
            <v>D4.1514</v>
          </cell>
          <cell r="C997" t="str">
            <v>Khoan kéo ống nhựa HPDE bằng máy khoan ngầm có định hướng qua sông, khoan nong tạo lỗ qua đất qua sông, đường kính lỗ khoan ≤ 500mm</v>
          </cell>
          <cell r="D997" t="str">
            <v>100m</v>
          </cell>
          <cell r="E997">
            <v>6802942.4000000004</v>
          </cell>
          <cell r="F997">
            <v>8920704.4000000004</v>
          </cell>
          <cell r="G997">
            <v>20607480.199999999</v>
          </cell>
        </row>
        <row r="998">
          <cell r="B998" t="str">
            <v>D4.1515</v>
          </cell>
          <cell r="C998" t="str">
            <v>Khoan kéo ống nhựa HPDE bằng máy khoan ngầm có định hướng qua sông, khoan nong tạo lỗ qua đất qua sông, đường kính lỗ khoan ≤ 600mm</v>
          </cell>
          <cell r="D998" t="str">
            <v>100m</v>
          </cell>
          <cell r="E998">
            <v>10714955.699999999</v>
          </cell>
          <cell r="F998">
            <v>11947145.4</v>
          </cell>
          <cell r="G998">
            <v>29269930.100000001</v>
          </cell>
        </row>
        <row r="999">
          <cell r="B999" t="str">
            <v>D4.1516</v>
          </cell>
          <cell r="C999" t="str">
            <v>Khoan kéo ống nhựa HPDE bằng máy khoan ngầm có định hướng qua sông, khoan nong tạo lỗ qua đất qua sông, đường kính lỗ khoan ≤ 700mm</v>
          </cell>
          <cell r="D999" t="str">
            <v>100m</v>
          </cell>
          <cell r="E999">
            <v>14101645.699999999</v>
          </cell>
          <cell r="F999">
            <v>14408904.5</v>
          </cell>
          <cell r="G999">
            <v>36464733.600000001</v>
          </cell>
        </row>
        <row r="1000">
          <cell r="B1000" t="str">
            <v>D4.1517</v>
          </cell>
          <cell r="C1000" t="str">
            <v>Khoan kéo ống nhựa HPDE bằng máy khoan ngầm có định hướng qua sông, khoan nong tạo lỗ qua đất qua sông, đường kính lỗ khoan ≤ 800mm</v>
          </cell>
          <cell r="D1000" t="str">
            <v>100m</v>
          </cell>
          <cell r="E1000">
            <v>18028831.600000001</v>
          </cell>
          <cell r="F1000">
            <v>17076867.699999999</v>
          </cell>
          <cell r="G1000">
            <v>44641127.100000001</v>
          </cell>
        </row>
        <row r="1001">
          <cell r="B1001" t="str">
            <v>D4.1521</v>
          </cell>
          <cell r="C1001" t="str">
            <v>Khoan kéo ống nhựa HPDE bằng máy khoan ngầm có định hướng qua sông, khoan kéo ống nhựa HDPE qua lỗ đã khoan nong  qua sông, đường kính lỗ khoan ≤ 200mm</v>
          </cell>
          <cell r="D1001" t="str">
            <v>100m</v>
          </cell>
          <cell r="E1001">
            <v>454104</v>
          </cell>
          <cell r="F1001">
            <v>1094467.7</v>
          </cell>
          <cell r="G1001">
            <v>2825813.9</v>
          </cell>
        </row>
        <row r="1002">
          <cell r="B1002" t="str">
            <v>D4.1522</v>
          </cell>
          <cell r="C1002" t="str">
            <v>Khoan kéo ống nhựa HPDE bằng máy khoan ngầm có định hướng qua sông, khoan kéo ống nhựa HDPE qua lỗ đã khoan nong  qua sông, đường kính lỗ khoan ≤ 300mm</v>
          </cell>
          <cell r="D1002" t="str">
            <v>100m</v>
          </cell>
          <cell r="E1002">
            <v>681156</v>
          </cell>
          <cell r="F1002">
            <v>1506875.8</v>
          </cell>
          <cell r="G1002">
            <v>3987215.2</v>
          </cell>
        </row>
        <row r="1003">
          <cell r="B1003" t="str">
            <v>D4.1523</v>
          </cell>
          <cell r="C1003" t="str">
            <v>Khoan kéo ống nhựa HPDE bằng máy khoan ngầm có định hướng qua sông, khoan kéo ống nhựa HDPE qua lỗ đã khoan nong  qua sông, đường kính lỗ khoan ≤ 400mm</v>
          </cell>
          <cell r="D1003" t="str">
            <v>100m</v>
          </cell>
          <cell r="E1003">
            <v>908208</v>
          </cell>
          <cell r="F1003">
            <v>1884387.8</v>
          </cell>
          <cell r="G1003">
            <v>5097214.5</v>
          </cell>
        </row>
        <row r="1004">
          <cell r="B1004" t="str">
            <v>D4.1524</v>
          </cell>
          <cell r="C1004" t="str">
            <v>Khoan kéo ống nhựa HPDE bằng máy khoan ngầm có định hướng qua sông, khoan kéo ống nhựa HDPE qua lỗ đã khoan nong  qua sông, đường kính lỗ khoan ≤ 500mm</v>
          </cell>
          <cell r="D1004" t="str">
            <v>100m</v>
          </cell>
          <cell r="E1004">
            <v>1135260</v>
          </cell>
          <cell r="F1004">
            <v>2236520.9</v>
          </cell>
          <cell r="G1004">
            <v>6180256.0999999996</v>
          </cell>
        </row>
        <row r="1005">
          <cell r="B1005" t="str">
            <v>D4.1525</v>
          </cell>
          <cell r="C1005" t="str">
            <v>Khoan kéo ống nhựa HPDE bằng máy khoan ngầm có định hướng qua sông, khoan kéo ống nhựa HDPE qua lỗ đã khoan nong  qua sông, đường kính lỗ khoan ≤ 600mm</v>
          </cell>
          <cell r="D1005" t="str">
            <v>100m</v>
          </cell>
          <cell r="E1005">
            <v>1362312</v>
          </cell>
          <cell r="F1005">
            <v>2572792.1</v>
          </cell>
          <cell r="G1005">
            <v>7232354.5</v>
          </cell>
        </row>
        <row r="1006">
          <cell r="B1006" t="str">
            <v>D4.1526</v>
          </cell>
          <cell r="C1006" t="str">
            <v>Khoan kéo ống nhựa HPDE bằng máy khoan ngầm có định hướng qua sông, khoan kéo ống nhựa HDPE qua lỗ đã khoan nong  qua sông, đường kính lỗ khoan ≤ 700mm</v>
          </cell>
          <cell r="D1006" t="str">
            <v>100m</v>
          </cell>
          <cell r="E1006">
            <v>1589364</v>
          </cell>
          <cell r="F1006">
            <v>2893201.4</v>
          </cell>
          <cell r="G1006">
            <v>8265463.2000000002</v>
          </cell>
        </row>
        <row r="1007">
          <cell r="B1007" t="str">
            <v>D4.1527</v>
          </cell>
          <cell r="C1007" t="str">
            <v>Khoan kéo ống nhựa HPDE bằng máy khoan ngầm có định hướng qua sông, khoan kéo ống nhựa HDPE qua lỗ đã khoan nong  qua sông, đường kính lỗ khoan ≤800mm</v>
          </cell>
          <cell r="D1007" t="str">
            <v>100m</v>
          </cell>
          <cell r="E1007">
            <v>1816416</v>
          </cell>
          <cell r="F1007">
            <v>3200921.3</v>
          </cell>
          <cell r="G1007">
            <v>9290603.9000000004</v>
          </cell>
        </row>
        <row r="1008">
          <cell r="B1008" t="str">
            <v>D4.1610</v>
          </cell>
          <cell r="C1008" t="str">
            <v>Lắp đặt mốc báo hiệu cáp ngầm</v>
          </cell>
          <cell r="D1008" t="str">
            <v>10 mốc</v>
          </cell>
          <cell r="E1008">
            <v>9290600</v>
          </cell>
          <cell r="F1008">
            <v>94022.3</v>
          </cell>
          <cell r="G1008">
            <v>94022.25</v>
          </cell>
        </row>
        <row r="1009">
          <cell r="B1009" t="str">
            <v>D4.2101</v>
          </cell>
          <cell r="C1009" t="str">
            <v>Kéo rải và lắp đặt cố định đường cáp ngầm bằng thủ công. Trọng lượng cáp ≤1kg/m</v>
          </cell>
          <cell r="D1009" t="str">
            <v>100m</v>
          </cell>
          <cell r="E1009">
            <v>22900</v>
          </cell>
          <cell r="F1009">
            <v>519065.8</v>
          </cell>
          <cell r="G1009">
            <v>519065.75</v>
          </cell>
        </row>
        <row r="1010">
          <cell r="B1010" t="str">
            <v>D4.2102</v>
          </cell>
          <cell r="C1010" t="str">
            <v>Kéo rải và lắp đặt cố định đường cáp ngầm bằng thủ công. Trọng lượng cáp ≤2kg/m</v>
          </cell>
          <cell r="D1010" t="str">
            <v>100m</v>
          </cell>
          <cell r="E1010">
            <v>22900</v>
          </cell>
          <cell r="F1010">
            <v>603632.69999999995</v>
          </cell>
          <cell r="G1010">
            <v>603632.5</v>
          </cell>
        </row>
        <row r="1011">
          <cell r="B1011" t="str">
            <v>D4.2103</v>
          </cell>
          <cell r="C1011" t="str">
            <v>Kéo rải và lắp đặt cố định đường cáp ngầm bằng thủ công. Trọng lượng cáp ≤3kg/m</v>
          </cell>
          <cell r="D1011" t="str">
            <v>100m</v>
          </cell>
          <cell r="E1011">
            <v>22900</v>
          </cell>
          <cell r="F1011">
            <v>801927.5</v>
          </cell>
          <cell r="G1011">
            <v>801927.5</v>
          </cell>
        </row>
        <row r="1012">
          <cell r="B1012" t="str">
            <v>D4.2104</v>
          </cell>
          <cell r="C1012" t="str">
            <v>Kéo rải và lắp đặt cố định đường cáp ngầm bằng thủ công. Trọng lượng cáp ≤4,5kg/m</v>
          </cell>
          <cell r="D1012" t="str">
            <v>100m</v>
          </cell>
          <cell r="E1012">
            <v>27700</v>
          </cell>
          <cell r="F1012">
            <v>1043963.8</v>
          </cell>
          <cell r="G1012">
            <v>1043963.5</v>
          </cell>
        </row>
        <row r="1013">
          <cell r="B1013" t="str">
            <v>D4.2105</v>
          </cell>
          <cell r="C1013" t="str">
            <v>Kéo rải và lắp đặt cố định đường cáp ngầm bằng thủ công. Trọng lượng cáp ≤6kg/m</v>
          </cell>
          <cell r="D1013" t="str">
            <v>100m</v>
          </cell>
          <cell r="E1013">
            <v>27700</v>
          </cell>
          <cell r="F1013">
            <v>1323909.3999999999</v>
          </cell>
          <cell r="G1013">
            <v>1323909</v>
          </cell>
        </row>
        <row r="1014">
          <cell r="B1014" t="str">
            <v>D4.2106</v>
          </cell>
          <cell r="C1014" t="str">
            <v>Kéo rải và lắp đặt cố định đường cáp ngầm bằng thủ công. Trọng lượng cáp ≤7,5kg/m</v>
          </cell>
          <cell r="D1014" t="str">
            <v>100m</v>
          </cell>
          <cell r="E1014">
            <v>32500</v>
          </cell>
          <cell r="F1014">
            <v>1685505.8</v>
          </cell>
          <cell r="G1014">
            <v>1685505</v>
          </cell>
        </row>
        <row r="1015">
          <cell r="B1015" t="str">
            <v>D4.2107</v>
          </cell>
          <cell r="C1015" t="str">
            <v>Kéo rải và lắp đặt cố định đường cáp ngầm bằng thủ công. Trọng lượng cáp ≤9kg/m</v>
          </cell>
          <cell r="D1015" t="str">
            <v>100m</v>
          </cell>
          <cell r="E1015">
            <v>32500</v>
          </cell>
          <cell r="F1015">
            <v>2117088.6</v>
          </cell>
          <cell r="G1015">
            <v>2117088</v>
          </cell>
        </row>
        <row r="1016">
          <cell r="B1016" t="str">
            <v>D4.2108</v>
          </cell>
          <cell r="C1016" t="str">
            <v>Kéo rải và lắp đặt cố định đường cáp ngầm bằng thủ công. Trọng lượng cáp ≤10,5kg/m</v>
          </cell>
          <cell r="D1016" t="str">
            <v>100m</v>
          </cell>
          <cell r="E1016">
            <v>35800</v>
          </cell>
          <cell r="F1016">
            <v>2781959.4</v>
          </cell>
          <cell r="G1016">
            <v>2781958</v>
          </cell>
        </row>
        <row r="1017">
          <cell r="B1017" t="str">
            <v>D4.2109</v>
          </cell>
          <cell r="C1017" t="str">
            <v>Kéo rải và lắp đặt cố định đường cáp ngầm bằng thủ công. Trọng lượng cáp ≤12kg/m</v>
          </cell>
          <cell r="D1017" t="str">
            <v>100m</v>
          </cell>
          <cell r="E1017">
            <v>35800</v>
          </cell>
          <cell r="F1017">
            <v>3470159</v>
          </cell>
          <cell r="G1017">
            <v>3470158</v>
          </cell>
        </row>
        <row r="1018">
          <cell r="B1018" t="str">
            <v>D4.2110</v>
          </cell>
          <cell r="C1018" t="str">
            <v>Kéo rải và lắp đặt cố định đường cáp ngầm bằng thủ công. Trọng lượng cáp ≤15kg/m</v>
          </cell>
          <cell r="D1018" t="str">
            <v>100m</v>
          </cell>
          <cell r="E1018">
            <v>42400</v>
          </cell>
          <cell r="F1018">
            <v>3890077.4</v>
          </cell>
          <cell r="G1018">
            <v>3890076</v>
          </cell>
        </row>
        <row r="1019">
          <cell r="B1019" t="str">
            <v>D4.2111</v>
          </cell>
          <cell r="C1019" t="str">
            <v>Kéo rải và lắp đặt cố định đường cáp ngầm bằng thủ công. Trọng lượng cáp ≤18kg/m</v>
          </cell>
          <cell r="D1019" t="str">
            <v>100m</v>
          </cell>
          <cell r="E1019">
            <v>43900</v>
          </cell>
          <cell r="F1019">
            <v>5053601.3</v>
          </cell>
          <cell r="G1019">
            <v>5053600</v>
          </cell>
        </row>
        <row r="1020">
          <cell r="B1020" t="str">
            <v>D4.2112</v>
          </cell>
          <cell r="C1020" t="str">
            <v>Kéo rải và lắp đặt cố định đường cáp ngầm bằng thủ công. Trọng lượng cáp ≤21kg/m</v>
          </cell>
          <cell r="D1020" t="str">
            <v>100m</v>
          </cell>
          <cell r="E1020">
            <v>43900</v>
          </cell>
          <cell r="F1020">
            <v>6736191</v>
          </cell>
          <cell r="G1020">
            <v>6736188</v>
          </cell>
        </row>
        <row r="1021">
          <cell r="B1021" t="str">
            <v>D4.2113</v>
          </cell>
          <cell r="C1021" t="str">
            <v>Kéo rải và lắp đặt cố định đường cáp ngầm bằng thủ công. Trọng lượng cáp ≤24kg/m</v>
          </cell>
          <cell r="D1021" t="str">
            <v>100m</v>
          </cell>
          <cell r="E1021">
            <v>50500</v>
          </cell>
          <cell r="F1021">
            <v>8981588</v>
          </cell>
          <cell r="G1021">
            <v>8981584</v>
          </cell>
        </row>
        <row r="1022">
          <cell r="B1022" t="str">
            <v>D4.2114</v>
          </cell>
          <cell r="C1022" t="str">
            <v>Kéo rải và lắp đặt cố định đường cáp ngầm bằng thủ công. Trọng lượng cáp ≤28kg/m</v>
          </cell>
          <cell r="D1022" t="str">
            <v>100m</v>
          </cell>
          <cell r="E1022">
            <v>54500</v>
          </cell>
          <cell r="F1022">
            <v>11673148.300000001</v>
          </cell>
          <cell r="G1022">
            <v>11673144</v>
          </cell>
        </row>
        <row r="1023">
          <cell r="B1023" t="str">
            <v>D4.2115</v>
          </cell>
          <cell r="C1023" t="str">
            <v>Kéo rải và lắp đặt cố định đường cáp ngầm bằng thủ công. Trọng lượng cáp ≤32kg/m</v>
          </cell>
          <cell r="D1023" t="str">
            <v>100m</v>
          </cell>
          <cell r="E1023">
            <v>57000</v>
          </cell>
          <cell r="F1023">
            <v>15172468.300000001</v>
          </cell>
          <cell r="G1023">
            <v>15172464</v>
          </cell>
        </row>
        <row r="1024">
          <cell r="B1024" t="str">
            <v>D4.2201</v>
          </cell>
          <cell r="C1024" t="str">
            <v>Kéo rải và lắp đặt cáp trên giá đỡ đặt ở tường, trong hầm cáp bằng thủ công. Trọng lượng cáp ≤1kg/m</v>
          </cell>
          <cell r="D1024" t="str">
            <v>100m</v>
          </cell>
          <cell r="E1024">
            <v>142900</v>
          </cell>
          <cell r="F1024">
            <v>723192.8</v>
          </cell>
          <cell r="G1024">
            <v>723192.5</v>
          </cell>
        </row>
        <row r="1025">
          <cell r="B1025" t="str">
            <v>D4.2202</v>
          </cell>
          <cell r="C1025" t="str">
            <v>Kéo rải và lắp đặt cáp trên giá đỡ đặt ở tường, trong hầm cáp bằng thủ công. Trọng lượng cáp ≤2kg/m</v>
          </cell>
          <cell r="D1025" t="str">
            <v>100m</v>
          </cell>
          <cell r="E1025">
            <v>142900</v>
          </cell>
          <cell r="F1025">
            <v>801927.5</v>
          </cell>
          <cell r="G1025">
            <v>801927.5</v>
          </cell>
        </row>
        <row r="1026">
          <cell r="B1026" t="str">
            <v>D4.2203</v>
          </cell>
          <cell r="C1026" t="str">
            <v>Kéo rải và lắp đặt cáp trên giá đỡ đặt ở tường, trong hầm cáp bằng thủ công. Trọng lượng cáp ≤3kg/m</v>
          </cell>
          <cell r="D1026" t="str">
            <v>100m</v>
          </cell>
          <cell r="E1026">
            <v>142900</v>
          </cell>
          <cell r="F1026">
            <v>1043963.8</v>
          </cell>
          <cell r="G1026">
            <v>1043963.5</v>
          </cell>
        </row>
        <row r="1027">
          <cell r="B1027" t="str">
            <v>D4.2204</v>
          </cell>
          <cell r="C1027" t="str">
            <v>Kéo rải và lắp đặt cáp trên giá đỡ đặt ở tường, trong hầm cáp bằng thủ công. Trọng lượng cáp ≤4,5kg/m</v>
          </cell>
          <cell r="D1027" t="str">
            <v>100m</v>
          </cell>
          <cell r="E1027">
            <v>147700</v>
          </cell>
          <cell r="F1027">
            <v>1364734.8</v>
          </cell>
          <cell r="G1027">
            <v>1364734</v>
          </cell>
        </row>
        <row r="1028">
          <cell r="B1028" t="str">
            <v>D4.2205</v>
          </cell>
          <cell r="C1028" t="str">
            <v>Kéo rải và lắp đặt cáp trên giá đỡ đặt ở tường, trong hầm cáp bằng thủ công. Trọng lượng cáp ≤6kg/m</v>
          </cell>
          <cell r="D1028" t="str">
            <v>100m</v>
          </cell>
          <cell r="E1028">
            <v>177700</v>
          </cell>
          <cell r="F1028">
            <v>1603855</v>
          </cell>
          <cell r="G1028">
            <v>1603855</v>
          </cell>
        </row>
        <row r="1029">
          <cell r="B1029" t="str">
            <v>D4.2206</v>
          </cell>
          <cell r="C1029" t="str">
            <v>Kéo rải và lắp đặt cáp trên giá đỡ đặt ở tường, trong hầm cáp bằng thủ công. Trọng lượng cáp ≤7,5kg/m</v>
          </cell>
          <cell r="D1029" t="str">
            <v>100m</v>
          </cell>
          <cell r="E1029">
            <v>182500</v>
          </cell>
          <cell r="F1029">
            <v>2006276.8</v>
          </cell>
          <cell r="G1029">
            <v>2006276</v>
          </cell>
        </row>
        <row r="1030">
          <cell r="B1030" t="str">
            <v>D4.2207</v>
          </cell>
          <cell r="C1030" t="str">
            <v>Kéo rải và lắp đặt cáp trên giá đỡ đặt ở tường, trong hầm cáp bằng thủ công. Trọng lượng cáp ≤9kg/m</v>
          </cell>
          <cell r="D1030" t="str">
            <v>100m</v>
          </cell>
          <cell r="E1030">
            <v>182500</v>
          </cell>
          <cell r="F1030">
            <v>2487433.2999999998</v>
          </cell>
          <cell r="G1030">
            <v>2487432</v>
          </cell>
        </row>
        <row r="1031">
          <cell r="B1031" t="str">
            <v>D4.2208</v>
          </cell>
          <cell r="C1031" t="str">
            <v>Kéo rải và lắp đặt cáp trên giá đỡ đặt ở tường, trong hầm cáp bằng thủ công. Trọng lượng cáp ≤10,5kg/m</v>
          </cell>
          <cell r="D1031" t="str">
            <v>100m</v>
          </cell>
          <cell r="E1031">
            <v>185800</v>
          </cell>
          <cell r="F1031">
            <v>3009415.2</v>
          </cell>
          <cell r="G1031">
            <v>3009414</v>
          </cell>
        </row>
        <row r="1032">
          <cell r="B1032" t="str">
            <v>D4.2209</v>
          </cell>
          <cell r="C1032" t="str">
            <v>Kéo rải và lắp đặt cáp trên giá đỡ đặt ở tường, trong hầm cáp bằng thủ công. Trọng lượng cáp ≤12kg/m</v>
          </cell>
          <cell r="D1032" t="str">
            <v>100m</v>
          </cell>
          <cell r="E1032">
            <v>185800</v>
          </cell>
          <cell r="F1032">
            <v>3490571.7</v>
          </cell>
          <cell r="G1032">
            <v>3490570</v>
          </cell>
        </row>
        <row r="1033">
          <cell r="B1033" t="str">
            <v>D4.2210</v>
          </cell>
          <cell r="C1033" t="str">
            <v>Kéo rải và lắp đặt cáp trên giá đỡ đặt ở tường, trong hầm cáp bằng thủ công. Trọng lượng cáp ≤15kg/m</v>
          </cell>
          <cell r="D1033" t="str">
            <v>100m</v>
          </cell>
          <cell r="E1033">
            <v>192400</v>
          </cell>
          <cell r="F1033">
            <v>4412059.3</v>
          </cell>
          <cell r="G1033">
            <v>4412056</v>
          </cell>
        </row>
        <row r="1034">
          <cell r="B1034" t="str">
            <v>D4.2211</v>
          </cell>
          <cell r="C1034" t="str">
            <v>Kéo rải và lắp đặt cáp trên giá đỡ đặt ở tường, trong hầm cáp bằng thủ công. Trọng lượng cáp ≤18kg/m</v>
          </cell>
          <cell r="D1034" t="str">
            <v>100m</v>
          </cell>
          <cell r="E1034">
            <v>223900</v>
          </cell>
          <cell r="F1034">
            <v>5613492.5</v>
          </cell>
          <cell r="G1034">
            <v>5613492</v>
          </cell>
        </row>
        <row r="1035">
          <cell r="B1035" t="str">
            <v>D4.2212</v>
          </cell>
          <cell r="C1035" t="str">
            <v>Kéo rải và lắp đặt cáp trên giá đỡ đặt ở tường, trong hầm cáp bằng thủ công. Trọng lượng cáp ≤21kg/m</v>
          </cell>
          <cell r="D1035" t="str">
            <v>100m</v>
          </cell>
          <cell r="E1035">
            <v>223900</v>
          </cell>
          <cell r="F1035">
            <v>7459383.7999999998</v>
          </cell>
          <cell r="G1035">
            <v>7459380</v>
          </cell>
        </row>
        <row r="1036">
          <cell r="B1036" t="str">
            <v>D4.2213</v>
          </cell>
          <cell r="C1036" t="str">
            <v>Kéo rải và lắp đặt cáp trên giá đỡ đặt ở tường, trong hầm cáp bằng thủ công. Trọng lượng cáp ≤24kg/m</v>
          </cell>
          <cell r="D1036" t="str">
            <v>100m</v>
          </cell>
          <cell r="E1036">
            <v>230500</v>
          </cell>
          <cell r="F1036">
            <v>9908907.8000000007</v>
          </cell>
          <cell r="G1036">
            <v>9908904</v>
          </cell>
        </row>
        <row r="1037">
          <cell r="B1037" t="str">
            <v>D4.2214</v>
          </cell>
          <cell r="C1037" t="str">
            <v>Kéo rải và lắp đặt cáp trên giá đỡ đặt ở tường, trong hầm cáp bằng thủ công. Trọng lượng cáp ≤28kg/m</v>
          </cell>
          <cell r="D1037" t="str">
            <v>100m</v>
          </cell>
          <cell r="E1037">
            <v>234500</v>
          </cell>
          <cell r="F1037">
            <v>12883329.800000001</v>
          </cell>
          <cell r="G1037">
            <v>12883328</v>
          </cell>
        </row>
        <row r="1038">
          <cell r="B1038" t="str">
            <v>D4.2215</v>
          </cell>
          <cell r="C1038" t="str">
            <v>Kéo rải và lắp đặt cáp trên giá đỡ đặt ở tường, trong hầm cáp bằng thủ công. Trọng lượng cáp ≤32kg/m</v>
          </cell>
          <cell r="D1038" t="str">
            <v>100m</v>
          </cell>
          <cell r="E1038">
            <v>237000</v>
          </cell>
          <cell r="F1038">
            <v>16105620.300000001</v>
          </cell>
          <cell r="G1038">
            <v>16105616</v>
          </cell>
        </row>
        <row r="1039">
          <cell r="B1039" t="str">
            <v>D4.2301</v>
          </cell>
          <cell r="C1039" t="str">
            <v>Kéo rải và lắp đặt cáp treo trên dây thép bằng thủ công. Trọng lượng cáp ≤1kg/m</v>
          </cell>
          <cell r="D1039" t="str">
            <v>100m</v>
          </cell>
          <cell r="E1039">
            <v>3685900</v>
          </cell>
          <cell r="F1039">
            <v>1084789.2</v>
          </cell>
          <cell r="G1039">
            <v>1084789</v>
          </cell>
        </row>
        <row r="1040">
          <cell r="B1040" t="str">
            <v>D4.2302</v>
          </cell>
          <cell r="C1040" t="str">
            <v>Kéo rải và lắp đặt cáp treo trên dây thép bằng thủ công. Trọng lượng cáp ≤2kg/m</v>
          </cell>
          <cell r="D1040" t="str">
            <v>100m</v>
          </cell>
          <cell r="E1040">
            <v>3685900</v>
          </cell>
          <cell r="F1040">
            <v>1204349.3</v>
          </cell>
          <cell r="G1040">
            <v>1204349</v>
          </cell>
        </row>
        <row r="1041">
          <cell r="B1041" t="str">
            <v>D4.2303</v>
          </cell>
          <cell r="C1041" t="str">
            <v>Kéo rải và lắp đặt cáp treo trên dây thép bằng thủ công. Trọng lượng cáp ≤3kg/m</v>
          </cell>
          <cell r="D1041" t="str">
            <v>100m</v>
          </cell>
          <cell r="E1041">
            <v>3685900</v>
          </cell>
          <cell r="F1041">
            <v>1525120.3</v>
          </cell>
          <cell r="G1041">
            <v>1525120</v>
          </cell>
        </row>
        <row r="1042">
          <cell r="B1042" t="str">
            <v>D4.2304</v>
          </cell>
          <cell r="C1042" t="str">
            <v>Kéo rải và lắp đặt cáp treo trên dây thép bằng thủ công. Trọng lượng cáp ≤4,5kg/m</v>
          </cell>
          <cell r="D1042" t="str">
            <v>100m</v>
          </cell>
          <cell r="E1042">
            <v>3690700</v>
          </cell>
          <cell r="F1042">
            <v>2044186.1</v>
          </cell>
          <cell r="G1042">
            <v>2044186</v>
          </cell>
        </row>
        <row r="1043">
          <cell r="B1043" t="str">
            <v>D4.2305</v>
          </cell>
          <cell r="C1043" t="str">
            <v>Kéo rải và lắp đặt cáp treo trên dây thép bằng thủ công. Trọng lượng cáp ≤6kg/m</v>
          </cell>
          <cell r="D1043" t="str">
            <v>100m</v>
          </cell>
          <cell r="E1043">
            <v>3692200</v>
          </cell>
          <cell r="F1043">
            <v>2566168</v>
          </cell>
          <cell r="G1043">
            <v>2566168</v>
          </cell>
        </row>
        <row r="1044">
          <cell r="B1044" t="str">
            <v>D4.2306</v>
          </cell>
          <cell r="C1044" t="str">
            <v>Kéo rải và lắp đặt cáp treo trên dây thép bằng thủ công. Trọng lượng cáp ≤7,5kg/m</v>
          </cell>
          <cell r="D1044" t="str">
            <v>100m</v>
          </cell>
          <cell r="E1044">
            <v>3695500</v>
          </cell>
          <cell r="F1044">
            <v>3251451.5</v>
          </cell>
          <cell r="G1044">
            <v>3251450</v>
          </cell>
        </row>
        <row r="1045">
          <cell r="B1045" t="str">
            <v>D4.2307</v>
          </cell>
          <cell r="C1045" t="str">
            <v>Kéo rải và lắp đặt cáp treo trên dây thép bằng thủ công. Trọng lượng cáp ≤9kg/m</v>
          </cell>
          <cell r="D1045" t="str">
            <v>100m</v>
          </cell>
          <cell r="E1045">
            <v>3695500</v>
          </cell>
          <cell r="F1045">
            <v>4811565</v>
          </cell>
          <cell r="G1045">
            <v>4811564</v>
          </cell>
        </row>
        <row r="1046">
          <cell r="B1046" t="str">
            <v>D4.2308</v>
          </cell>
          <cell r="C1046" t="str">
            <v>Kéo rải và lắp đặt cáp treo trên dây thép bằng thủ công. Trọng lượng cáp ≤10,5kg/m</v>
          </cell>
          <cell r="D1046" t="str">
            <v>100m</v>
          </cell>
          <cell r="E1046">
            <v>3700300</v>
          </cell>
          <cell r="F1046">
            <v>5686395</v>
          </cell>
          <cell r="G1046">
            <v>5686392</v>
          </cell>
        </row>
        <row r="1047">
          <cell r="B1047" t="str">
            <v>D4.2309</v>
          </cell>
          <cell r="C1047" t="str">
            <v>Kéo rải và lắp đặt cáp treo trên dây thép bằng thủ công. Trọng lượng cáp ≤12kg/m</v>
          </cell>
          <cell r="D1047" t="str">
            <v>100m</v>
          </cell>
          <cell r="E1047">
            <v>3700300</v>
          </cell>
          <cell r="F1047">
            <v>6415420</v>
          </cell>
          <cell r="G1047">
            <v>6415420</v>
          </cell>
        </row>
        <row r="1048">
          <cell r="B1048" t="str">
            <v>D4.2401</v>
          </cell>
          <cell r="C1048" t="str">
            <v>Kéo rải và lắp đặt cáp trong ống bảo vệ bằng thủ công. Trọng lượng cáp ≤1kg/m</v>
          </cell>
          <cell r="D1048" t="str">
            <v>100m</v>
          </cell>
          <cell r="E1048">
            <v>253900</v>
          </cell>
          <cell r="F1048">
            <v>842752.9</v>
          </cell>
          <cell r="G1048">
            <v>842752.5</v>
          </cell>
        </row>
        <row r="1049">
          <cell r="B1049" t="str">
            <v>D4.2402</v>
          </cell>
          <cell r="C1049" t="str">
            <v>Kéo rải và lắp đặt cáp trong ống bảo vệ bằng thủ công. Trọng lượng cáp ≤2kg/m</v>
          </cell>
          <cell r="D1049" t="str">
            <v>100m</v>
          </cell>
          <cell r="E1049">
            <v>253900</v>
          </cell>
          <cell r="F1049">
            <v>962313</v>
          </cell>
          <cell r="G1049">
            <v>962313</v>
          </cell>
        </row>
        <row r="1050">
          <cell r="B1050" t="str">
            <v>D4.2403</v>
          </cell>
          <cell r="C1050" t="str">
            <v>Kéo rải và lắp đặt cáp trong ống bảo vệ bằng thủ công. Trọng lượng cáp ≤3kg/m</v>
          </cell>
          <cell r="D1050" t="str">
            <v>100m</v>
          </cell>
          <cell r="E1050">
            <v>253900</v>
          </cell>
          <cell r="F1050">
            <v>1204349.3</v>
          </cell>
          <cell r="G1050">
            <v>1204349</v>
          </cell>
        </row>
        <row r="1051">
          <cell r="B1051" t="str">
            <v>D4.2404</v>
          </cell>
          <cell r="C1051" t="str">
            <v>Kéo rải và lắp đặt cáp trong ống bảo vệ bằng thủ công. Trọng lượng cáp ≤4,5kg/m</v>
          </cell>
          <cell r="D1051" t="str">
            <v>100m</v>
          </cell>
          <cell r="E1051">
            <v>258700</v>
          </cell>
          <cell r="F1051">
            <v>1603855</v>
          </cell>
          <cell r="G1051">
            <v>1603855</v>
          </cell>
        </row>
        <row r="1052">
          <cell r="B1052" t="str">
            <v>D4.2405</v>
          </cell>
          <cell r="C1052" t="str">
            <v>Kéo rải và lắp đặt cáp trong ống bảo vệ bằng thủ công. Trọng lượng cáp ≤6kg/m</v>
          </cell>
          <cell r="D1052" t="str">
            <v>100m</v>
          </cell>
          <cell r="E1052">
            <v>258700</v>
          </cell>
          <cell r="F1052">
            <v>2044186.1</v>
          </cell>
          <cell r="G1052">
            <v>2044186</v>
          </cell>
        </row>
        <row r="1053">
          <cell r="B1053" t="str">
            <v>D4.2406</v>
          </cell>
          <cell r="C1053" t="str">
            <v>Kéo rải và lắp đặt cáp trong ống bảo vệ bằng thủ công. Trọng lượng cáp ≤7,5kg/m</v>
          </cell>
          <cell r="D1053" t="str">
            <v>100m</v>
          </cell>
          <cell r="E1053">
            <v>263500</v>
          </cell>
          <cell r="F1053">
            <v>2647818.7999999998</v>
          </cell>
          <cell r="G1053">
            <v>2647818</v>
          </cell>
        </row>
        <row r="1054">
          <cell r="B1054" t="str">
            <v>D4.2407</v>
          </cell>
          <cell r="C1054" t="str">
            <v>Kéo rải và lắp đặt cáp trong ống bảo vệ bằng thủ công. Trọng lượng cáp ≤9kg/m</v>
          </cell>
          <cell r="D1054" t="str">
            <v>100m</v>
          </cell>
          <cell r="E1054">
            <v>263500</v>
          </cell>
          <cell r="F1054">
            <v>3248535.4</v>
          </cell>
          <cell r="G1054">
            <v>3248534</v>
          </cell>
        </row>
        <row r="1055">
          <cell r="B1055" t="str">
            <v>D4.2408</v>
          </cell>
          <cell r="C1055" t="str">
            <v>Kéo rải và lắp đặt cáp trong ống bảo vệ bằng thủ công. Trọng lượng cáp ≤10,5kg/m</v>
          </cell>
          <cell r="D1055" t="str">
            <v>100m</v>
          </cell>
          <cell r="E1055">
            <v>266800</v>
          </cell>
          <cell r="F1055">
            <v>3930902.8</v>
          </cell>
          <cell r="G1055">
            <v>3930902</v>
          </cell>
        </row>
        <row r="1056">
          <cell r="B1056" t="str">
            <v>D4.2409</v>
          </cell>
          <cell r="C1056" t="str">
            <v>Kéo rải và lắp đặt cáp trong ống bảo vệ bằng thủ công. Trọng lượng cáp ≤12kg/m</v>
          </cell>
          <cell r="D1056" t="str">
            <v>100m</v>
          </cell>
          <cell r="E1056">
            <v>266800</v>
          </cell>
          <cell r="F1056">
            <v>4572444.8</v>
          </cell>
          <cell r="G1056">
            <v>4572444</v>
          </cell>
        </row>
        <row r="1057">
          <cell r="B1057" t="str">
            <v>D4.2410</v>
          </cell>
          <cell r="C1057" t="str">
            <v>Kéo rải và lắp đặt cáp trong ống bảo vệ bằng thủ công. Trọng lượng cáp ≤15kg/m</v>
          </cell>
          <cell r="D1057" t="str">
            <v>100m</v>
          </cell>
          <cell r="E1057">
            <v>273400</v>
          </cell>
          <cell r="F1057">
            <v>5855528.7999999998</v>
          </cell>
          <cell r="G1057">
            <v>5855528</v>
          </cell>
        </row>
        <row r="1058">
          <cell r="B1058" t="str">
            <v>D4.2411</v>
          </cell>
          <cell r="C1058" t="str">
            <v>Kéo rải và lắp đặt cáp trong ống bảo vệ bằng thủ công. Trọng lượng cáp ≤18kg/m</v>
          </cell>
          <cell r="D1058" t="str">
            <v>100m</v>
          </cell>
          <cell r="E1058">
            <v>274900</v>
          </cell>
          <cell r="F1058">
            <v>8179660.5</v>
          </cell>
          <cell r="G1058">
            <v>8179660</v>
          </cell>
        </row>
        <row r="1059">
          <cell r="B1059" t="str">
            <v>D4.2412</v>
          </cell>
          <cell r="C1059" t="str">
            <v>Kéo rải và lắp đặt cáp trong ống bảo vệ bằng thủ công. Trọng lượng cáp ≤21kg/m</v>
          </cell>
          <cell r="D1059" t="str">
            <v>100m</v>
          </cell>
          <cell r="E1059">
            <v>274900</v>
          </cell>
          <cell r="F1059">
            <v>10104286.5</v>
          </cell>
          <cell r="G1059">
            <v>10104280</v>
          </cell>
        </row>
        <row r="1060">
          <cell r="B1060" t="str">
            <v>D4.2413</v>
          </cell>
          <cell r="C1060" t="str">
            <v>Kéo rải và lắp đặt cáp trong ống bảo vệ bằng thủ công. Trọng lượng cáp ≤24kg/m</v>
          </cell>
          <cell r="D1060" t="str">
            <v>100m</v>
          </cell>
          <cell r="E1060">
            <v>281500</v>
          </cell>
          <cell r="F1060">
            <v>12477991.9</v>
          </cell>
          <cell r="G1060">
            <v>12477984</v>
          </cell>
        </row>
        <row r="1061">
          <cell r="B1061" t="str">
            <v>D4.2414</v>
          </cell>
          <cell r="C1061" t="str">
            <v>Kéo rải và lắp đặt cáp trong ống bảo vệ bằng thủ công. Trọng lượng cáp ≤28kg/m</v>
          </cell>
          <cell r="D1061" t="str">
            <v>100m</v>
          </cell>
          <cell r="E1061">
            <v>285500</v>
          </cell>
          <cell r="F1061">
            <v>15364930.9</v>
          </cell>
          <cell r="G1061">
            <v>15364928</v>
          </cell>
        </row>
        <row r="1062">
          <cell r="B1062" t="str">
            <v>D4.2415</v>
          </cell>
          <cell r="C1062" t="str">
            <v>Kéo rải và lắp đặt cáp trong ống bảo vệ bằng thủ công. Trọng lượng cáp ≤32kg/m</v>
          </cell>
          <cell r="D1062" t="str">
            <v>100m</v>
          </cell>
          <cell r="E1062">
            <v>288000</v>
          </cell>
          <cell r="F1062">
            <v>18412255.399999999</v>
          </cell>
          <cell r="G1062">
            <v>18412240</v>
          </cell>
        </row>
        <row r="1063">
          <cell r="B1063" t="str">
            <v>D4.2501</v>
          </cell>
          <cell r="C1063" t="str">
            <v>Kéo rải và lắp đặt cố định đường cáp ngầm bằng máy. Trọng lượng cáp 6÷7,5kg/m</v>
          </cell>
          <cell r="D1063" t="str">
            <v>100m</v>
          </cell>
          <cell r="E1063">
            <v>32500</v>
          </cell>
          <cell r="F1063">
            <v>1011886.7</v>
          </cell>
          <cell r="G1063">
            <v>143950.70000000001</v>
          </cell>
        </row>
        <row r="1064">
          <cell r="B1064" t="str">
            <v>D4.2502</v>
          </cell>
          <cell r="C1064" t="str">
            <v>Kéo rải và lắp đặt cố định đường cáp ngầm bằng máy. Trọng lượng cáp ≤ 9kg/m</v>
          </cell>
          <cell r="D1064" t="str">
            <v>100m</v>
          </cell>
          <cell r="E1064">
            <v>32500</v>
          </cell>
          <cell r="F1064">
            <v>1271419.6000000001</v>
          </cell>
          <cell r="G1064">
            <v>180572.3</v>
          </cell>
        </row>
        <row r="1065">
          <cell r="B1065" t="str">
            <v>D4.2503</v>
          </cell>
          <cell r="C1065" t="str">
            <v>Kéo rải và lắp đặt cố định đường cáp ngầm bằng máy. Trọng lượng cáp ≤ 10,5kg/m</v>
          </cell>
          <cell r="D1065" t="str">
            <v>100m</v>
          </cell>
          <cell r="E1065">
            <v>35800</v>
          </cell>
          <cell r="F1065">
            <v>1668009.2</v>
          </cell>
          <cell r="G1065">
            <v>237476.5</v>
          </cell>
        </row>
        <row r="1066">
          <cell r="B1066" t="str">
            <v>D4.2504</v>
          </cell>
          <cell r="C1066" t="str">
            <v>Kéo rải và lắp đặt cố định đường cáp ngầm bằng máy. Trọng lượng cáp ≤ 12kg/m</v>
          </cell>
          <cell r="D1066" t="str">
            <v>100m</v>
          </cell>
          <cell r="E1066">
            <v>35800</v>
          </cell>
          <cell r="F1066">
            <v>2082095.4</v>
          </cell>
          <cell r="G1066">
            <v>296070.90000000002</v>
          </cell>
        </row>
        <row r="1067">
          <cell r="B1067" t="str">
            <v>D4.2505</v>
          </cell>
          <cell r="C1067" t="str">
            <v>Kéo rải và lắp đặt cố định đường cáp ngầm bằng máy. Trọng lượng cáp ≤ 15kg/m</v>
          </cell>
          <cell r="D1067" t="str">
            <v>100m</v>
          </cell>
          <cell r="E1067">
            <v>42400</v>
          </cell>
          <cell r="F1067">
            <v>2332880</v>
          </cell>
          <cell r="G1067">
            <v>331847.3</v>
          </cell>
        </row>
        <row r="1068">
          <cell r="B1068" t="str">
            <v>D4.2506</v>
          </cell>
          <cell r="C1068" t="str">
            <v>Kéo rải và lắp đặt cố định đường cáp ngầm bằng máy. Trọng lượng cáp ≤ 18kg/m</v>
          </cell>
          <cell r="D1068" t="str">
            <v>100m</v>
          </cell>
          <cell r="E1068">
            <v>43900</v>
          </cell>
          <cell r="F1068">
            <v>3032744</v>
          </cell>
          <cell r="G1068">
            <v>431288.8</v>
          </cell>
        </row>
        <row r="1069">
          <cell r="B1069" t="str">
            <v>D4.2507</v>
          </cell>
          <cell r="C1069" t="str">
            <v>Kéo rải và lắp đặt cố định đường cáp ngầm bằng máy. Trọng lượng cáp ≤ 21kg/m</v>
          </cell>
          <cell r="D1069" t="str">
            <v>100m</v>
          </cell>
          <cell r="E1069">
            <v>43900</v>
          </cell>
          <cell r="F1069">
            <v>4041714.6</v>
          </cell>
          <cell r="G1069">
            <v>574957.9</v>
          </cell>
        </row>
        <row r="1070">
          <cell r="B1070" t="str">
            <v>D4.2508</v>
          </cell>
          <cell r="C1070" t="str">
            <v>Kéo rải và lắp đặt cố định đường cáp ngầm bằng máy. Trọng lượng cáp ≤ 24kg/m</v>
          </cell>
          <cell r="D1070" t="str">
            <v>100m</v>
          </cell>
          <cell r="E1070">
            <v>50500</v>
          </cell>
          <cell r="F1070">
            <v>5388952.7999999998</v>
          </cell>
          <cell r="G1070">
            <v>766516.6</v>
          </cell>
        </row>
        <row r="1071">
          <cell r="B1071" t="str">
            <v>D4.2509</v>
          </cell>
          <cell r="C1071" t="str">
            <v>Kéo rải và lắp đặt cố định đường cáp ngầm bằng máy. Trọng lượng cáp ≤ 28kg/m</v>
          </cell>
          <cell r="D1071" t="str">
            <v>100m</v>
          </cell>
          <cell r="E1071">
            <v>54500</v>
          </cell>
          <cell r="F1071">
            <v>7004472.2000000002</v>
          </cell>
          <cell r="G1071">
            <v>996105.3</v>
          </cell>
        </row>
        <row r="1072">
          <cell r="B1072" t="str">
            <v>D4.2510</v>
          </cell>
          <cell r="C1072" t="str">
            <v>Kéo rải và lắp đặt cố định đường cáp ngầm bằng máy. Trọng lượng cáp ≤ 32kg/m</v>
          </cell>
          <cell r="D1072" t="str">
            <v>100m</v>
          </cell>
          <cell r="E1072">
            <v>57000</v>
          </cell>
          <cell r="F1072">
            <v>9104064.1999999993</v>
          </cell>
          <cell r="G1072">
            <v>1294711.6000000001</v>
          </cell>
        </row>
        <row r="1073">
          <cell r="B1073" t="str">
            <v>D4.2601</v>
          </cell>
          <cell r="C1073" t="str">
            <v>Kéo rải và lắp đặt cáp trên giá đỡ đặt ở tường, trong hầm cáp bằng máy. Trọng lượng cáp 6÷7,5kg/m</v>
          </cell>
          <cell r="D1073" t="str">
            <v>100m</v>
          </cell>
          <cell r="E1073">
            <v>182500</v>
          </cell>
          <cell r="F1073">
            <v>1204349.3</v>
          </cell>
          <cell r="G1073">
            <v>145359.29999999999</v>
          </cell>
        </row>
        <row r="1074">
          <cell r="B1074" t="str">
            <v>D4.2602</v>
          </cell>
          <cell r="C1074" t="str">
            <v>Kéo rải và lắp đặt cáp trên giá đỡ đặt ở tường, trong hầm cáp bằng máy. Trọng lượng cáp ≤ 9kg/m</v>
          </cell>
          <cell r="D1074" t="str">
            <v>100m</v>
          </cell>
          <cell r="E1074">
            <v>182500</v>
          </cell>
          <cell r="F1074">
            <v>1493043.2</v>
          </cell>
          <cell r="G1074">
            <v>180290.6</v>
          </cell>
        </row>
        <row r="1075">
          <cell r="B1075" t="str">
            <v>D4.2603</v>
          </cell>
          <cell r="C1075" t="str">
            <v>Kéo rải và lắp đặt cáp trên giá đỡ đặt ở tường, trong hầm cáp bằng máy. Trọng lượng cáp ≤ 10,5kg/m</v>
          </cell>
          <cell r="D1075" t="str">
            <v>100m</v>
          </cell>
          <cell r="E1075">
            <v>185800</v>
          </cell>
          <cell r="F1075">
            <v>1805065.9</v>
          </cell>
          <cell r="G1075">
            <v>218038.9</v>
          </cell>
        </row>
        <row r="1076">
          <cell r="B1076" t="str">
            <v>D4.2604</v>
          </cell>
          <cell r="C1076" t="str">
            <v>Kéo rải và lắp đặt cáp trên giá đỡ đặt ở tường, trong hầm cáp bằng máy. Trọng lượng cáp ≤ 12kg/m</v>
          </cell>
          <cell r="D1076" t="str">
            <v>100m</v>
          </cell>
          <cell r="E1076">
            <v>185800</v>
          </cell>
          <cell r="F1076">
            <v>2093759.8</v>
          </cell>
          <cell r="G1076">
            <v>278323.59999999998</v>
          </cell>
        </row>
        <row r="1077">
          <cell r="B1077" t="str">
            <v>D4.2605</v>
          </cell>
          <cell r="C1077" t="str">
            <v>Kéo rải và lắp đặt cáp trên giá đỡ đặt ở tường, trong hầm cáp bằng máy. Trọng lượng cáp ≤ 15kg/m</v>
          </cell>
          <cell r="D1077" t="str">
            <v>100m</v>
          </cell>
          <cell r="E1077">
            <v>192400</v>
          </cell>
          <cell r="F1077">
            <v>2647818.7999999998</v>
          </cell>
          <cell r="G1077">
            <v>319734</v>
          </cell>
        </row>
        <row r="1078">
          <cell r="B1078" t="str">
            <v>D4.2606</v>
          </cell>
          <cell r="C1078" t="str">
            <v>Kéo rải và lắp đặt cáp trên giá đỡ đặt ở tường, trong hầm cáp bằng máy. Trọng lượng cáp ≤ 18kg/m</v>
          </cell>
          <cell r="D1078" t="str">
            <v>100m</v>
          </cell>
          <cell r="E1078">
            <v>223900</v>
          </cell>
          <cell r="F1078">
            <v>3368095.5</v>
          </cell>
          <cell r="G1078">
            <v>406780.6</v>
          </cell>
        </row>
        <row r="1079">
          <cell r="B1079" t="str">
            <v>D4.2607</v>
          </cell>
          <cell r="C1079" t="str">
            <v>Kéo rải và lắp đặt cáp trên giá đỡ đặt ở tường, trong hầm cáp bằng máy. Trọng lượng cáp ≤ 21kg/m</v>
          </cell>
          <cell r="D1079" t="str">
            <v>100m</v>
          </cell>
          <cell r="E1079">
            <v>223900</v>
          </cell>
          <cell r="F1079">
            <v>4476213.5</v>
          </cell>
          <cell r="G1079">
            <v>540590</v>
          </cell>
        </row>
        <row r="1080">
          <cell r="B1080" t="str">
            <v>D4.2608</v>
          </cell>
          <cell r="C1080" t="str">
            <v>Kéo rải và lắp đặt cáp trên giá đỡ đặt ở tường, trong hầm cáp bằng máy. Trọng lượng cáp ≤ 24kg/m</v>
          </cell>
          <cell r="D1080" t="str">
            <v>100m</v>
          </cell>
          <cell r="E1080">
            <v>230500</v>
          </cell>
          <cell r="F1080">
            <v>5945927.9000000004</v>
          </cell>
          <cell r="G1080">
            <v>718063.5</v>
          </cell>
        </row>
        <row r="1081">
          <cell r="B1081" t="str">
            <v>D4.2609</v>
          </cell>
          <cell r="C1081" t="str">
            <v>Kéo rải và lắp đặt cáp trên giá đỡ đặt ở tường, trong hầm cáp bằng máy. Trọng lượng cáp ≤ 28kg/m</v>
          </cell>
          <cell r="D1081" t="str">
            <v>100m</v>
          </cell>
          <cell r="E1081">
            <v>234500</v>
          </cell>
          <cell r="F1081">
            <v>7730581.0999999996</v>
          </cell>
          <cell r="G1081">
            <v>1026811.1</v>
          </cell>
        </row>
        <row r="1082">
          <cell r="B1082" t="str">
            <v>D4.2610</v>
          </cell>
          <cell r="C1082" t="str">
            <v>Kéo rải và lắp đặt cáp trên giá đỡ đặt ở tường, trong hầm cáp bằng máy. Trọng lượng cáp ≤ 32kg/m</v>
          </cell>
          <cell r="D1082" t="str">
            <v>100m</v>
          </cell>
          <cell r="E1082">
            <v>237000</v>
          </cell>
          <cell r="F1082">
            <v>9663955.4000000004</v>
          </cell>
          <cell r="G1082">
            <v>1166818</v>
          </cell>
        </row>
        <row r="1083">
          <cell r="B1083" t="str">
            <v>D4.2701</v>
          </cell>
          <cell r="C1083" t="str">
            <v>Kéo rải và lắp đặt cáp trong ống bảo vệ bằng máy. Trọng lượng cáp 6÷7,5kg/m</v>
          </cell>
          <cell r="D1083" t="str">
            <v>100m</v>
          </cell>
          <cell r="E1083">
            <v>256900</v>
          </cell>
          <cell r="F1083">
            <v>1589274.5</v>
          </cell>
          <cell r="G1083">
            <v>191840.4</v>
          </cell>
        </row>
        <row r="1084">
          <cell r="B1084" t="str">
            <v>D4.2702</v>
          </cell>
          <cell r="C1084" t="str">
            <v>Kéo rải và lắp đặt cáp trong ống bảo vệ bằng máy. Trọng lượng cáp ≤ 9kg/m</v>
          </cell>
          <cell r="D1084" t="str">
            <v>100m</v>
          </cell>
          <cell r="E1084">
            <v>263500</v>
          </cell>
          <cell r="F1084">
            <v>1947954.8</v>
          </cell>
          <cell r="G1084">
            <v>235504.5</v>
          </cell>
        </row>
        <row r="1085">
          <cell r="B1085" t="str">
            <v>D4.2703</v>
          </cell>
          <cell r="C1085" t="str">
            <v>Kéo rải và lắp đặt cáp trong ống bảo vệ bằng máy. Trọng lượng cáp ≤ 10,5kg/m</v>
          </cell>
          <cell r="D1085" t="str">
            <v>100m</v>
          </cell>
          <cell r="E1085">
            <v>266800</v>
          </cell>
          <cell r="F1085">
            <v>2359124.9</v>
          </cell>
          <cell r="G1085">
            <v>284802.7</v>
          </cell>
        </row>
        <row r="1086">
          <cell r="B1086" t="str">
            <v>D4.2704</v>
          </cell>
          <cell r="C1086" t="str">
            <v>Kéo rải và lắp đặt cáp trong ống bảo vệ bằng máy. Trọng lượng cáp ≤ 12kg/m</v>
          </cell>
          <cell r="D1086" t="str">
            <v>100m</v>
          </cell>
          <cell r="E1086">
            <v>266800</v>
          </cell>
          <cell r="F1086">
            <v>2744050.1</v>
          </cell>
          <cell r="G1086">
            <v>331283.90000000002</v>
          </cell>
        </row>
        <row r="1087">
          <cell r="B1087" t="str">
            <v>D4.2705</v>
          </cell>
          <cell r="C1087" t="str">
            <v>Kéo rải và lắp đặt cáp trong ống bảo vệ bằng máy. Trọng lượng cáp ≤ 15kg/m</v>
          </cell>
          <cell r="D1087" t="str">
            <v>100m</v>
          </cell>
          <cell r="E1087">
            <v>273400</v>
          </cell>
          <cell r="F1087">
            <v>3513900.5</v>
          </cell>
          <cell r="G1087">
            <v>424246.2</v>
          </cell>
        </row>
        <row r="1088">
          <cell r="B1088" t="str">
            <v>D4.2706</v>
          </cell>
          <cell r="C1088" t="str">
            <v>Kéo rải và lắp đặt cáp trong ống bảo vệ bằng máy. Trọng lượng cáp ≤ 18kg/m</v>
          </cell>
          <cell r="D1088" t="str">
            <v>100m</v>
          </cell>
          <cell r="E1088">
            <v>469900</v>
          </cell>
          <cell r="F1088">
            <v>4907796.3</v>
          </cell>
          <cell r="G1088">
            <v>592705.19999999995</v>
          </cell>
        </row>
        <row r="1089">
          <cell r="B1089" t="str">
            <v>D4.2707</v>
          </cell>
          <cell r="C1089" t="str">
            <v>Kéo rải và lắp đặt cáp trong ống bảo vệ bằng máy. Trọng lượng cáp ≤ 21kg/m</v>
          </cell>
          <cell r="D1089" t="str">
            <v>100m</v>
          </cell>
          <cell r="E1089">
            <v>274900</v>
          </cell>
          <cell r="F1089">
            <v>6062571.9000000004</v>
          </cell>
          <cell r="G1089">
            <v>732148.7</v>
          </cell>
        </row>
        <row r="1090">
          <cell r="B1090" t="str">
            <v>D4.2708</v>
          </cell>
          <cell r="C1090" t="str">
            <v>Kéo rải và lắp đặt cáp trong ống bảo vệ bằng máy. Trọng lượng cáp ≤ 24kg/m</v>
          </cell>
          <cell r="D1090" t="str">
            <v>100m</v>
          </cell>
          <cell r="E1090">
            <v>281500</v>
          </cell>
          <cell r="F1090">
            <v>7485628.7000000002</v>
          </cell>
          <cell r="G1090">
            <v>903988.1</v>
          </cell>
        </row>
        <row r="1091">
          <cell r="B1091" t="str">
            <v>D4.2709</v>
          </cell>
          <cell r="C1091" t="str">
            <v>Kéo rải và lắp đặt cáp trong ống bảo vệ bằng máy. Trọng lượng cáp ≤ 28kg/m</v>
          </cell>
          <cell r="D1091" t="str">
            <v>100m</v>
          </cell>
          <cell r="E1091">
            <v>285500</v>
          </cell>
          <cell r="F1091">
            <v>9217792.0999999996</v>
          </cell>
          <cell r="G1091">
            <v>1113294.2</v>
          </cell>
        </row>
        <row r="1092">
          <cell r="B1092" t="str">
            <v>D4.2710</v>
          </cell>
          <cell r="C1092" t="str">
            <v>Kéo rải và lắp đặt cáp trong ống bảo vệ bằng máy. Trọng lượng cáp ≤ 32kg/m</v>
          </cell>
          <cell r="D1092" t="str">
            <v>100m</v>
          </cell>
          <cell r="E1092">
            <v>288000</v>
          </cell>
          <cell r="F1092">
            <v>11046186.800000001</v>
          </cell>
          <cell r="G1092">
            <v>1334150.1000000001</v>
          </cell>
        </row>
        <row r="1093">
          <cell r="B1093" t="str">
            <v>D4.3111</v>
          </cell>
          <cell r="C1093" t="str">
            <v>Làm và lắp đặt đầu cáp lực hạ thế ≤ 1kV, có 3 đến 4 ruột. Đầu cáp khô điện áp ≤1kV, tiết diện 1 ruột cáp ≤35mm2</v>
          </cell>
          <cell r="D1093" t="str">
            <v>1 đầu cáp (3 pha)</v>
          </cell>
          <cell r="E1093">
            <v>9219</v>
          </cell>
          <cell r="F1093">
            <v>250617.2</v>
          </cell>
          <cell r="G1093">
            <v>250617.125</v>
          </cell>
        </row>
        <row r="1094">
          <cell r="B1094" t="str">
            <v>D4.3112</v>
          </cell>
          <cell r="C1094" t="str">
            <v>Làm và lắp đặt đầu cáp lực hạ thế ≤ 1kV, có 3 đến 4 ruột. Đầu cáp khô điện áp ≤1kV, tiết diện 1 ruột cáp ≤70mm2</v>
          </cell>
          <cell r="D1094" t="str">
            <v>1 đầu cáp (3 pha)</v>
          </cell>
          <cell r="E1094">
            <v>9219</v>
          </cell>
          <cell r="F1094">
            <v>288685.7</v>
          </cell>
          <cell r="G1094">
            <v>288685.5</v>
          </cell>
        </row>
        <row r="1095">
          <cell r="B1095" t="str">
            <v>D4.3113</v>
          </cell>
          <cell r="C1095" t="str">
            <v>Làm và lắp đặt đầu cáp lực hạ thế ≤ 1kV, có 3 đến 4 ruột. Đầu cáp khô điện áp ≤1kV, tiết diện 1 ruột cáp ≤120mm2</v>
          </cell>
          <cell r="D1095" t="str">
            <v>1 đầu cáp (3 pha)</v>
          </cell>
          <cell r="E1095">
            <v>9555</v>
          </cell>
          <cell r="F1095">
            <v>326754.09999999998</v>
          </cell>
          <cell r="G1095">
            <v>326754</v>
          </cell>
        </row>
        <row r="1096">
          <cell r="B1096" t="str">
            <v>D4.3114</v>
          </cell>
          <cell r="C1096" t="str">
            <v>Làm và lắp đặt đầu cáp lực hạ thế ≤ 1kV, có 3 đến 4 ruột. Đầu cáp khô điện áp ≤1kV, tiết diện 1 ruột cáp ≤185mm2</v>
          </cell>
          <cell r="D1096" t="str">
            <v>1 đầu cáp (3 pha)</v>
          </cell>
          <cell r="E1096">
            <v>12180</v>
          </cell>
          <cell r="F1096">
            <v>361650.2</v>
          </cell>
          <cell r="G1096">
            <v>361650</v>
          </cell>
        </row>
        <row r="1097">
          <cell r="B1097" t="str">
            <v>D4.3115</v>
          </cell>
          <cell r="C1097" t="str">
            <v>Làm và lắp đặt đầu cáp lực hạ thế ≤ 1kV, có 3 đến 4 ruột. Đầu cáp khô điện áp ≤1kV, tiết diện 1 ruột cáp ≤240mm2</v>
          </cell>
          <cell r="D1097" t="str">
            <v>1 đầu cáp (3 pha)</v>
          </cell>
          <cell r="E1097">
            <v>12516</v>
          </cell>
          <cell r="F1097">
            <v>406063.4</v>
          </cell>
          <cell r="G1097">
            <v>406063.25</v>
          </cell>
        </row>
        <row r="1098">
          <cell r="B1098" t="str">
            <v>D4.3116</v>
          </cell>
          <cell r="C1098" t="str">
            <v>Làm và lắp đặt đầu cáp lực hạ thế ≤ 1kV, có 3 đến 4 ruột. Đầu cáp khô điện áp ≤1kV, tiết diện 1 ruột cáp ≤300mm2</v>
          </cell>
          <cell r="D1098" t="str">
            <v>1 đầu cáp (3 pha)</v>
          </cell>
          <cell r="E1098">
            <v>12516</v>
          </cell>
          <cell r="F1098">
            <v>456821.3</v>
          </cell>
          <cell r="G1098">
            <v>456821.25</v>
          </cell>
        </row>
        <row r="1099">
          <cell r="B1099" t="str">
            <v>D4.3117</v>
          </cell>
          <cell r="C1099" t="str">
            <v>Làm và lắp đặt đầu cáp lực hạ thế ≤ 1kV, có 3 đến 4 ruột. Đầu cáp khô điện áp ≤1kV, tiết diện 1 ruột cáp ≤400mm2</v>
          </cell>
          <cell r="D1099" t="str">
            <v>1 đầu cáp (3 pha)</v>
          </cell>
          <cell r="E1099">
            <v>15561</v>
          </cell>
          <cell r="F1099">
            <v>548820</v>
          </cell>
          <cell r="G1099">
            <v>548820</v>
          </cell>
        </row>
        <row r="1100">
          <cell r="B1100" t="str">
            <v>D4.3121</v>
          </cell>
          <cell r="C1100" t="str">
            <v>Làm và lắp đặt đầu cáp lực hạ thế ≤ 1kV, có 3 đến 4 ruột. Đầu cáp dầu điện áp ≤1kV, Phễu tôn, tiết diện 1 ruột cáp ≤35mm2</v>
          </cell>
          <cell r="D1100" t="str">
            <v>1 đầu cáp (3 pha)</v>
          </cell>
          <cell r="E1100">
            <v>187025.4</v>
          </cell>
          <cell r="F1100">
            <v>453648.9</v>
          </cell>
          <cell r="G1100">
            <v>453648.75</v>
          </cell>
        </row>
        <row r="1101">
          <cell r="B1101" t="str">
            <v>D4.3122</v>
          </cell>
          <cell r="C1101" t="str">
            <v>Làm và lắp đặt đầu cáp lực hạ thế ≤ 1kV, có 3 đến 4 ruột. Đầu cáp dầu điện áp ≤1kV, Phễu tôn, tiết diện 1 ruột cáp ≤70mm2</v>
          </cell>
          <cell r="D1101" t="str">
            <v>1 đầu cáp (3 pha)</v>
          </cell>
          <cell r="E1101">
            <v>209862.9</v>
          </cell>
          <cell r="F1101">
            <v>526613.4</v>
          </cell>
          <cell r="G1101">
            <v>526613</v>
          </cell>
        </row>
        <row r="1102">
          <cell r="B1102" t="str">
            <v>D4.3123</v>
          </cell>
          <cell r="C1102" t="str">
            <v>Làm và lắp đặt đầu cáp lực hạ thế ≤ 1kV, có 3 đến 4 ruột. Đầu cáp dầu điện áp ≤1kV, Phễu tôn, tiết diện 1 ruột cáp ≤120mm2</v>
          </cell>
          <cell r="D1102" t="str">
            <v>1 đầu cáp (3 pha)</v>
          </cell>
          <cell r="E1102">
            <v>219470.4</v>
          </cell>
          <cell r="F1102">
            <v>678887.2</v>
          </cell>
          <cell r="G1102">
            <v>678887</v>
          </cell>
        </row>
        <row r="1103">
          <cell r="B1103" t="str">
            <v>D4.3124</v>
          </cell>
          <cell r="C1103" t="str">
            <v>Làm và lắp đặt đầu cáp lực hạ thế ≤ 1kV, có 3 đến 4 ruột. Đầu cáp dầu điện áp ≤1kV, Phễu tôn, tiết diện 1 ruột cáp ≤185mm2</v>
          </cell>
          <cell r="D1103" t="str">
            <v>1 đầu cáp (3 pha)</v>
          </cell>
          <cell r="E1103">
            <v>269894.40000000002</v>
          </cell>
          <cell r="F1103">
            <v>827988.6</v>
          </cell>
          <cell r="G1103">
            <v>827988.5</v>
          </cell>
        </row>
        <row r="1104">
          <cell r="B1104" t="str">
            <v>D4.3126</v>
          </cell>
          <cell r="C1104" t="str">
            <v>Làm và lắp đặt đầu cáp lực hạ thế ≤ 1kV, có 3 đến 4 ruột. Đầu cáp dầu điện áp ≤1kV, Phễu tôn, tiết diện 1 ruột cáp ≤300mm2</v>
          </cell>
          <cell r="D1104" t="str">
            <v>1 đầu cáp (3 pha)</v>
          </cell>
          <cell r="E1104">
            <v>311669.40000000002</v>
          </cell>
          <cell r="F1104">
            <v>1084950.5</v>
          </cell>
          <cell r="G1104">
            <v>1084950</v>
          </cell>
        </row>
        <row r="1105">
          <cell r="B1105" t="str">
            <v>D4.3127</v>
          </cell>
          <cell r="C1105" t="str">
            <v>Làm và lắp đặt đầu cáp lực hạ thế ≤ 1kV, có 3 đến 4 ruột. Đầu cáp dầu điện áp ≤1kV, Phễu tôn, tiết diện 1 ruột cáp ≤400mm2</v>
          </cell>
          <cell r="D1105" t="str">
            <v>1 đầu cáp (3 pha)</v>
          </cell>
          <cell r="E1105">
            <v>341753.3</v>
          </cell>
          <cell r="F1105">
            <v>1300671.7</v>
          </cell>
          <cell r="G1105">
            <v>1300671</v>
          </cell>
        </row>
        <row r="1106">
          <cell r="B1106" t="str">
            <v>D4.3131</v>
          </cell>
          <cell r="C1106" t="str">
            <v>Làm và lắp đặt đầu cáp lực hạ thế ≤ 1kV, có 3 đến 4 ruột. Đầu cáp dầu điện áp ≤1kV, Phễu ngang, tiết diện 1 ruột cáp ≤35mm2</v>
          </cell>
          <cell r="D1106" t="str">
            <v>1 đầu cáp (3 pha)</v>
          </cell>
          <cell r="E1106">
            <v>228119.4</v>
          </cell>
          <cell r="F1106">
            <v>904125.5</v>
          </cell>
          <cell r="G1106">
            <v>904125.5</v>
          </cell>
        </row>
        <row r="1107">
          <cell r="B1107" t="str">
            <v>D4.3132</v>
          </cell>
          <cell r="C1107" t="str">
            <v>Làm và lắp đặt đầu cáp lực hạ thế ≤ 1kV, có 3 đến 4 ruột. Đầu cáp dầu điện áp ≤1kV, Phễu ngang, tiết diện 1 ruột cáp ≤70mm2</v>
          </cell>
          <cell r="D1107" t="str">
            <v>1 đầu cáp (3 pha)</v>
          </cell>
          <cell r="E1107">
            <v>249869.4</v>
          </cell>
          <cell r="F1107">
            <v>1018330.8</v>
          </cell>
          <cell r="G1107">
            <v>1018330.5</v>
          </cell>
        </row>
        <row r="1108">
          <cell r="B1108" t="str">
            <v>D4.3133</v>
          </cell>
          <cell r="C1108" t="str">
            <v>Làm và lắp đặt đầu cáp lực hạ thế ≤ 1kV, có 3 đến 4 ruột. Đầu cáp dầu điện áp ≤1kV, Phễu ngang, tiết diện 1 ruột cáp ≤120mm2</v>
          </cell>
          <cell r="D1108" t="str">
            <v>1 đầu cáp (3 pha)</v>
          </cell>
          <cell r="E1108">
            <v>259019.4</v>
          </cell>
          <cell r="F1108">
            <v>1129363.7</v>
          </cell>
          <cell r="G1108">
            <v>1129363</v>
          </cell>
        </row>
        <row r="1109">
          <cell r="B1109" t="str">
            <v>D4.3134</v>
          </cell>
          <cell r="C1109" t="str">
            <v>Làm và lắp đặt đầu cáp lực hạ thế ≤ 1kV, có 3 đến 4 ruột. Đầu cáp dầu điện áp ≤1kV, Phễu ngang, tiết diện 1 ruột cáp ≤185mm2</v>
          </cell>
          <cell r="D1109" t="str">
            <v>1 đầu cáp (3 pha)</v>
          </cell>
          <cell r="E1109">
            <v>269894.40000000002</v>
          </cell>
          <cell r="F1109">
            <v>1243569</v>
          </cell>
          <cell r="G1109">
            <v>1243569</v>
          </cell>
        </row>
        <row r="1110">
          <cell r="B1110" t="str">
            <v>D4.3135</v>
          </cell>
          <cell r="C1110" t="str">
            <v>Làm và lắp đặt đầu cáp lực hạ thế ≤ 1kV, có 3 đến 4 ruột. Đầu cáp dầu điện áp ≤1kV, Phễu ngang, tiết diện 1 ruột cáp ≤240mm2</v>
          </cell>
          <cell r="D1110" t="str">
            <v>1 đầu cáp (3 pha)</v>
          </cell>
          <cell r="E1110">
            <v>297169.40000000002</v>
          </cell>
          <cell r="F1110">
            <v>1357774.4</v>
          </cell>
          <cell r="G1110">
            <v>1357774</v>
          </cell>
        </row>
        <row r="1111">
          <cell r="B1111" t="str">
            <v>D4.3136</v>
          </cell>
          <cell r="C1111" t="str">
            <v>Làm và lắp đặt đầu cáp lực hạ thế ≤ 1kV, có 3 đến 4 ruột. Đầu cáp dầu điện áp ≤1kV, Phễu ngang, tiết diện 1 ruột cáp ≤300mm2</v>
          </cell>
          <cell r="D1111" t="str">
            <v>1 đầu cáp (3 pha)</v>
          </cell>
          <cell r="E1111">
            <v>311669.40000000002</v>
          </cell>
          <cell r="F1111">
            <v>1446600.7</v>
          </cell>
          <cell r="G1111">
            <v>1446600</v>
          </cell>
        </row>
        <row r="1112">
          <cell r="B1112" t="str">
            <v>D4.3137</v>
          </cell>
          <cell r="C1112" t="str">
            <v>Làm và lắp đặt đầu cáp lực hạ thế ≤ 1kV, có 3 đến 4 ruột. Đầu cáp dầu điện áp ≤1kV, Phễu ngang, tiết diện 1 ruột cáp ≤400mm2</v>
          </cell>
          <cell r="D1112" t="str">
            <v>1 đầu cáp (3 pha)</v>
          </cell>
          <cell r="E1112">
            <v>341753.3</v>
          </cell>
          <cell r="F1112">
            <v>1735286.4</v>
          </cell>
          <cell r="G1112">
            <v>1735286</v>
          </cell>
        </row>
        <row r="1113">
          <cell r="B1113" t="str">
            <v>D4.3211</v>
          </cell>
          <cell r="C1113" t="str">
            <v>Đầu cáp lực 3kV đến 15kV. Đầu cáp khô điện áp 3kV đến 15kV, đầu cáp 3-6kV, tiết diện cáp ≤35mm2</v>
          </cell>
          <cell r="D1113" t="str">
            <v>1 đầu cáp (3 pha)</v>
          </cell>
          <cell r="E1113">
            <v>8780</v>
          </cell>
          <cell r="F1113">
            <v>288685.7</v>
          </cell>
          <cell r="G1113">
            <v>288685.5</v>
          </cell>
        </row>
        <row r="1114">
          <cell r="B1114" t="str">
            <v>D4.3212</v>
          </cell>
          <cell r="C1114" t="str">
            <v>Đầu cáp lực 3kV đến 15kV. Đầu cáp khô điện áp 3kV đến 15kV, đầu cáp 3-6kV, tiết diện cáp ≤70mm2</v>
          </cell>
          <cell r="D1114" t="str">
            <v>1 đầu cáp (3 pha)</v>
          </cell>
          <cell r="E1114">
            <v>8780</v>
          </cell>
          <cell r="F1114">
            <v>320409.40000000002</v>
          </cell>
          <cell r="G1114">
            <v>320409.25</v>
          </cell>
        </row>
        <row r="1115">
          <cell r="B1115" t="str">
            <v>D4.3213</v>
          </cell>
          <cell r="C1115" t="str">
            <v>Đầu cáp lực 3kV đến 15kV. Đầu cáp khô điện áp 3kV đến 15kV, đầu cáp 3-6kV, tiết diện cáp ≤120mm2</v>
          </cell>
          <cell r="D1115" t="str">
            <v>1 đầu cáp (3 pha)</v>
          </cell>
          <cell r="E1115">
            <v>11600</v>
          </cell>
          <cell r="F1115">
            <v>355305.4</v>
          </cell>
          <cell r="G1115">
            <v>355305.25</v>
          </cell>
        </row>
        <row r="1116">
          <cell r="B1116" t="str">
            <v>D4.3214</v>
          </cell>
          <cell r="C1116" t="str">
            <v>Đầu cáp lực 3kV đến 15kV. Đầu cáp khô điện áp 3kV đến 15kV, đầu cáp 3-6kV, tiết diện cáp ≤185mm2</v>
          </cell>
          <cell r="D1116" t="str">
            <v>1 đầu cáp (3 pha)</v>
          </cell>
          <cell r="E1116">
            <v>11600</v>
          </cell>
          <cell r="F1116">
            <v>415580.5</v>
          </cell>
          <cell r="G1116">
            <v>415580.5</v>
          </cell>
        </row>
        <row r="1117">
          <cell r="B1117" t="str">
            <v>D4.3215</v>
          </cell>
          <cell r="C1117" t="str">
            <v>Đầu cáp lực 3kV đến 15kV. Đầu cáp khô điện áp 3kV đến 15kV, đầu cáp 3-6kV, tiết diện cáp ≤240mm2</v>
          </cell>
          <cell r="D1117" t="str">
            <v>1 đầu cáp (3 pha)</v>
          </cell>
          <cell r="E1117">
            <v>14420</v>
          </cell>
          <cell r="F1117">
            <v>440959.4</v>
          </cell>
          <cell r="G1117">
            <v>440959.25</v>
          </cell>
        </row>
        <row r="1118">
          <cell r="B1118" t="str">
            <v>D4.3216</v>
          </cell>
          <cell r="C1118" t="str">
            <v>Đầu cáp lực 3kV đến 15kV. Đầu cáp khô điện áp 3kV đến 15kV, đầu cáp 3-6kV, tiết diện cáp ≤300mm2</v>
          </cell>
          <cell r="D1118" t="str">
            <v>1 đầu cáp (3 pha)</v>
          </cell>
          <cell r="E1118">
            <v>14420</v>
          </cell>
          <cell r="F1118">
            <v>574199</v>
          </cell>
          <cell r="G1118">
            <v>574199</v>
          </cell>
        </row>
        <row r="1119">
          <cell r="B1119" t="str">
            <v>D4.3217</v>
          </cell>
          <cell r="C1119" t="str">
            <v>Đầu cáp lực 3kV đến 15kV. Đầu cáp khô điện áp 3kV đến 15kV, đầu cáp 3-6kV, tiết diện cáp ≤400mm2</v>
          </cell>
          <cell r="D1119" t="str">
            <v>1 đầu cáp (3 pha)</v>
          </cell>
          <cell r="E1119">
            <v>17320</v>
          </cell>
          <cell r="F1119">
            <v>688404.3</v>
          </cell>
          <cell r="G1119">
            <v>688404</v>
          </cell>
        </row>
        <row r="1120">
          <cell r="B1120" t="str">
            <v>D4.3221</v>
          </cell>
          <cell r="C1120" t="str">
            <v>Đầu cáp lực 3kV đến 15kV. Đầu cáp khô điện áp 3kV đến 15kV, đầu cáp 10-15kV, tiết diện cáp ≤35mm2</v>
          </cell>
          <cell r="D1120" t="str">
            <v>1 đầu cáp (3 pha)</v>
          </cell>
          <cell r="E1120">
            <v>8780</v>
          </cell>
          <cell r="F1120">
            <v>453648.9</v>
          </cell>
          <cell r="G1120">
            <v>453648.75</v>
          </cell>
        </row>
        <row r="1121">
          <cell r="B1121" t="str">
            <v>D4.3222</v>
          </cell>
          <cell r="C1121" t="str">
            <v>Đầu cáp lực 3kV đến 15kV. Đầu cáp khô điện áp 3kV đến 15kV, đầu cáp 10-15kV, tiết diện cáp ≤70mm2</v>
          </cell>
          <cell r="D1121" t="str">
            <v>1 đầu cáp (3 pha)</v>
          </cell>
          <cell r="E1121">
            <v>8780</v>
          </cell>
          <cell r="F1121">
            <v>501234.5</v>
          </cell>
          <cell r="G1121">
            <v>501234.5</v>
          </cell>
        </row>
        <row r="1122">
          <cell r="B1122" t="str">
            <v>D4.3223</v>
          </cell>
          <cell r="C1122" t="str">
            <v>Đầu cáp lực 3kV đến 15kV. Đầu cáp khô điện áp 3kV đến 15kV, đầu cáp 10-15kV, tiết diện cáp ≤120mm2</v>
          </cell>
          <cell r="D1122" t="str">
            <v>1 đầu cáp (3 pha)</v>
          </cell>
          <cell r="E1122">
            <v>11600</v>
          </cell>
          <cell r="F1122">
            <v>555164.80000000005</v>
          </cell>
          <cell r="G1122">
            <v>555164.5</v>
          </cell>
        </row>
        <row r="1123">
          <cell r="B1123" t="str">
            <v>D4.3224</v>
          </cell>
          <cell r="C1123" t="str">
            <v>Đầu cáp lực 3kV đến 15kV. Đầu cáp khô điện áp 3kV đến 15kV, đầu cáp 10-15kV, tiết diện cáp ≤185mm2</v>
          </cell>
          <cell r="D1123" t="str">
            <v>1 đầu cáp (3 pha)</v>
          </cell>
          <cell r="E1123">
            <v>11600</v>
          </cell>
          <cell r="F1123">
            <v>609095</v>
          </cell>
          <cell r="G1123">
            <v>609095</v>
          </cell>
        </row>
        <row r="1124">
          <cell r="B1124" t="str">
            <v>D4.3225</v>
          </cell>
          <cell r="C1124" t="str">
            <v>Đầu cáp lực 3kV đến 15kV. Đầu cáp khô điện áp 3kV đến 15kV, đầu cáp 10-15kV, tiết diện cáp ≤240mm2</v>
          </cell>
          <cell r="D1124" t="str">
            <v>1 đầu cáp (3 pha)</v>
          </cell>
          <cell r="E1124">
            <v>14420</v>
          </cell>
          <cell r="F1124">
            <v>682059.6</v>
          </cell>
          <cell r="G1124">
            <v>682059.5</v>
          </cell>
        </row>
        <row r="1125">
          <cell r="B1125" t="str">
            <v>D4.3226</v>
          </cell>
          <cell r="C1125" t="str">
            <v>Đầu cáp lực 3kV đến 15kV. Đầu cáp khô điện áp 3kV đến 15kV, đầu cáp 10-15kV, tiết diện cáp ≤300mm2</v>
          </cell>
          <cell r="D1125" t="str">
            <v>1 đầu cáp (3 pha)</v>
          </cell>
          <cell r="E1125">
            <v>14420</v>
          </cell>
          <cell r="F1125">
            <v>881918.9</v>
          </cell>
          <cell r="G1125">
            <v>881918.5</v>
          </cell>
        </row>
        <row r="1126">
          <cell r="B1126" t="str">
            <v>D4.3227</v>
          </cell>
          <cell r="C1126" t="str">
            <v>Đầu cáp lực 3kV đến 15kV. Đầu cáp khô điện áp 3kV đến 15kV, đầu cáp 10-15kV, tiết diện cáp ≤400mm2</v>
          </cell>
          <cell r="D1126" t="str">
            <v>1 đầu cáp (3 pha)</v>
          </cell>
          <cell r="E1126">
            <v>17320</v>
          </cell>
          <cell r="F1126">
            <v>1059571.6000000001</v>
          </cell>
          <cell r="G1126">
            <v>1059571</v>
          </cell>
        </row>
        <row r="1127">
          <cell r="B1127" t="str">
            <v>D4.3231</v>
          </cell>
          <cell r="C1127" t="str">
            <v>Đầu cáp lực 3kV đến 15kV. Đầu cáp dầu đến 15 kV, phễu tôn 3-6kV, tiết diện cáp ≤35mm2</v>
          </cell>
          <cell r="D1127" t="str">
            <v>1 đầu cáp (3 pha)</v>
          </cell>
          <cell r="E1127">
            <v>222074.3</v>
          </cell>
          <cell r="F1127">
            <v>491717.4</v>
          </cell>
          <cell r="G1127">
            <v>491717.25</v>
          </cell>
        </row>
        <row r="1128">
          <cell r="B1128" t="str">
            <v>D4.3232</v>
          </cell>
          <cell r="C1128" t="str">
            <v>Đầu cáp lực 3kV đến 15kV. Đầu cáp dầu đến 15 kV, phễu tôn 3-6kV, tiết diện cáp ≤70mm2</v>
          </cell>
          <cell r="D1128" t="str">
            <v>1 đầu cáp (3 pha)</v>
          </cell>
          <cell r="E1128">
            <v>241105.5</v>
          </cell>
          <cell r="F1128">
            <v>567854.19999999995</v>
          </cell>
          <cell r="G1128">
            <v>567854</v>
          </cell>
        </row>
        <row r="1129">
          <cell r="B1129" t="str">
            <v>D4.3233</v>
          </cell>
          <cell r="C1129" t="str">
            <v>Đầu cáp lực 3kV đến 15kV. Đầu cáp dầu đến 15 kV, phễu tôn 3-6kV, tiết diện cáp ≤120mm2</v>
          </cell>
          <cell r="D1129" t="str">
            <v>1 đầu cáp (3 pha)</v>
          </cell>
          <cell r="E1129">
            <v>252944.3</v>
          </cell>
          <cell r="F1129">
            <v>755024.1</v>
          </cell>
          <cell r="G1129">
            <v>755024</v>
          </cell>
        </row>
        <row r="1130">
          <cell r="B1130" t="str">
            <v>D4.3234</v>
          </cell>
          <cell r="C1130" t="str">
            <v>Đầu cáp lực 3kV đến 15kV. Đầu cáp dầu đến 15 kV, phễu tôn 3-6kV, tiết diện cáp ≤185mm2</v>
          </cell>
          <cell r="D1130" t="str">
            <v>1 đầu cáp (3 pha)</v>
          </cell>
          <cell r="E1130">
            <v>278669.3</v>
          </cell>
          <cell r="F1130">
            <v>904125.5</v>
          </cell>
          <cell r="G1130">
            <v>904125.5</v>
          </cell>
        </row>
        <row r="1131">
          <cell r="B1131" t="str">
            <v>D4.3235</v>
          </cell>
          <cell r="C1131" t="str">
            <v>Đầu cáp lực 3kV đến 15kV. Đầu cáp dầu đến 15 kV, phễu tôn 3-6kV, tiết diện cáp ≤240mm2</v>
          </cell>
          <cell r="D1131" t="str">
            <v>1 đầu cáp (3 pha)</v>
          </cell>
          <cell r="E1131">
            <v>305733</v>
          </cell>
          <cell r="F1131">
            <v>980262.3</v>
          </cell>
          <cell r="G1131">
            <v>980262</v>
          </cell>
        </row>
        <row r="1132">
          <cell r="B1132" t="str">
            <v>D4.3236</v>
          </cell>
          <cell r="C1132" t="str">
            <v>Đầu cáp lực 3kV đến 15kV. Đầu cáp dầu đến 15 kV, phễu tôn 3-6kV, tiết diện cáp ≤300mm2</v>
          </cell>
          <cell r="D1132" t="str">
            <v>1 đầu cáp (3 pha)</v>
          </cell>
          <cell r="E1132">
            <v>324764.3</v>
          </cell>
          <cell r="F1132">
            <v>1094467.7</v>
          </cell>
          <cell r="G1132">
            <v>1094467</v>
          </cell>
        </row>
        <row r="1133">
          <cell r="B1133" t="str">
            <v>D4.3237</v>
          </cell>
          <cell r="C1133" t="str">
            <v>Đầu cáp lực 3kV đến 15kV. Đầu cáp dầu đến 15 kV, phễu tôn 3-6kV, tiết diện cáp ≤400mm2</v>
          </cell>
          <cell r="D1133" t="str">
            <v>1 đầu cáp (3 pha)</v>
          </cell>
          <cell r="E1133">
            <v>366354.6</v>
          </cell>
          <cell r="F1133">
            <v>1313361.2</v>
          </cell>
          <cell r="G1133">
            <v>1313361</v>
          </cell>
        </row>
        <row r="1134">
          <cell r="B1134" t="str">
            <v>D4.3241</v>
          </cell>
          <cell r="C1134" t="str">
            <v>Đầu cáp lực 3kV đến 15kV. Đầu cáp dầu đến 15 kV, phễu tôn 10-15kV, tiết diện cáp ≤35mm2</v>
          </cell>
          <cell r="D1134" t="str">
            <v>1 đầu cáp (3 pha)</v>
          </cell>
          <cell r="E1134">
            <v>222074.3</v>
          </cell>
          <cell r="F1134">
            <v>640818.69999999995</v>
          </cell>
          <cell r="G1134">
            <v>640818.5</v>
          </cell>
        </row>
        <row r="1135">
          <cell r="B1135" t="str">
            <v>D4.3242</v>
          </cell>
          <cell r="C1135" t="str">
            <v>Đầu cáp lực 3kV đến 15kV. Đầu cáp dầu đến 15 kV, phễu tôn 10-15kV, tiết diện cáp ≤70mm2</v>
          </cell>
          <cell r="D1135" t="str">
            <v>1 đầu cáp (3 pha)</v>
          </cell>
          <cell r="E1135">
            <v>241105.5</v>
          </cell>
          <cell r="F1135">
            <v>716955.6</v>
          </cell>
          <cell r="G1135">
            <v>716955.5</v>
          </cell>
        </row>
        <row r="1136">
          <cell r="B1136" t="str">
            <v>D4.3243</v>
          </cell>
          <cell r="C1136" t="str">
            <v>Đầu cáp lực 3kV đến 15kV. Đầu cáp dầu đến 15 kV, phễu tôn 10-15kV, tiết diện cáp ≤120mm2</v>
          </cell>
          <cell r="D1136" t="str">
            <v>1 đầu cáp (3 pha)</v>
          </cell>
          <cell r="E1136">
            <v>252944.3</v>
          </cell>
          <cell r="F1136">
            <v>904125.5</v>
          </cell>
          <cell r="G1136">
            <v>904125.5</v>
          </cell>
        </row>
        <row r="1137">
          <cell r="B1137" t="str">
            <v>D4.3244</v>
          </cell>
          <cell r="C1137" t="str">
            <v>Đầu cáp lực 3kV đến 15kV. Đầu cáp dầu đến 15 kV, phễu tôn 10-15kV, tiết diện cáp ≤185mm2</v>
          </cell>
          <cell r="D1137" t="str">
            <v>1 đầu cáp (3 pha)</v>
          </cell>
          <cell r="E1137">
            <v>278669.3</v>
          </cell>
          <cell r="F1137">
            <v>1094467.7</v>
          </cell>
          <cell r="G1137">
            <v>1094467</v>
          </cell>
        </row>
        <row r="1138">
          <cell r="B1138" t="str">
            <v>D4.3245</v>
          </cell>
          <cell r="C1138" t="str">
            <v>Đầu cáp lực 3kV đến 15kV. Đầu cáp dầu đến 15 kV, phễu tôn 10-15kV, tiết diện cáp ≤240mm2</v>
          </cell>
          <cell r="D1138" t="str">
            <v>1 đầu cáp (3 pha)</v>
          </cell>
          <cell r="E1138">
            <v>305733</v>
          </cell>
          <cell r="F1138">
            <v>1205500.6000000001</v>
          </cell>
          <cell r="G1138">
            <v>1205500</v>
          </cell>
        </row>
        <row r="1139">
          <cell r="B1139" t="str">
            <v>D4.3246</v>
          </cell>
          <cell r="C1139" t="str">
            <v>Đầu cáp lực 3kV đến 15kV. Đầu cáp dầu đến 15 kV, phễu tôn 10-15kV, tiết diện cáp ≤300mm2</v>
          </cell>
          <cell r="D1139" t="str">
            <v>1 đầu cáp (3 pha)</v>
          </cell>
          <cell r="E1139">
            <v>324764.3</v>
          </cell>
          <cell r="F1139">
            <v>1329223</v>
          </cell>
          <cell r="G1139">
            <v>1329223</v>
          </cell>
        </row>
        <row r="1140">
          <cell r="B1140" t="str">
            <v>D4.3247</v>
          </cell>
          <cell r="C1140" t="str">
            <v>Đầu cáp lực 3kV đến 15kV. Đầu cáp dầu đến 15 kV, phễu tôn 10-15kV, tiết diện cáp ≤400mm2</v>
          </cell>
          <cell r="D1140" t="str">
            <v>1 đầu cáp (3 pha)</v>
          </cell>
          <cell r="E1140">
            <v>366354.6</v>
          </cell>
          <cell r="F1140">
            <v>1595702.1</v>
          </cell>
          <cell r="G1140">
            <v>1595702</v>
          </cell>
        </row>
        <row r="1141">
          <cell r="B1141" t="str">
            <v>D4.3251</v>
          </cell>
          <cell r="C1141" t="str">
            <v>Đầu cáp lực 3kV đến 15kV. Đầu cáp dầu đến 15 kV, phễu ngang 3-6kV, tiết diện cáp ≤35mm2</v>
          </cell>
          <cell r="D1141" t="str">
            <v>1 đầu cáp (3 pha)</v>
          </cell>
          <cell r="E1141">
            <v>222074.3</v>
          </cell>
          <cell r="F1141">
            <v>980262.3</v>
          </cell>
          <cell r="G1141">
            <v>980262</v>
          </cell>
        </row>
        <row r="1142">
          <cell r="B1142" t="str">
            <v>D4.3252</v>
          </cell>
          <cell r="C1142" t="str">
            <v>Đầu cáp lực 3kV đến 15kV. Đầu cáp dầu đến 15 kV, phễu ngang 3-6kV, tiết diện cáp ≤70mm2</v>
          </cell>
          <cell r="D1142" t="str">
            <v>1 đầu cáp (3 pha)</v>
          </cell>
          <cell r="E1142">
            <v>241105.5</v>
          </cell>
          <cell r="F1142">
            <v>1094467.7</v>
          </cell>
          <cell r="G1142">
            <v>1094467</v>
          </cell>
        </row>
        <row r="1143">
          <cell r="B1143" t="str">
            <v>D4.3253</v>
          </cell>
          <cell r="C1143" t="str">
            <v>Đầu cáp lực 3kV đến 15kV. Đầu cáp dầu đến 15 kV, phễu ngang 3-6kV, tiết diện cáp ≤120mm2</v>
          </cell>
          <cell r="D1143" t="str">
            <v>1 đầu cáp (3 pha)</v>
          </cell>
          <cell r="E1143">
            <v>252944.3</v>
          </cell>
          <cell r="F1143">
            <v>1205500.6000000001</v>
          </cell>
          <cell r="G1143">
            <v>1205500</v>
          </cell>
        </row>
        <row r="1144">
          <cell r="B1144" t="str">
            <v>D4.3254</v>
          </cell>
          <cell r="C1144" t="str">
            <v>Đầu cáp lực 3kV đến 15kV. Đầu cáp dầu đến 15 kV, phễu ngang 3-6kV, tiết diện cáp ≤185mm2</v>
          </cell>
          <cell r="D1144" t="str">
            <v>1 đầu cáp (3 pha)</v>
          </cell>
          <cell r="E1144">
            <v>278669.3</v>
          </cell>
          <cell r="F1144">
            <v>1319705.8999999999</v>
          </cell>
          <cell r="G1144">
            <v>1319705</v>
          </cell>
        </row>
        <row r="1145">
          <cell r="B1145" t="str">
            <v>D4.3255</v>
          </cell>
          <cell r="C1145" t="str">
            <v>Đầu cáp lực 3kV đến 15kV. Đầu cáp dầu đến 15 kV, phễu ngang 3-6kV, tiết diện cáp ≤240mm2</v>
          </cell>
          <cell r="D1145" t="str">
            <v>1 đầu cáp (3 pha)</v>
          </cell>
          <cell r="E1145">
            <v>305733</v>
          </cell>
          <cell r="F1145">
            <v>1471979.7</v>
          </cell>
          <cell r="G1145">
            <v>1471979</v>
          </cell>
        </row>
        <row r="1146">
          <cell r="B1146" t="str">
            <v>D4.3256</v>
          </cell>
          <cell r="C1146" t="str">
            <v>Đầu cáp lực 3kV đến 15kV. Đầu cáp dầu đến 15 kV, phễu ngang 3-6kV, tiết diện cáp ≤300mm2</v>
          </cell>
          <cell r="D1146" t="str">
            <v>1 đầu cáp (3 pha)</v>
          </cell>
          <cell r="E1146">
            <v>324764.3</v>
          </cell>
          <cell r="F1146">
            <v>1621081.1</v>
          </cell>
          <cell r="G1146">
            <v>1621081</v>
          </cell>
        </row>
        <row r="1147">
          <cell r="B1147" t="str">
            <v>D4.3257</v>
          </cell>
          <cell r="C1147" t="str">
            <v>Đầu cáp lực 3kV đến 15kV. Đầu cáp dầu đến 15 kV, phễu ngang 3-6kV, tiết diện cáp ≤400mm2</v>
          </cell>
          <cell r="D1147" t="str">
            <v>1 đầu cáp (3 pha)</v>
          </cell>
          <cell r="E1147">
            <v>366354.6</v>
          </cell>
          <cell r="F1147">
            <v>1944662.8</v>
          </cell>
          <cell r="G1147">
            <v>1944662</v>
          </cell>
        </row>
        <row r="1148">
          <cell r="B1148" t="str">
            <v>D4.3261</v>
          </cell>
          <cell r="C1148" t="str">
            <v>Đầu cáp lực 3kV đến 15kV. Đầu cáp dầu đến 15 kV, phễu ngang 10-15kV, tiết diện cáp ≤35mm2</v>
          </cell>
          <cell r="D1148" t="str">
            <v>1 đầu cáp (3 pha)</v>
          </cell>
          <cell r="E1148">
            <v>222074.3</v>
          </cell>
          <cell r="F1148">
            <v>1205500.6000000001</v>
          </cell>
          <cell r="G1148">
            <v>1205500</v>
          </cell>
        </row>
        <row r="1149">
          <cell r="B1149" t="str">
            <v>D4.3262</v>
          </cell>
          <cell r="C1149" t="str">
            <v>Đầu cáp lực 3kV đến 15kV. Đầu cáp dầu đến 15 kV, phễu ngang 10-15kV, tiết diện cáp ≤70mm2</v>
          </cell>
          <cell r="D1149" t="str">
            <v>1 đầu cáp (3 pha)</v>
          </cell>
          <cell r="E1149">
            <v>241105.5</v>
          </cell>
          <cell r="F1149">
            <v>1319705.8999999999</v>
          </cell>
          <cell r="G1149">
            <v>1319705</v>
          </cell>
        </row>
        <row r="1150">
          <cell r="B1150" t="str">
            <v>D4.3263</v>
          </cell>
          <cell r="C1150" t="str">
            <v>Đầu cáp lực 3kV đến 15kV. Đầu cáp dầu đến 15 kV, phễu ngang 10-15kV, tiết diện cáp ≤120mm2</v>
          </cell>
          <cell r="D1150" t="str">
            <v>1 đầu cáp (3 pha)</v>
          </cell>
          <cell r="E1150">
            <v>252944.3</v>
          </cell>
          <cell r="F1150">
            <v>1471979.7</v>
          </cell>
          <cell r="G1150">
            <v>1471979</v>
          </cell>
        </row>
        <row r="1151">
          <cell r="B1151" t="str">
            <v>D4.3264</v>
          </cell>
          <cell r="C1151" t="str">
            <v>Đầu cáp lực 3kV đến 15kV. Đầu cáp dầu đến 15 kV, phễu ngang 10-15kV, tiết diện cáp ≤185mm2</v>
          </cell>
          <cell r="D1151" t="str">
            <v>1 đầu cáp (3 pha)</v>
          </cell>
          <cell r="E1151">
            <v>278669.3</v>
          </cell>
          <cell r="F1151">
            <v>1621081.1</v>
          </cell>
          <cell r="G1151">
            <v>1621081</v>
          </cell>
        </row>
        <row r="1152">
          <cell r="B1152" t="str">
            <v>D4.3265</v>
          </cell>
          <cell r="C1152" t="str">
            <v>Đầu cáp lực 3kV đến 15kV. Đầu cáp dầu đến 15 kV, phễu ngang 10-15kV, tiết diện cáp ≤240mm2</v>
          </cell>
          <cell r="D1152" t="str">
            <v>1 đầu cáp (3 pha)</v>
          </cell>
          <cell r="E1152">
            <v>305733</v>
          </cell>
          <cell r="F1152">
            <v>1773354.8</v>
          </cell>
          <cell r="G1152">
            <v>1773354</v>
          </cell>
        </row>
        <row r="1153">
          <cell r="B1153" t="str">
            <v>D4.3266</v>
          </cell>
          <cell r="C1153" t="str">
            <v>Đầu cáp lực 3kV đến 15kV. Đầu cáp dầu đến 15 kV, phễu ngang 10-15kV, tiết diện cáp ≤300mm2</v>
          </cell>
          <cell r="D1153" t="str">
            <v>1 đầu cáp (3 pha)</v>
          </cell>
          <cell r="E1153">
            <v>324764.3</v>
          </cell>
          <cell r="F1153">
            <v>1947835.2</v>
          </cell>
          <cell r="G1153">
            <v>1947835</v>
          </cell>
        </row>
        <row r="1154">
          <cell r="B1154" t="str">
            <v>D4.3267</v>
          </cell>
          <cell r="C1154" t="str">
            <v>Đầu cáp lực 3kV đến 15kV. Đầu cáp dầu đến 15 kV, phễu ngang 10-15kV, tiết diện cáp ≤400mm2</v>
          </cell>
          <cell r="D1154" t="str">
            <v>1 đầu cáp (3 pha)</v>
          </cell>
          <cell r="E1154">
            <v>366354.6</v>
          </cell>
          <cell r="F1154">
            <v>2334864.2999999998</v>
          </cell>
          <cell r="G1154">
            <v>2334864</v>
          </cell>
        </row>
        <row r="1155">
          <cell r="B1155" t="str">
            <v>D4.3311</v>
          </cell>
          <cell r="C1155" t="str">
            <v>Đầu cáp lực 22kV đến 35kV. Đầu cáp khô điện áp 22kV đến 35kV, đầu cáp 22kV, tiết diện cáp ≤35mm2</v>
          </cell>
          <cell r="D1155" t="str">
            <v>1 đầu cáp (3 pha)</v>
          </cell>
          <cell r="E1155">
            <v>17094</v>
          </cell>
          <cell r="F1155">
            <v>586888.5</v>
          </cell>
          <cell r="G1155">
            <v>586888.5</v>
          </cell>
        </row>
        <row r="1156">
          <cell r="B1156" t="str">
            <v>D4.3312</v>
          </cell>
          <cell r="C1156" t="str">
            <v>Đầu cáp lực 22kV đến 35kV. Đầu cáp khô điện áp 22kV đến 35kV, đầu cáp 22kV, tiết diện cáp ≤70mm2</v>
          </cell>
          <cell r="D1156" t="str">
            <v>1 đầu cáp (3 pha)</v>
          </cell>
          <cell r="E1156">
            <v>17094</v>
          </cell>
          <cell r="F1156">
            <v>650335.9</v>
          </cell>
          <cell r="G1156">
            <v>650335.5</v>
          </cell>
        </row>
        <row r="1157">
          <cell r="B1157" t="str">
            <v>D4.3313</v>
          </cell>
          <cell r="C1157" t="str">
            <v>Đầu cáp lực 22kV đến 35kV. Đầu cáp khô điện áp 22kV đến 35kV, đầu cáp 22kV, tiết diện cáp ≤120mm2</v>
          </cell>
          <cell r="D1157" t="str">
            <v>1 đầu cáp (3 pha)</v>
          </cell>
          <cell r="E1157">
            <v>17430</v>
          </cell>
          <cell r="F1157">
            <v>720128</v>
          </cell>
          <cell r="G1157">
            <v>720128</v>
          </cell>
        </row>
        <row r="1158">
          <cell r="B1158" t="str">
            <v>D4.3314</v>
          </cell>
          <cell r="C1158" t="str">
            <v>Đầu cáp lực 22kV đến 35kV. Đầu cáp khô điện áp 22kV đến 35kV, đầu cáp 22kV, tiết diện cáp ≤185mm2</v>
          </cell>
          <cell r="D1158" t="str">
            <v>1 đầu cáp (3 pha)</v>
          </cell>
          <cell r="E1158">
            <v>20055</v>
          </cell>
          <cell r="F1158">
            <v>793092.5</v>
          </cell>
          <cell r="G1158">
            <v>793092.5</v>
          </cell>
        </row>
        <row r="1159">
          <cell r="B1159" t="str">
            <v>D4.3315</v>
          </cell>
          <cell r="C1159" t="str">
            <v>Đầu cáp lực 22kV đến 35kV. Đầu cáp khô điện áp 22kV đến 35kV, đầu cáp 22kV, tiết diện cáp ≤240mm2</v>
          </cell>
          <cell r="D1159" t="str">
            <v>1 đầu cáp (3 pha)</v>
          </cell>
          <cell r="E1159">
            <v>20391</v>
          </cell>
          <cell r="F1159">
            <v>885091.2</v>
          </cell>
          <cell r="G1159">
            <v>885091</v>
          </cell>
        </row>
        <row r="1160">
          <cell r="B1160" t="str">
            <v>D4.3316</v>
          </cell>
          <cell r="C1160" t="str">
            <v>Đầu cáp lực 22kV đến 35kV. Đầu cáp khô điện áp 22kV đến 35kV, đầu cáp 22kV, tiết diện cáp ≤300mm2</v>
          </cell>
          <cell r="D1160" t="str">
            <v>1 đầu cáp (3 pha)</v>
          </cell>
          <cell r="E1160">
            <v>20391</v>
          </cell>
          <cell r="F1160">
            <v>1148397.8999999999</v>
          </cell>
          <cell r="G1160">
            <v>1148397</v>
          </cell>
        </row>
        <row r="1161">
          <cell r="B1161" t="str">
            <v>D4.3317</v>
          </cell>
          <cell r="C1161" t="str">
            <v>Đầu cáp lực 22kV đến 35kV. Đầu cáp khô điện áp 22kV đến 35kV, đầu cáp 22kV, tiết diện cáp ≤400mm2</v>
          </cell>
          <cell r="D1161" t="str">
            <v>1 đầu cáp (3 pha)</v>
          </cell>
          <cell r="E1161">
            <v>24486</v>
          </cell>
          <cell r="F1161">
            <v>1376808.6</v>
          </cell>
          <cell r="G1161">
            <v>1376808</v>
          </cell>
        </row>
        <row r="1162">
          <cell r="B1162" t="str">
            <v>D4.3321</v>
          </cell>
          <cell r="C1162" t="str">
            <v>Đầu cáp lực 22kV đến 35kV. Đầu cáp khô điện áp 22kV đến 35kV, đầu cáp 35kV, tiết diện cáp ≤35mm2</v>
          </cell>
          <cell r="D1162" t="str">
            <v>1 đầu cáp (3 pha)</v>
          </cell>
          <cell r="E1162">
            <v>17094</v>
          </cell>
          <cell r="F1162">
            <v>764541.2</v>
          </cell>
          <cell r="G1162">
            <v>764541</v>
          </cell>
        </row>
        <row r="1163">
          <cell r="B1163" t="str">
            <v>D4.3322</v>
          </cell>
          <cell r="C1163" t="str">
            <v>Đầu cáp lực 22kV đến 35kV. Đầu cáp khô điện áp 22kV đến 35kV, đầu cáp 35kV, tiết diện cáp ≤70mm2</v>
          </cell>
          <cell r="D1163" t="str">
            <v>1 đầu cáp (3 pha)</v>
          </cell>
          <cell r="E1163">
            <v>17094</v>
          </cell>
          <cell r="F1163">
            <v>847022.8</v>
          </cell>
          <cell r="G1163">
            <v>847022.5</v>
          </cell>
        </row>
        <row r="1164">
          <cell r="B1164" t="str">
            <v>D4.3323</v>
          </cell>
          <cell r="C1164" t="str">
            <v>Đầu cáp lực 22kV đến 35kV. Đầu cáp khô điện áp 22kV đến 35kV, đầu cáp 35kV, tiết diện cáp ≤120mm2</v>
          </cell>
          <cell r="D1164" t="str">
            <v>1 đầu cáp (3 pha)</v>
          </cell>
          <cell r="E1164">
            <v>17430</v>
          </cell>
          <cell r="F1164">
            <v>935849.2</v>
          </cell>
          <cell r="G1164">
            <v>935849</v>
          </cell>
        </row>
        <row r="1165">
          <cell r="B1165" t="str">
            <v>D4.3324</v>
          </cell>
          <cell r="C1165" t="str">
            <v>Đầu cáp lực 22kV đến 35kV. Đầu cáp khô điện áp 22kV đến 35kV, đầu cáp 35kV, tiết diện cáp ≤185mm2</v>
          </cell>
          <cell r="D1165" t="str">
            <v>1 đầu cáp (3 pha)</v>
          </cell>
          <cell r="E1165">
            <v>20055</v>
          </cell>
          <cell r="F1165">
            <v>1027847.9</v>
          </cell>
          <cell r="G1165">
            <v>1027847.5</v>
          </cell>
        </row>
        <row r="1166">
          <cell r="B1166" t="str">
            <v>D4.3325</v>
          </cell>
          <cell r="C1166" t="str">
            <v>Đầu cáp lực 22kV đến 35kV. Đầu cáp khô điện áp 22kV đến 35kV, đầu cáp 35kV, tiết diện cáp ≤240mm2</v>
          </cell>
          <cell r="D1166" t="str">
            <v>1 đầu cáp (3 pha)</v>
          </cell>
          <cell r="E1166">
            <v>20391</v>
          </cell>
          <cell r="F1166">
            <v>1151570.3</v>
          </cell>
          <cell r="G1166">
            <v>1151570</v>
          </cell>
        </row>
        <row r="1167">
          <cell r="B1167" t="str">
            <v>D4.3326</v>
          </cell>
          <cell r="C1167" t="str">
            <v>Đầu cáp lực 22kV đến 35kV. Đầu cáp khô điện áp 22kV đến 35kV, đầu cáp 35kV, tiết diện cáp ≤300mm2</v>
          </cell>
          <cell r="D1167" t="str">
            <v>1 đầu cáp (3 pha)</v>
          </cell>
          <cell r="E1167">
            <v>20391</v>
          </cell>
          <cell r="F1167">
            <v>1491013.9</v>
          </cell>
          <cell r="G1167">
            <v>1491013</v>
          </cell>
        </row>
        <row r="1168">
          <cell r="B1168" t="str">
            <v>D4.3327</v>
          </cell>
          <cell r="C1168" t="str">
            <v>Đầu cáp lực 22kV đến 35kV. Đầu cáp khô điện áp 22kV đến 35kV, đầu cáp 35kV, tiết diện cáp ≤400mm2</v>
          </cell>
          <cell r="D1168" t="str">
            <v>1 đầu cáp (3 pha)</v>
          </cell>
          <cell r="E1168">
            <v>24486</v>
          </cell>
          <cell r="F1168">
            <v>1789216.7</v>
          </cell>
          <cell r="G1168">
            <v>1789216</v>
          </cell>
        </row>
        <row r="1169">
          <cell r="B1169" t="str">
            <v>D4.3331</v>
          </cell>
          <cell r="C1169" t="str">
            <v>Đầu cáp lực 22kV đến 35kV. Đầu cáp dầu điện áp 22kV đến 35kV, phễu tôn 22kV, tiết diện cáp ≤35mm2</v>
          </cell>
          <cell r="D1169" t="str">
            <v>1 đầu cáp (3 pha)</v>
          </cell>
          <cell r="E1169">
            <v>694626.8</v>
          </cell>
          <cell r="F1169">
            <v>916814.9</v>
          </cell>
          <cell r="G1169">
            <v>916814.5</v>
          </cell>
        </row>
        <row r="1170">
          <cell r="B1170" t="str">
            <v>D4.3332</v>
          </cell>
          <cell r="C1170" t="str">
            <v>Đầu cáp lực 22kV đến 35kV. Đầu cáp dầu điện áp 22kV đến 35kV, phễu tôn 22kV, tiết diện cáp ≤70mm2</v>
          </cell>
          <cell r="D1170" t="str">
            <v>1 đầu cáp (3 pha)</v>
          </cell>
          <cell r="E1170">
            <v>694626.8</v>
          </cell>
          <cell r="F1170">
            <v>1145225.6000000001</v>
          </cell>
          <cell r="G1170">
            <v>1145225</v>
          </cell>
        </row>
        <row r="1171">
          <cell r="B1171" t="str">
            <v>D4.3333</v>
          </cell>
          <cell r="C1171" t="str">
            <v>Đầu cáp lực 22kV đến 35kV. Đầu cáp dầu điện áp 22kV đến 35kV, phễu tôn 22kV, tiết diện cáp ≤120mm2</v>
          </cell>
          <cell r="D1171" t="str">
            <v>1 đầu cáp (3 pha)</v>
          </cell>
          <cell r="E1171">
            <v>695046.8</v>
          </cell>
          <cell r="F1171">
            <v>1373636.2</v>
          </cell>
          <cell r="G1171">
            <v>1373636</v>
          </cell>
        </row>
        <row r="1172">
          <cell r="B1172" t="str">
            <v>D4.3334</v>
          </cell>
          <cell r="C1172" t="str">
            <v>Đầu cáp lực 22kV đến 35kV. Đầu cáp dầu điện áp 22kV đến 35kV, phễu tôn 22kV, tiết diện cáp ≤185mm2</v>
          </cell>
          <cell r="D1172" t="str">
            <v>1 đầu cáp (3 pha)</v>
          </cell>
          <cell r="E1172">
            <v>744423</v>
          </cell>
          <cell r="F1172">
            <v>1579840.3</v>
          </cell>
          <cell r="G1172">
            <v>1579840</v>
          </cell>
        </row>
        <row r="1173">
          <cell r="B1173" t="str">
            <v>D4.3335</v>
          </cell>
          <cell r="C1173" t="str">
            <v>Đầu cáp lực 22kV đến 35kV. Đầu cáp dầu điện áp 22kV đến 35kV, phễu tôn 22kV, tiết diện cáp ≤240mm2</v>
          </cell>
          <cell r="D1173" t="str">
            <v>1 đầu cáp (3 pha)</v>
          </cell>
          <cell r="E1173">
            <v>692343</v>
          </cell>
          <cell r="F1173">
            <v>1767010.1</v>
          </cell>
          <cell r="G1173">
            <v>1767010</v>
          </cell>
        </row>
        <row r="1174">
          <cell r="B1174" t="str">
            <v>D4.3336</v>
          </cell>
          <cell r="C1174" t="str">
            <v>Đầu cáp lực 22kV đến 35kV. Đầu cáp dầu điện áp 22kV đến 35kV, phễu tôn 22kV, tiết diện cáp ≤300mm2</v>
          </cell>
          <cell r="D1174" t="str">
            <v>1 đầu cáp (3 pha)</v>
          </cell>
          <cell r="E1174">
            <v>692343</v>
          </cell>
          <cell r="F1174">
            <v>1922456.2</v>
          </cell>
          <cell r="G1174">
            <v>1922456</v>
          </cell>
        </row>
        <row r="1175">
          <cell r="B1175" t="str">
            <v>D4.3337</v>
          </cell>
          <cell r="C1175" t="str">
            <v>Đầu cáp lực 22kV đến 35kV. Đầu cáp dầu điện áp 22kV đến 35kV, phễu tôn 22kV, tiết diện cáp ≤400mm2</v>
          </cell>
          <cell r="D1175" t="str">
            <v>1 đầu cáp (3 pha)</v>
          </cell>
          <cell r="E1175">
            <v>756156.6</v>
          </cell>
          <cell r="F1175">
            <v>2306313</v>
          </cell>
          <cell r="G1175">
            <v>2306312</v>
          </cell>
        </row>
        <row r="1176">
          <cell r="B1176" t="str">
            <v>D4.3341</v>
          </cell>
          <cell r="C1176" t="str">
            <v>Đầu cáp lực 22kV đến 35kV. Đầu cáp dầu điện áp 22kV đến 35kV, phễu tôn 35kV, tiết diện cáp ≤35mm2</v>
          </cell>
          <cell r="D1176" t="str">
            <v>1 đầu cáp (3 pha)</v>
          </cell>
          <cell r="E1176">
            <v>694626.8</v>
          </cell>
          <cell r="F1176">
            <v>1100812.3999999999</v>
          </cell>
          <cell r="G1176">
            <v>1100812</v>
          </cell>
        </row>
        <row r="1177">
          <cell r="B1177" t="str">
            <v>D4.3342</v>
          </cell>
          <cell r="C1177" t="str">
            <v>Đầu cáp lực 22kV đến 35kV. Đầu cáp dầu điện áp 22kV đến 35kV, phễu tôn 35kV, tiết diện cáp ≤70mm2</v>
          </cell>
          <cell r="D1177" t="str">
            <v>1 đầu cáp (3 pha)</v>
          </cell>
          <cell r="E1177">
            <v>694626.8</v>
          </cell>
          <cell r="F1177">
            <v>1373636.2</v>
          </cell>
          <cell r="G1177">
            <v>1373636</v>
          </cell>
        </row>
        <row r="1178">
          <cell r="B1178" t="str">
            <v>D4.3343</v>
          </cell>
          <cell r="C1178" t="str">
            <v>Đầu cáp lực 22kV đến 35kV. Đầu cáp dầu điện áp 22kV đến 35kV, phễu tôn 35kV, tiết diện cáp ≤120mm2</v>
          </cell>
          <cell r="D1178" t="str">
            <v>1 đầu cáp (3 pha)</v>
          </cell>
          <cell r="E1178">
            <v>695046.8</v>
          </cell>
          <cell r="F1178">
            <v>1649632.4</v>
          </cell>
          <cell r="G1178">
            <v>1649632</v>
          </cell>
        </row>
        <row r="1179">
          <cell r="B1179" t="str">
            <v>D4.3344</v>
          </cell>
          <cell r="C1179" t="str">
            <v>Đầu cáp lực 22kV đến 35kV. Đầu cáp dầu điện áp 22kV đến 35kV, phễu tôn 35kV, tiết diện cáp ≤185mm2</v>
          </cell>
          <cell r="D1179" t="str">
            <v>1 đầu cáp (3 pha)</v>
          </cell>
          <cell r="E1179">
            <v>744423</v>
          </cell>
          <cell r="F1179">
            <v>1897077.3</v>
          </cell>
          <cell r="G1179">
            <v>1897077</v>
          </cell>
        </row>
        <row r="1180">
          <cell r="B1180" t="str">
            <v>D4.3345</v>
          </cell>
          <cell r="C1180" t="str">
            <v>Đầu cáp lực 22kV đến 35kV. Đầu cáp dầu điện áp 22kV đến 35kV, phễu tôn 35kV, tiết diện cáp ≤240mm2</v>
          </cell>
          <cell r="D1180" t="str">
            <v>1 đầu cáp (3 pha)</v>
          </cell>
          <cell r="E1180">
            <v>692343</v>
          </cell>
          <cell r="F1180">
            <v>2119143.2000000002</v>
          </cell>
          <cell r="G1180">
            <v>2119142</v>
          </cell>
        </row>
        <row r="1181">
          <cell r="B1181" t="str">
            <v>D4.3346</v>
          </cell>
          <cell r="C1181" t="str">
            <v>Đầu cáp lực 22kV đến 35kV. Đầu cáp dầu điện áp 22kV đến 35kV, phễu tôn 35kV, tiết diện cáp ≤300mm2</v>
          </cell>
          <cell r="D1181" t="str">
            <v>1 đầu cáp (3 pha)</v>
          </cell>
          <cell r="E1181">
            <v>692343</v>
          </cell>
          <cell r="F1181">
            <v>2309485.4</v>
          </cell>
          <cell r="G1181">
            <v>2309484</v>
          </cell>
        </row>
        <row r="1182">
          <cell r="B1182" t="str">
            <v>D4.3347</v>
          </cell>
          <cell r="C1182" t="str">
            <v>Đầu cáp lực 22kV đến 35kV. Đầu cáp dầu điện áp 22kV đến 35kV, phễu tôn 35kV, tiết diện cáp ≤400mm2</v>
          </cell>
          <cell r="D1182" t="str">
            <v>1 đầu cáp (3 pha)</v>
          </cell>
          <cell r="E1182">
            <v>756156.6</v>
          </cell>
          <cell r="F1182">
            <v>2769479</v>
          </cell>
          <cell r="G1182">
            <v>2769478</v>
          </cell>
        </row>
        <row r="1183">
          <cell r="B1183" t="str">
            <v>D4.3351</v>
          </cell>
          <cell r="C1183" t="str">
            <v>Đầu cáp lực 22kV đến 35kV. Đầu cáp dầu điện áp 22kV đến 35kV, phễu ngang 22kV, tiết diện cáp ≤35mm2</v>
          </cell>
          <cell r="D1183" t="str">
            <v>1 đầu cáp (3 pha)</v>
          </cell>
          <cell r="E1183">
            <v>694626.8</v>
          </cell>
          <cell r="F1183">
            <v>1716252.2</v>
          </cell>
          <cell r="G1183">
            <v>1716252</v>
          </cell>
        </row>
        <row r="1184">
          <cell r="B1184" t="str">
            <v>D4.3352</v>
          </cell>
          <cell r="C1184" t="str">
            <v>Đầu cáp lực 22kV đến 35kV. Đầu cáp dầu điện áp 22kV đến 35kV, phễu ngang 22kV, tiết diện cáp ≤70mm2</v>
          </cell>
          <cell r="D1184" t="str">
            <v>1 đầu cáp (3 pha)</v>
          </cell>
          <cell r="E1184">
            <v>694626.8</v>
          </cell>
          <cell r="F1184">
            <v>1909766.7</v>
          </cell>
          <cell r="G1184">
            <v>1909766</v>
          </cell>
        </row>
        <row r="1185">
          <cell r="B1185" t="str">
            <v>D4.3353</v>
          </cell>
          <cell r="C1185" t="str">
            <v>Đầu cáp lực 22kV đến 35kV. Đầu cáp dầu điện áp 22kV đến 35kV, phễu ngang 22kV, tiết diện cáp ≤120mm2</v>
          </cell>
          <cell r="D1185" t="str">
            <v>1 đầu cáp (3 pha)</v>
          </cell>
          <cell r="E1185">
            <v>695046.8</v>
          </cell>
          <cell r="F1185">
            <v>2109626.1</v>
          </cell>
          <cell r="G1185">
            <v>2109626</v>
          </cell>
        </row>
        <row r="1186">
          <cell r="B1186" t="str">
            <v>D4.3354</v>
          </cell>
          <cell r="C1186" t="str">
            <v>Đầu cáp lực 22kV đến 35kV. Đầu cáp dầu điện áp 22kV đến 35kV, phễu ngang 22kV, tiết diện cáp ≤185mm2</v>
          </cell>
          <cell r="D1186" t="str">
            <v>1 đầu cáp (3 pha)</v>
          </cell>
          <cell r="E1186">
            <v>744423</v>
          </cell>
          <cell r="F1186">
            <v>2303140.6</v>
          </cell>
          <cell r="G1186">
            <v>2303140</v>
          </cell>
        </row>
        <row r="1187">
          <cell r="B1187" t="str">
            <v>D4.3355</v>
          </cell>
          <cell r="C1187" t="str">
            <v>Đầu cáp lực 22kV đến 35kV. Đầu cáp dầu điện áp 22kV đến 35kV, phễu ngang 22kV, tiết diện cáp ≤240mm2</v>
          </cell>
          <cell r="D1187" t="str">
            <v>1 đầu cáp (3 pha)</v>
          </cell>
          <cell r="E1187">
            <v>692343</v>
          </cell>
          <cell r="F1187">
            <v>2725065.8</v>
          </cell>
          <cell r="G1187">
            <v>2725064</v>
          </cell>
        </row>
        <row r="1188">
          <cell r="B1188" t="str">
            <v>D4.3356</v>
          </cell>
          <cell r="C1188" t="str">
            <v>Đầu cáp lực 22kV đến 35kV. Đầu cáp dầu điện áp 22kV đến 35kV, phễu ngang 22kV, tiết diện cáp ≤300mm2</v>
          </cell>
          <cell r="D1188" t="str">
            <v>1 đầu cáp (3 pha)</v>
          </cell>
          <cell r="E1188">
            <v>692343</v>
          </cell>
          <cell r="F1188">
            <v>2782168.5</v>
          </cell>
          <cell r="G1188">
            <v>2782168</v>
          </cell>
        </row>
        <row r="1189">
          <cell r="B1189" t="str">
            <v>D4.3357</v>
          </cell>
          <cell r="C1189" t="str">
            <v>Đầu cáp lực 22kV đến 35kV. Đầu cáp dầu điện áp 22kV đến 35kV, phễu ngang 22kV, tiết diện cáp ≤400mm2</v>
          </cell>
          <cell r="D1189" t="str">
            <v>1 đầu cáp (3 pha)</v>
          </cell>
          <cell r="E1189">
            <v>756156.6</v>
          </cell>
          <cell r="F1189">
            <v>3337333.2</v>
          </cell>
          <cell r="G1189">
            <v>3337332</v>
          </cell>
        </row>
        <row r="1190">
          <cell r="B1190" t="str">
            <v>D4.3361</v>
          </cell>
          <cell r="C1190" t="str">
            <v>Đầu cáp lực 22kV đến 35kV. Đầu cáp dầu điện áp 22kV đến 35kV, phễu ngang 35kV, tiết diện cáp ≤35mm2</v>
          </cell>
          <cell r="D1190" t="str">
            <v>1 đầu cáp (3 pha)</v>
          </cell>
          <cell r="E1190">
            <v>694626.8</v>
          </cell>
          <cell r="F1190">
            <v>2230176.1</v>
          </cell>
          <cell r="G1190">
            <v>2230176</v>
          </cell>
        </row>
        <row r="1191">
          <cell r="B1191" t="str">
            <v>D4.3362</v>
          </cell>
          <cell r="C1191" t="str">
            <v>Đầu cáp lực 22kV đến 35kV. Đầu cáp dầu điện áp 22kV đến 35kV, phễu ngang 35kV, tiết diện cáp ≤70mm2</v>
          </cell>
          <cell r="D1191" t="str">
            <v>1 đầu cáp (3 pha)</v>
          </cell>
          <cell r="E1191">
            <v>694626.8</v>
          </cell>
          <cell r="F1191">
            <v>2483965.7000000002</v>
          </cell>
          <cell r="G1191">
            <v>2483964</v>
          </cell>
        </row>
        <row r="1192">
          <cell r="B1192" t="str">
            <v>D4.3363</v>
          </cell>
          <cell r="C1192" t="str">
            <v>Đầu cáp lực 22kV đến 35kV. Đầu cáp dầu điện áp 22kV đến 35kV, phễu ngang 35kV, tiết diện cáp ≤120mm2</v>
          </cell>
          <cell r="D1192" t="str">
            <v>1 đầu cáp (3 pha)</v>
          </cell>
          <cell r="E1192">
            <v>695046.8</v>
          </cell>
          <cell r="F1192">
            <v>2744100.1</v>
          </cell>
          <cell r="G1192">
            <v>2744100</v>
          </cell>
        </row>
        <row r="1193">
          <cell r="B1193" t="str">
            <v>D4.3364</v>
          </cell>
          <cell r="C1193" t="str">
            <v>Đầu cáp lực 22kV đến 35kV. Đầu cáp dầu điện áp 22kV đến 35kV, phễu ngang 35kV, tiết diện cáp ≤185mm2</v>
          </cell>
          <cell r="D1193" t="str">
            <v>1 đầu cáp (3 pha)</v>
          </cell>
          <cell r="E1193">
            <v>744423</v>
          </cell>
          <cell r="F1193">
            <v>2991544.9</v>
          </cell>
          <cell r="G1193">
            <v>2991544</v>
          </cell>
        </row>
        <row r="1194">
          <cell r="B1194" t="str">
            <v>D4.3365</v>
          </cell>
          <cell r="C1194" t="str">
            <v>Đầu cáp lực 22kV đến 35kV. Đầu cáp dầu điện áp 22kV đến 35kV, phễu ngang 35kV, tiết diện cáp ≤240mm2</v>
          </cell>
          <cell r="D1194" t="str">
            <v>1 đầu cáp (3 pha)</v>
          </cell>
          <cell r="E1194">
            <v>692343</v>
          </cell>
          <cell r="F1194">
            <v>3540364.9</v>
          </cell>
          <cell r="G1194">
            <v>3540364</v>
          </cell>
        </row>
        <row r="1195">
          <cell r="B1195" t="str">
            <v>D4.3366</v>
          </cell>
          <cell r="C1195" t="str">
            <v>Đầu cáp lực 22kV đến 35kV. Đầu cáp dầu điện áp 22kV đến 35kV, phễu ngang 35kV, tiết diện cáp ≤300mm2</v>
          </cell>
          <cell r="D1195" t="str">
            <v>1 đầu cáp (3 pha)</v>
          </cell>
          <cell r="E1195">
            <v>744843</v>
          </cell>
          <cell r="F1195">
            <v>3616501.8</v>
          </cell>
          <cell r="G1195">
            <v>3616500</v>
          </cell>
        </row>
        <row r="1196">
          <cell r="B1196" t="str">
            <v>D4.3367</v>
          </cell>
          <cell r="C1196" t="str">
            <v>Đầu cáp lực 22kV đến 35kV. Đầu cáp dầu điện áp 22kV đến 35kV, phễu ngang 35kV, tiết diện cáp ≤400mm2</v>
          </cell>
          <cell r="D1196" t="str">
            <v>1 đầu cáp (3 pha)</v>
          </cell>
          <cell r="E1196">
            <v>808656.6</v>
          </cell>
          <cell r="F1196">
            <v>4339802.2</v>
          </cell>
          <cell r="G1196">
            <v>4339800</v>
          </cell>
        </row>
        <row r="1197">
          <cell r="B1197" t="str">
            <v>D4.3411</v>
          </cell>
          <cell r="C1197" t="str">
            <v>Đầu cáp lực 66kV đến 110kV. Đầu cáp khô điện áp 66kV đến 110kV, đầu cáp 66kV, tiết diện cáp ≤35mm2</v>
          </cell>
          <cell r="D1197" t="str">
            <v>1 đầu cáp (1 pha)</v>
          </cell>
          <cell r="E1197">
            <v>29610</v>
          </cell>
          <cell r="F1197">
            <v>2325347.2000000002</v>
          </cell>
          <cell r="G1197">
            <v>2325346</v>
          </cell>
        </row>
        <row r="1198">
          <cell r="B1198" t="str">
            <v>D4.3412</v>
          </cell>
          <cell r="C1198" t="str">
            <v>Đầu cáp lực 66kV đến 110kV. Đầu cáp khô điện áp 66kV đến 110kV, đầu cáp 66kV, tiết diện cáp ≤70mm2</v>
          </cell>
          <cell r="D1198" t="str">
            <v>1 đầu cáp (1 pha)</v>
          </cell>
          <cell r="E1198">
            <v>29610</v>
          </cell>
          <cell r="F1198">
            <v>2556930.2000000002</v>
          </cell>
          <cell r="G1198">
            <v>2556930</v>
          </cell>
        </row>
        <row r="1199">
          <cell r="B1199" t="str">
            <v>D4.3413</v>
          </cell>
          <cell r="C1199" t="str">
            <v>Đầu cáp lực 66kV đến 110kV. Đầu cáp khô điện áp 66kV đến 110kV, đầu cáp 66kV, tiết diện cáp ≤120mm2</v>
          </cell>
          <cell r="D1199" t="str">
            <v>1 đầu cáp (1 pha)</v>
          </cell>
          <cell r="E1199">
            <v>34860</v>
          </cell>
          <cell r="F1199">
            <v>2810719.8</v>
          </cell>
          <cell r="G1199">
            <v>2810718</v>
          </cell>
        </row>
        <row r="1200">
          <cell r="B1200" t="str">
            <v>D4.3414</v>
          </cell>
          <cell r="C1200" t="str">
            <v>Đầu cáp lực 66kV đến 110kV. Đầu cáp khô điện áp 66kV đến 110kV, đầu cáp 66kV, tiết diện cáp ≤185mm2</v>
          </cell>
          <cell r="D1200" t="str">
            <v>1 đầu cáp (1 pha)</v>
          </cell>
          <cell r="E1200">
            <v>38220</v>
          </cell>
          <cell r="F1200">
            <v>3083543.6</v>
          </cell>
          <cell r="G1200">
            <v>3083542</v>
          </cell>
        </row>
        <row r="1201">
          <cell r="B1201" t="str">
            <v>D4.3415</v>
          </cell>
          <cell r="C1201" t="str">
            <v>Đầu cáp lực 66kV đến 110kV. Đầu cáp khô điện áp 66kV đến 110kV, đầu cáp 66kV, tiết diện cáp ≤240mm2</v>
          </cell>
          <cell r="D1201" t="str">
            <v>1 đầu cáp (1 pha)</v>
          </cell>
          <cell r="E1201">
            <v>43470</v>
          </cell>
          <cell r="F1201">
            <v>3454710.9</v>
          </cell>
          <cell r="G1201">
            <v>3454710</v>
          </cell>
        </row>
        <row r="1202">
          <cell r="B1202" t="str">
            <v>D4.3416</v>
          </cell>
          <cell r="C1202" t="str">
            <v>Đầu cáp lực 66kV đến 110kV. Đầu cáp khô điện áp 66kV đến 110kV, đầu cáp 66kV, tiết diện cáp ≤300mm2</v>
          </cell>
          <cell r="D1202" t="str">
            <v>1 đầu cáp (1 pha)</v>
          </cell>
          <cell r="E1202">
            <v>43470</v>
          </cell>
          <cell r="F1202">
            <v>4476214.0999999996</v>
          </cell>
          <cell r="G1202">
            <v>4476212</v>
          </cell>
        </row>
        <row r="1203">
          <cell r="B1203" t="str">
            <v>D4.3417</v>
          </cell>
          <cell r="C1203" t="str">
            <v>Đầu cáp lực 66kV đến 110kV. Đầu cáp khô điện áp 66kV đến 110kV, đầu cáp 66kV, tiết diện cáp ≤400mm2</v>
          </cell>
          <cell r="D1203" t="str">
            <v>1 đầu cáp (1 pha)</v>
          </cell>
          <cell r="E1203">
            <v>52164</v>
          </cell>
          <cell r="F1203">
            <v>5370822.4000000004</v>
          </cell>
          <cell r="G1203">
            <v>5370820</v>
          </cell>
        </row>
        <row r="1204">
          <cell r="B1204" t="str">
            <v>D4.3421</v>
          </cell>
          <cell r="C1204" t="str">
            <v>Đầu cáp lực 66kV đến 110kV. Đầu cáp khô điện áp 66kV đến 110kV, đầu cáp 110kV, tiết diện cáp ≤35mm2</v>
          </cell>
          <cell r="D1204" t="str">
            <v>1 đầu cáp (1 pha)</v>
          </cell>
          <cell r="E1204">
            <v>29610</v>
          </cell>
          <cell r="F1204">
            <v>3020096.2</v>
          </cell>
          <cell r="G1204">
            <v>3020096</v>
          </cell>
        </row>
        <row r="1205">
          <cell r="B1205" t="str">
            <v>D4.3422</v>
          </cell>
          <cell r="C1205" t="str">
            <v>Đầu cáp lực 66kV đến 110kV. Đầu cáp khô điện áp 66kV đến 110kV, đầu cáp 110kV, tiết diện cáp ≤70mm2</v>
          </cell>
          <cell r="D1205" t="str">
            <v>1 đầu cáp (1 pha)</v>
          </cell>
          <cell r="E1205">
            <v>29610</v>
          </cell>
          <cell r="F1205">
            <v>3324643.8</v>
          </cell>
          <cell r="G1205">
            <v>3324642</v>
          </cell>
        </row>
        <row r="1206">
          <cell r="B1206" t="str">
            <v>D4.3423</v>
          </cell>
          <cell r="C1206" t="str">
            <v>Đầu cáp lực 66kV đến 110kV. Đầu cáp khô điện áp 66kV đến 110kV, đầu cáp 110kV, tiết diện cáp ≤120mm2</v>
          </cell>
          <cell r="D1206" t="str">
            <v>1 đầu cáp (1 pha)</v>
          </cell>
          <cell r="E1206">
            <v>34860</v>
          </cell>
          <cell r="F1206">
            <v>3654570.2</v>
          </cell>
          <cell r="G1206">
            <v>3654570</v>
          </cell>
        </row>
        <row r="1207">
          <cell r="B1207" t="str">
            <v>D4.3424</v>
          </cell>
          <cell r="C1207" t="str">
            <v>Đầu cáp lực 66kV đến 110kV. Đầu cáp khô điện áp 66kV đến 110kV, đầu cáp 110kV, tiết diện cáp ≤185mm2</v>
          </cell>
          <cell r="D1207" t="str">
            <v>1 đầu cáp (1 pha)</v>
          </cell>
          <cell r="E1207">
            <v>38220</v>
          </cell>
          <cell r="F1207">
            <v>4009875.7</v>
          </cell>
          <cell r="G1207">
            <v>4009874</v>
          </cell>
        </row>
        <row r="1208">
          <cell r="B1208" t="str">
            <v>D4.3425</v>
          </cell>
          <cell r="C1208" t="str">
            <v>Đầu cáp lực 66kV đến 110kV. Đầu cáp khô điện áp 66kV đến 110kV, đầu cáp 110kV, tiết diện cáp ≤240mm2</v>
          </cell>
          <cell r="D1208" t="str">
            <v>1 đầu cáp (1 pha)</v>
          </cell>
          <cell r="E1208">
            <v>43470</v>
          </cell>
          <cell r="F1208">
            <v>4492075.9000000004</v>
          </cell>
          <cell r="G1208">
            <v>4492072</v>
          </cell>
        </row>
        <row r="1209">
          <cell r="B1209" t="str">
            <v>D4.3426</v>
          </cell>
          <cell r="C1209" t="str">
            <v>Đầu cáp lực 66kV đến 110kV. Đầu cáp khô điện áp 66kV đến 110kV, đầu cáp 110kV, tiết diện cáp ≤300mm2</v>
          </cell>
          <cell r="D1209" t="str">
            <v>1 đầu cáp (1 pha)</v>
          </cell>
          <cell r="E1209">
            <v>43470</v>
          </cell>
          <cell r="F1209">
            <v>5818126.5999999996</v>
          </cell>
          <cell r="G1209">
            <v>5818124</v>
          </cell>
        </row>
        <row r="1210">
          <cell r="B1210" t="str">
            <v>D4.3427</v>
          </cell>
          <cell r="C1210" t="str">
            <v>Đầu cáp lực 66kV đến 110kV. Đầu cáp khô điện áp 66kV đến 110kV, đầu cáp 110kV, tiết diện cáp ≤400mm2</v>
          </cell>
          <cell r="D1210" t="str">
            <v>1 đầu cáp (1 pha)</v>
          </cell>
          <cell r="E1210">
            <v>52164</v>
          </cell>
          <cell r="F1210">
            <v>6982386.4000000004</v>
          </cell>
          <cell r="G1210">
            <v>6982384</v>
          </cell>
        </row>
        <row r="1211">
          <cell r="B1211" t="str">
            <v>D4.3431</v>
          </cell>
          <cell r="C1211" t="str">
            <v>Đầu cáp lực 66kV đến 110kV. Đầu cáp dầu điện áp 66kV đến 110kV, đầu cáp 66kV, tiết diện cáp ≤35mm2</v>
          </cell>
          <cell r="D1211" t="str">
            <v>1 đầu cáp (1 pha)</v>
          </cell>
          <cell r="E1211">
            <v>1065328.5</v>
          </cell>
          <cell r="F1211">
            <v>4457179.9000000004</v>
          </cell>
          <cell r="G1211">
            <v>4457176</v>
          </cell>
        </row>
        <row r="1212">
          <cell r="B1212" t="str">
            <v>D4.3432</v>
          </cell>
          <cell r="C1212" t="str">
            <v>Đầu cáp lực 66kV đến 110kV. Đầu cáp dầu điện áp 66kV đến 110kV, đầu cáp 66kV, tiết diện cáp ≤70mm2</v>
          </cell>
          <cell r="D1212" t="str">
            <v>1 đầu cáp (1 pha)</v>
          </cell>
          <cell r="E1212">
            <v>1065328.5</v>
          </cell>
          <cell r="F1212">
            <v>4967931.4000000004</v>
          </cell>
          <cell r="G1212">
            <v>4967928</v>
          </cell>
        </row>
        <row r="1213">
          <cell r="B1213" t="str">
            <v>D4.3433</v>
          </cell>
          <cell r="C1213" t="str">
            <v>Đầu cáp lực 66kV đến 110kV. Đầu cáp dầu điện áp 66kV đến 110kV, đầu cáp 66kV, tiết diện cáp ≤120mm2</v>
          </cell>
          <cell r="D1213" t="str">
            <v>1 đầu cáp (1 pha)</v>
          </cell>
          <cell r="E1213">
            <v>1065328.5</v>
          </cell>
          <cell r="F1213">
            <v>5485027.7000000002</v>
          </cell>
          <cell r="G1213">
            <v>5485024</v>
          </cell>
        </row>
        <row r="1214">
          <cell r="B1214" t="str">
            <v>D4.3434</v>
          </cell>
          <cell r="C1214" t="str">
            <v>Đầu cáp lực 66kV đến 110kV. Đầu cáp dầu điện áp 66kV đến 110kV, đầu cáp 66kV, tiết diện cáp ≤185mm2</v>
          </cell>
          <cell r="D1214" t="str">
            <v>1 đầu cáp (1 pha)</v>
          </cell>
          <cell r="E1214">
            <v>1199754.8</v>
          </cell>
          <cell r="F1214">
            <v>5986262.2000000002</v>
          </cell>
          <cell r="G1214">
            <v>5986260</v>
          </cell>
        </row>
        <row r="1215">
          <cell r="B1215" t="str">
            <v>D4.3435</v>
          </cell>
          <cell r="C1215" t="str">
            <v>Đầu cáp lực 66kV đến 110kV. Đầu cáp dầu điện áp 66kV đến 110kV, đầu cáp 66kV, tiết diện cáp ≤240mm2</v>
          </cell>
          <cell r="D1215" t="str">
            <v>1 đầu cáp (1 pha)</v>
          </cell>
          <cell r="E1215">
            <v>1199754.8</v>
          </cell>
          <cell r="F1215">
            <v>7083902.2000000002</v>
          </cell>
          <cell r="G1215">
            <v>7083900</v>
          </cell>
        </row>
        <row r="1216">
          <cell r="B1216" t="str">
            <v>D4.3436</v>
          </cell>
          <cell r="C1216" t="str">
            <v>Đầu cáp lực 66kV đến 110kV. Đầu cáp dầu điện áp 66kV đến 110kV, đầu cáp 66kV, tiết diện cáp ≤300mm2</v>
          </cell>
          <cell r="D1216" t="str">
            <v>1 đầu cáp (1 pha)</v>
          </cell>
          <cell r="E1216">
            <v>1199754.8</v>
          </cell>
          <cell r="F1216">
            <v>7233003.5999999996</v>
          </cell>
          <cell r="G1216">
            <v>7233000</v>
          </cell>
        </row>
        <row r="1217">
          <cell r="B1217" t="str">
            <v>D4.3437</v>
          </cell>
          <cell r="C1217" t="str">
            <v>Đầu cáp lực 66kV đến 110kV. Đầu cáp dầu điện áp 66kV đến 110kV, đầu cáp 66kV, tiết diện cáp ≤400mm2</v>
          </cell>
          <cell r="D1217" t="str">
            <v>1 đầu cáp (1 pha)</v>
          </cell>
          <cell r="E1217">
            <v>1365155.7</v>
          </cell>
          <cell r="F1217">
            <v>8679604.3000000007</v>
          </cell>
          <cell r="G1217">
            <v>8679600</v>
          </cell>
        </row>
        <row r="1218">
          <cell r="B1218" t="str">
            <v>D4.3441</v>
          </cell>
          <cell r="C1218" t="str">
            <v>Đầu cáp lực 66kV đến 110kV. Đầu cáp dầu điện áp 66kV đến 110kV, đầu cáp 110kV, tiết diện cáp ≤35mm2</v>
          </cell>
          <cell r="D1218" t="str">
            <v>1 đầu cáp (1 pha)</v>
          </cell>
          <cell r="E1218">
            <v>1065328.5</v>
          </cell>
          <cell r="F1218">
            <v>5799092.4000000004</v>
          </cell>
          <cell r="G1218">
            <v>5799092</v>
          </cell>
        </row>
        <row r="1219">
          <cell r="B1219" t="str">
            <v>D4.3442</v>
          </cell>
          <cell r="C1219" t="str">
            <v>Đầu cáp lực 66kV đến 110kV. Đầu cáp dầu điện áp 66kV đến 110kV, đầu cáp 110kV, tiết diện cáp ≤70mm2</v>
          </cell>
          <cell r="D1219" t="str">
            <v>1 đầu cáp (1 pha)</v>
          </cell>
          <cell r="E1219">
            <v>1065328.5</v>
          </cell>
          <cell r="F1219">
            <v>6455773</v>
          </cell>
          <cell r="G1219">
            <v>6455772</v>
          </cell>
        </row>
        <row r="1220">
          <cell r="B1220" t="str">
            <v>D4.3443</v>
          </cell>
          <cell r="C1220" t="str">
            <v>Đầu cáp lực 66kV đến 110kV. Đầu cáp dầu điện áp 66kV đến 110kV, đầu cáp 110kV, tiết diện cáp ≤120mm2</v>
          </cell>
          <cell r="D1220" t="str">
            <v>1 đầu cáp (1 pha)</v>
          </cell>
          <cell r="E1220">
            <v>1065328.5</v>
          </cell>
          <cell r="F1220">
            <v>7131487.7999999998</v>
          </cell>
          <cell r="G1220">
            <v>7131484</v>
          </cell>
        </row>
        <row r="1221">
          <cell r="B1221" t="str">
            <v>D4.3444</v>
          </cell>
          <cell r="C1221" t="str">
            <v>Đầu cáp lực 66kV đến 110kV. Đầu cáp dầu điện áp 66kV đến 110kV, đầu cáp 110kV, tiết diện cáp ≤185mm2</v>
          </cell>
          <cell r="D1221" t="str">
            <v>1 đầu cáp (1 pha)</v>
          </cell>
          <cell r="E1221">
            <v>1199754.8</v>
          </cell>
          <cell r="F1221">
            <v>7781823.5999999996</v>
          </cell>
          <cell r="G1221">
            <v>7781820</v>
          </cell>
        </row>
        <row r="1222">
          <cell r="B1222" t="str">
            <v>D4.3445</v>
          </cell>
          <cell r="C1222" t="str">
            <v>Đầu cáp lực 66kV đến 110kV. Đầu cáp dầu điện áp 66kV đến 110kV, đầu cáp 110kV, tiết diện cáp ≤240mm2</v>
          </cell>
          <cell r="D1222" t="str">
            <v>1 đầu cáp (1 pha)</v>
          </cell>
          <cell r="E1222">
            <v>1199754.8</v>
          </cell>
          <cell r="F1222">
            <v>9206217.6999999993</v>
          </cell>
          <cell r="G1222">
            <v>9206216</v>
          </cell>
        </row>
        <row r="1223">
          <cell r="B1223" t="str">
            <v>D4.3446</v>
          </cell>
          <cell r="C1223" t="str">
            <v>Đầu cáp lực 66kV đến 110kV. Đầu cáp dầu điện áp 66kV đến 110kV, đầu cáp 110kV, tiết diện cáp ≤300mm2</v>
          </cell>
          <cell r="D1223" t="str">
            <v>1 đầu cáp (1 pha)</v>
          </cell>
          <cell r="E1223">
            <v>1199754.8</v>
          </cell>
          <cell r="F1223">
            <v>9402904.6999999993</v>
          </cell>
          <cell r="G1223">
            <v>9402904</v>
          </cell>
        </row>
        <row r="1224">
          <cell r="B1224" t="str">
            <v>D4.3447</v>
          </cell>
          <cell r="C1224" t="str">
            <v>Đầu cáp lực 66kV đến 110kV. Đầu cáp dầu điện áp 66kV đến 110kV, đầu cáp 110kV, tiết diện cáp ≤400mm2</v>
          </cell>
          <cell r="D1224" t="str">
            <v>1 đầu cáp (1 pha)</v>
          </cell>
          <cell r="E1224">
            <v>1365155.7</v>
          </cell>
          <cell r="F1224">
            <v>11284120.1</v>
          </cell>
          <cell r="G1224">
            <v>11284120</v>
          </cell>
        </row>
        <row r="1225">
          <cell r="B1225" t="str">
            <v>D4.4111</v>
          </cell>
          <cell r="C1225" t="str">
            <v>Lắp đặt hộp nối cáp lực hạ thế ≤1kV, có 3 đến 4 ruột. Hộp nối cáp khô điện áp ≤1kV, tiết diện cáp ≤35mm2</v>
          </cell>
          <cell r="D1225" t="str">
            <v>1 hộp nối (3 pha)</v>
          </cell>
          <cell r="E1225">
            <v>18270</v>
          </cell>
          <cell r="F1225">
            <v>602750.30000000005</v>
          </cell>
          <cell r="G1225">
            <v>602750</v>
          </cell>
        </row>
        <row r="1226">
          <cell r="B1226" t="str">
            <v>D4.4112</v>
          </cell>
          <cell r="C1226" t="str">
            <v>Lắp đặt hộp nối cáp lực hạ thế ≤1kV, có 3 đến 4 ruột. Hộp nối cáp khô điện áp ≤1kV, tiết diện cáp ≤70mm2</v>
          </cell>
          <cell r="D1226" t="str">
            <v>1 hộp nối (3 pha)</v>
          </cell>
          <cell r="E1226">
            <v>18270</v>
          </cell>
          <cell r="F1226">
            <v>615439.80000000005</v>
          </cell>
          <cell r="G1226">
            <v>615439.5</v>
          </cell>
        </row>
        <row r="1227">
          <cell r="B1227" t="str">
            <v>D4.4113</v>
          </cell>
          <cell r="C1227" t="str">
            <v>Lắp đặt hộp nối cáp lực hạ thế ≤1kV, có 3 đến 4 ruột. Hộp nối cáp khô điện áp ≤1kV, tiết diện cáp ≤120mm2</v>
          </cell>
          <cell r="D1227" t="str">
            <v>1 hộp nối (3 pha)</v>
          </cell>
          <cell r="E1227">
            <v>18270</v>
          </cell>
          <cell r="F1227">
            <v>678887.2</v>
          </cell>
          <cell r="G1227">
            <v>678887</v>
          </cell>
        </row>
        <row r="1228">
          <cell r="B1228" t="str">
            <v>D4.4114</v>
          </cell>
          <cell r="C1228" t="str">
            <v>Lắp đặt hộp nối cáp lực hạ thế ≤1kV, có 3 đến 4 ruột. Hộp nối cáp khô điện áp ≤1kV, tiết diện cáp ≤185mm2</v>
          </cell>
          <cell r="D1228" t="str">
            <v>1 hộp nối (3 pha)</v>
          </cell>
          <cell r="E1228">
            <v>23047.5</v>
          </cell>
          <cell r="F1228">
            <v>751851.7</v>
          </cell>
          <cell r="G1228">
            <v>751851.5</v>
          </cell>
        </row>
        <row r="1229">
          <cell r="B1229" t="str">
            <v>D4.4115</v>
          </cell>
          <cell r="C1229" t="str">
            <v>Lắp đặt hộp nối cáp lực hạ thế ≤1kV, có 3 đến 4 ruột. Hộp nối cáp khô điện áp ≤1kV, tiết diện cáp ≤240mm2</v>
          </cell>
          <cell r="D1229" t="str">
            <v>1 hộp nối (3 pha)</v>
          </cell>
          <cell r="E1229">
            <v>23047.5</v>
          </cell>
          <cell r="F1229">
            <v>815299.1</v>
          </cell>
          <cell r="G1229">
            <v>815299</v>
          </cell>
        </row>
        <row r="1230">
          <cell r="B1230" t="str">
            <v>D4.4116</v>
          </cell>
          <cell r="C1230" t="str">
            <v>Lắp đặt hộp nối cáp lực hạ thế ≤1kV, có 3 đến 4 ruột. Hộp nối cáp khô điện áp ≤1kV, tiết diện cáp ≤300mm2</v>
          </cell>
          <cell r="D1230" t="str">
            <v>1 hộp nối (3 pha)</v>
          </cell>
          <cell r="E1230">
            <v>23047.5</v>
          </cell>
          <cell r="F1230">
            <v>885091.2</v>
          </cell>
          <cell r="G1230">
            <v>885091</v>
          </cell>
        </row>
        <row r="1231">
          <cell r="B1231" t="str">
            <v>D4.4117</v>
          </cell>
          <cell r="C1231" t="str">
            <v>Lắp đặt hộp nối cáp lực hạ thế ≤1kV, có 3 đến 4 ruột. Hộp nối cáp khô điện áp ≤1kV, tiết diện cáp ≤400mm2</v>
          </cell>
          <cell r="D1231" t="str">
            <v>1 hộp nối (3 pha)</v>
          </cell>
          <cell r="E1231">
            <v>27657</v>
          </cell>
          <cell r="F1231">
            <v>1062744</v>
          </cell>
          <cell r="G1231">
            <v>1062744</v>
          </cell>
        </row>
        <row r="1232">
          <cell r="B1232" t="str">
            <v>D4.4121</v>
          </cell>
          <cell r="C1232" t="str">
            <v>Lắp đặt hộp nối cáp lực hạ thế ≤1kV, có 3 đến 4 ruột. Hộp nối cáp dầu điện áp ≤1kV, tiết diện cáp ≤35mm2</v>
          </cell>
          <cell r="D1232" t="str">
            <v>1 hộp nối (3 pha)</v>
          </cell>
          <cell r="E1232">
            <v>137345.29999999999</v>
          </cell>
          <cell r="F1232">
            <v>1808250.9</v>
          </cell>
          <cell r="G1232">
            <v>1808250</v>
          </cell>
        </row>
        <row r="1233">
          <cell r="B1233" t="str">
            <v>D4.4122</v>
          </cell>
          <cell r="C1233" t="str">
            <v>Lắp đặt hộp nối cáp lực hạ thế ≤1kV, có 3 đến 4 ruột. Hộp nối cáp dầu điện áp ≤1kV, tiết diện cáp ≤70mm2</v>
          </cell>
          <cell r="D1233" t="str">
            <v>1 hộp nối (3 pha)</v>
          </cell>
          <cell r="E1233">
            <v>146860.9</v>
          </cell>
          <cell r="F1233">
            <v>2049351</v>
          </cell>
          <cell r="G1233">
            <v>2049351</v>
          </cell>
        </row>
        <row r="1234">
          <cell r="B1234" t="str">
            <v>D4.4123</v>
          </cell>
          <cell r="C1234" t="str">
            <v>Lắp đặt hộp nối cáp lực hạ thế ≤1kV, có 3 đến 4 ruột. Hộp nối cáp dầu điện áp ≤1kV, tiết diện cáp ≤120mm2</v>
          </cell>
          <cell r="D1234" t="str">
            <v>1 hộp nối (3 pha)</v>
          </cell>
          <cell r="E1234">
            <v>166719</v>
          </cell>
          <cell r="F1234">
            <v>2261899.7999999998</v>
          </cell>
          <cell r="G1234">
            <v>2261898</v>
          </cell>
        </row>
        <row r="1235">
          <cell r="B1235" t="str">
            <v>D4.4124</v>
          </cell>
          <cell r="C1235" t="str">
            <v>Lắp đặt hộp nối cáp lực hạ thế ≤1kV, có 3 đến 4 ruột. Hộp nối cáp dầu điện áp ≤1kV, tiết diện cáp ≤185mm2</v>
          </cell>
          <cell r="D1235" t="str">
            <v>1 hộp nối (3 pha)</v>
          </cell>
          <cell r="E1235">
            <v>190863.8</v>
          </cell>
          <cell r="F1235">
            <v>2502999.9</v>
          </cell>
          <cell r="G1235">
            <v>2502998</v>
          </cell>
        </row>
        <row r="1236">
          <cell r="B1236" t="str">
            <v>D4.4125</v>
          </cell>
          <cell r="C1236" t="str">
            <v>Lắp đặt hộp nối cáp lực hạ thế ≤1kV, có 3 đến 4 ruột. Hộp nối cáp dầu điện áp ≤1kV, tiết diện cáp ≤240mm2</v>
          </cell>
          <cell r="D1236" t="str">
            <v>1 hộp nối (3 pha)</v>
          </cell>
          <cell r="E1236">
            <v>221077.5</v>
          </cell>
          <cell r="F1236">
            <v>2712376.4</v>
          </cell>
          <cell r="G1236">
            <v>2712376</v>
          </cell>
        </row>
        <row r="1237">
          <cell r="B1237" t="str">
            <v>D4.4126</v>
          </cell>
          <cell r="C1237" t="str">
            <v>Lắp đặt hộp nối cáp lực hạ thế ≤1kV, có 3 đến 4 ruột. Hộp nối cáp dầu điện áp ≤1kV, tiết diện cáp ≤300mm2</v>
          </cell>
          <cell r="D1237" t="str">
            <v>1 hộp nối (3 pha)</v>
          </cell>
          <cell r="E1237">
            <v>243783.8</v>
          </cell>
          <cell r="F1237">
            <v>2953476.5</v>
          </cell>
          <cell r="G1237">
            <v>2953476</v>
          </cell>
        </row>
        <row r="1238">
          <cell r="B1238" t="str">
            <v>D4.4127</v>
          </cell>
          <cell r="C1238" t="str">
            <v>Lắp đặt hộp nối cáp lực hạ thế ≤1kV, có 3 đến 4 ruột. Hộp nối cáp dầu điện áp ≤1kV, tiết diện cáp ≤400mm2</v>
          </cell>
          <cell r="D1238" t="str">
            <v>1 hộp nối (3 pha)</v>
          </cell>
          <cell r="E1238">
            <v>292540.5</v>
          </cell>
          <cell r="F1238">
            <v>3543537.3</v>
          </cell>
          <cell r="G1238">
            <v>3543536</v>
          </cell>
        </row>
        <row r="1239">
          <cell r="B1239" t="str">
            <v>D4.4211</v>
          </cell>
          <cell r="C1239" t="str">
            <v>Lắp đặt hộp nối cáp lực 3kV đến 15kV. Hộp nối cáp khô điện áp 3kV đến 15kV, Hộp nối 3-6kV, tiết diện cáp ≤35mm2</v>
          </cell>
          <cell r="D1239" t="str">
            <v>1 hộp nối (3 pha)</v>
          </cell>
          <cell r="E1239">
            <v>18270</v>
          </cell>
          <cell r="F1239">
            <v>624956.9</v>
          </cell>
          <cell r="G1239">
            <v>624956.5</v>
          </cell>
        </row>
        <row r="1240">
          <cell r="B1240" t="str">
            <v>D4.4212</v>
          </cell>
          <cell r="C1240" t="str">
            <v>Lắp đặt hộp nối cáp lực 3kV đến 15kV. Hộp nối cáp khô điện áp 3kV đến 15kV, Hộp nối 3-6kV, tiết diện cáp ≤70mm2</v>
          </cell>
          <cell r="D1240" t="str">
            <v>1 hộp nối (3 pha)</v>
          </cell>
          <cell r="E1240">
            <v>18270</v>
          </cell>
          <cell r="F1240">
            <v>694749</v>
          </cell>
          <cell r="G1240">
            <v>694749</v>
          </cell>
        </row>
        <row r="1241">
          <cell r="B1241" t="str">
            <v>D4.4213</v>
          </cell>
          <cell r="C1241" t="str">
            <v>Lắp đặt hộp nối cáp lực 3kV đến 15kV. Hộp nối cáp khô điện áp 3kV đến 15kV, Hộp nối 3-6kV, tiết diện cáp ≤120mm2</v>
          </cell>
          <cell r="D1241" t="str">
            <v>1 hộp nối (3 pha)</v>
          </cell>
          <cell r="E1241">
            <v>18270</v>
          </cell>
          <cell r="F1241">
            <v>758196.4</v>
          </cell>
          <cell r="G1241">
            <v>758196</v>
          </cell>
        </row>
        <row r="1242">
          <cell r="B1242" t="str">
            <v>D4.4214</v>
          </cell>
          <cell r="C1242" t="str">
            <v>Lắp đặt hộp nối cáp lực 3kV đến 15kV. Hộp nối cáp khô điện áp 3kV đến 15kV, Hộp nối 3-6kV, tiết diện cáp ≤185mm2</v>
          </cell>
          <cell r="D1242" t="str">
            <v>1 hộp nối (3 pha)</v>
          </cell>
          <cell r="E1242">
            <v>23047.5</v>
          </cell>
          <cell r="F1242">
            <v>840678.1</v>
          </cell>
          <cell r="G1242">
            <v>840678</v>
          </cell>
        </row>
        <row r="1243">
          <cell r="B1243" t="str">
            <v>D4.4215</v>
          </cell>
          <cell r="C1243" t="str">
            <v>Lắp đặt hộp nối cáp lực 3kV đến 15kV. Hộp nối cáp khô điện áp 3kV đến 15kV, Hộp nối 3-6kV, tiết diện cáp ≤240mm2</v>
          </cell>
          <cell r="D1243" t="str">
            <v>1 hộp nối (3 pha)</v>
          </cell>
          <cell r="E1243">
            <v>23047.5</v>
          </cell>
          <cell r="F1243">
            <v>932676.8</v>
          </cell>
          <cell r="G1243">
            <v>932676.5</v>
          </cell>
        </row>
        <row r="1244">
          <cell r="B1244" t="str">
            <v>D4.4216</v>
          </cell>
          <cell r="C1244" t="str">
            <v>Lắp đặt hộp nối cáp lực 3kV đến 15kV. Hộp nối cáp khô điện áp 3kV đến 15kV, Hộp nối 3-6kV, tiết diện cáp ≤300mm2</v>
          </cell>
          <cell r="D1244" t="str">
            <v>1 hộp nối (3 pha)</v>
          </cell>
          <cell r="E1244">
            <v>23047.5</v>
          </cell>
          <cell r="F1244">
            <v>1021503.1</v>
          </cell>
          <cell r="G1244">
            <v>1021503</v>
          </cell>
        </row>
        <row r="1245">
          <cell r="B1245" t="str">
            <v>D4.4217</v>
          </cell>
          <cell r="C1245" t="str">
            <v>Lắp đặt hộp nối cáp lực 3kV đến 15kV. Hộp nối cáp khô điện áp 3kV đến 15kV, Hộp nối 3-6kV, tiết diện cáp ≤400mm2</v>
          </cell>
          <cell r="D1245" t="str">
            <v>1 hộp nối (3 pha)</v>
          </cell>
          <cell r="E1245">
            <v>27657</v>
          </cell>
          <cell r="F1245">
            <v>1224534.8</v>
          </cell>
          <cell r="G1245">
            <v>1224534</v>
          </cell>
        </row>
        <row r="1246">
          <cell r="B1246" t="str">
            <v>D4.4221</v>
          </cell>
          <cell r="C1246" t="str">
            <v>Lắp đặt hộp nối cáp lực 3kV đến 15kV. Hộp nối cáp khô điện áp 3kV đến 15kV, Hộp nối 10-15kV, tiết diện cáp ≤35mm2</v>
          </cell>
          <cell r="D1246" t="str">
            <v>1 hộp nối (3 pha)</v>
          </cell>
          <cell r="E1246">
            <v>18270</v>
          </cell>
          <cell r="F1246">
            <v>688404.3</v>
          </cell>
          <cell r="G1246">
            <v>688404</v>
          </cell>
        </row>
        <row r="1247">
          <cell r="B1247" t="str">
            <v>D4.4222</v>
          </cell>
          <cell r="C1247" t="str">
            <v>Lắp đặt hộp nối cáp lực 3kV đến 15kV. Hộp nối cáp khô điện áp 3kV đến 15kV, Hộp nối 10-15kV, tiết diện cáp ≤70mm2</v>
          </cell>
          <cell r="D1247" t="str">
            <v>1 hộp nối (3 pha)</v>
          </cell>
          <cell r="E1247">
            <v>18270</v>
          </cell>
          <cell r="F1247">
            <v>973917.6</v>
          </cell>
          <cell r="G1247">
            <v>973917.5</v>
          </cell>
        </row>
        <row r="1248">
          <cell r="B1248" t="str">
            <v>D4.4223</v>
          </cell>
          <cell r="C1248" t="str">
            <v>Lắp đặt hộp nối cáp lực 3kV đến 15kV. Hộp nối cáp khô điện áp 3kV đến 15kV, Hộp nối 10-15kV, tiết diện cáp ≤120mm2</v>
          </cell>
          <cell r="D1248" t="str">
            <v>1 hộp nối (3 pha)</v>
          </cell>
          <cell r="E1248">
            <v>18270</v>
          </cell>
          <cell r="F1248">
            <v>1056399.2</v>
          </cell>
          <cell r="G1248">
            <v>1056399</v>
          </cell>
        </row>
        <row r="1249">
          <cell r="B1249" t="str">
            <v>D4.4224</v>
          </cell>
          <cell r="C1249" t="str">
            <v>Lắp đặt hộp nối cáp lực 3kV đến 15kV. Hộp nối cáp khô điện áp 3kV đến 15kV, Hộp nối 10-15kV, tiết diện cáp ≤185mm2</v>
          </cell>
          <cell r="D1249" t="str">
            <v>1 hộp nối (3 pha)</v>
          </cell>
          <cell r="E1249">
            <v>23047.5</v>
          </cell>
          <cell r="F1249">
            <v>1176949.3</v>
          </cell>
          <cell r="G1249">
            <v>1176949</v>
          </cell>
        </row>
        <row r="1250">
          <cell r="B1250" t="str">
            <v>D4.4225</v>
          </cell>
          <cell r="C1250" t="str">
            <v>Lắp đặt hộp nối cáp lực 3kV đến 15kV. Hộp nối cáp khô điện áp 3kV đến 15kV, Hộp nối 10-15kV, tiết diện cáp ≤240mm2</v>
          </cell>
          <cell r="D1250" t="str">
            <v>1 hộp nối (3 pha)</v>
          </cell>
          <cell r="E1250">
            <v>23047.5</v>
          </cell>
          <cell r="F1250">
            <v>1275292.7</v>
          </cell>
          <cell r="G1250">
            <v>1275292</v>
          </cell>
        </row>
        <row r="1251">
          <cell r="B1251" t="str">
            <v>D4.4226</v>
          </cell>
          <cell r="C1251" t="str">
            <v>Lắp đặt hộp nối cáp lực 3kV đến 15kV. Hộp nối cáp khô điện áp 3kV đến 15kV, Hộp nối 10-15kV, tiết diện cáp ≤300mm2</v>
          </cell>
          <cell r="D1251" t="str">
            <v>1 hộp nối (3 pha)</v>
          </cell>
          <cell r="E1251">
            <v>23047.5</v>
          </cell>
          <cell r="F1251">
            <v>1402187.5</v>
          </cell>
          <cell r="G1251">
            <v>1402187</v>
          </cell>
        </row>
        <row r="1252">
          <cell r="B1252" t="str">
            <v>D4.4227</v>
          </cell>
          <cell r="C1252" t="str">
            <v>Lắp đặt hộp nối cáp lực 3kV đến 15kV. Hộp nối cáp khô điện áp 3kV đến 15kV, Hộp nối 10-15kV, tiết diện cáp ≤400mm2</v>
          </cell>
          <cell r="D1252" t="str">
            <v>1 hộp nối (3 pha)</v>
          </cell>
          <cell r="E1252">
            <v>27657</v>
          </cell>
          <cell r="F1252">
            <v>1681356.1</v>
          </cell>
          <cell r="G1252">
            <v>1681356</v>
          </cell>
        </row>
        <row r="1253">
          <cell r="B1253" t="str">
            <v>D4.4231</v>
          </cell>
          <cell r="C1253" t="str">
            <v>Lắp đặt hộp nối cáp lực 3kV đến 15kV. Hộp nối cáp dầu điện áp 3kV đến 15kV, Hộp nối 3-6kV, tiết diện cáp ≤35mm2</v>
          </cell>
          <cell r="D1253" t="str">
            <v>1 hộp nối (3 pha)</v>
          </cell>
          <cell r="E1253">
            <v>579001.5</v>
          </cell>
          <cell r="F1253">
            <v>2081074.7</v>
          </cell>
          <cell r="G1253">
            <v>2081074</v>
          </cell>
        </row>
        <row r="1254">
          <cell r="B1254" t="str">
            <v>D4.4232</v>
          </cell>
          <cell r="C1254" t="str">
            <v>Lắp đặt hộp nối cáp lực 3kV đến 15kV. Hộp nối cáp dầu điện áp 3kV đến 15kV, Hộp nối 3-6kV, tiết diện cáp ≤70mm2</v>
          </cell>
          <cell r="D1254" t="str">
            <v>1 hộp nối (3 pha)</v>
          </cell>
          <cell r="E1254">
            <v>579001.5</v>
          </cell>
          <cell r="F1254">
            <v>2306313</v>
          </cell>
          <cell r="G1254">
            <v>2306312</v>
          </cell>
        </row>
        <row r="1255">
          <cell r="B1255" t="str">
            <v>D4.4233</v>
          </cell>
          <cell r="C1255" t="str">
            <v>Lắp đặt hộp nối cáp lực 3kV đến 15kV. Hộp nối cáp dầu điện áp 3kV đến 15kV, Hộp nối 3-6kV, tiết diện cáp ≤120mm2</v>
          </cell>
          <cell r="D1255" t="str">
            <v>1 hộp nối (3 pha)</v>
          </cell>
          <cell r="E1255">
            <v>779656.5</v>
          </cell>
          <cell r="F1255">
            <v>2531551.2999999998</v>
          </cell>
          <cell r="G1255">
            <v>2531550</v>
          </cell>
        </row>
        <row r="1256">
          <cell r="B1256" t="str">
            <v>D4.4234</v>
          </cell>
          <cell r="C1256" t="str">
            <v>Lắp đặt hộp nối cáp lực 3kV đến 15kV. Hộp nối cáp dầu điện áp 3kV đến 15kV, Hộp nối 3-6kV, tiết diện cáp ≤185mm2</v>
          </cell>
          <cell r="D1256" t="str">
            <v>1 hộp nối (3 pha)</v>
          </cell>
          <cell r="E1256">
            <v>789285</v>
          </cell>
          <cell r="F1256">
            <v>2804375.1</v>
          </cell>
          <cell r="G1256">
            <v>2804374</v>
          </cell>
        </row>
        <row r="1257">
          <cell r="B1257" t="str">
            <v>D4.4235</v>
          </cell>
          <cell r="C1257" t="str">
            <v>Lắp đặt hộp nối cáp lực 3kV đến 15kV. Hộp nối cáp dầu điện áp 3kV đến 15kV, Hộp nối 3-6kV, tiết diện cáp ≤240mm2</v>
          </cell>
          <cell r="D1257" t="str">
            <v>1 hộp nối (3 pha)</v>
          </cell>
          <cell r="E1257">
            <v>913237.5</v>
          </cell>
          <cell r="F1257">
            <v>3105750.2</v>
          </cell>
          <cell r="G1257">
            <v>3105750</v>
          </cell>
        </row>
        <row r="1258">
          <cell r="B1258" t="str">
            <v>D4.4236</v>
          </cell>
          <cell r="C1258" t="str">
            <v>Lắp đặt hộp nối cáp lực 3kV đến 15kV. Hộp nối cáp dầu điện áp 3kV đến 15kV, Hộp nối 3-6kV, tiết diện cáp ≤300mm2</v>
          </cell>
          <cell r="D1258" t="str">
            <v>1 hộp nối (3 pha)</v>
          </cell>
          <cell r="E1258">
            <v>913815</v>
          </cell>
          <cell r="F1258">
            <v>3407125.4</v>
          </cell>
          <cell r="G1258">
            <v>3407124</v>
          </cell>
        </row>
        <row r="1259">
          <cell r="B1259" t="str">
            <v>D4.4237</v>
          </cell>
          <cell r="C1259" t="str">
            <v>Lắp đặt hộp nối cáp lực 3kV đến 15kV. Hộp nối cáp dầu điện áp 3kV đến 15kV, Hộp nối 3-6kV, tiết diện cáp ≤400mm2</v>
          </cell>
          <cell r="D1259" t="str">
            <v>1 hộp nối (3 pha)</v>
          </cell>
          <cell r="E1259">
            <v>1089217.5</v>
          </cell>
          <cell r="F1259">
            <v>4086012.6</v>
          </cell>
          <cell r="G1259">
            <v>4086012</v>
          </cell>
        </row>
        <row r="1260">
          <cell r="B1260" t="str">
            <v>D4.4241</v>
          </cell>
          <cell r="C1260" t="str">
            <v>Lắp đặt hộp nối cáp lực 3kV đến 15kV. Hộp nối cáp dầu điện áp 3kV đến 15kV, Hộp nối 10-15kV, tiết diện cáp ≤35mm2</v>
          </cell>
          <cell r="D1260" t="str">
            <v>1 hộp nối (3 pha)</v>
          </cell>
          <cell r="E1260">
            <v>579001.5</v>
          </cell>
          <cell r="F1260">
            <v>2893201.4</v>
          </cell>
          <cell r="G1260">
            <v>2893200</v>
          </cell>
        </row>
        <row r="1261">
          <cell r="B1261" t="str">
            <v>D4.4242</v>
          </cell>
          <cell r="C1261" t="str">
            <v>Lắp đặt hộp nối cáp lực 3kV đến 15kV. Hộp nối cáp dầu điện áp 3kV đến 15kV, Hộp nối 10-15kV, tiết diện cáp ≤70mm2</v>
          </cell>
          <cell r="D1261" t="str">
            <v>1 hộp nối (3 pha)</v>
          </cell>
          <cell r="E1261">
            <v>579001.5</v>
          </cell>
          <cell r="F1261">
            <v>3166025.3</v>
          </cell>
          <cell r="G1261">
            <v>3166024</v>
          </cell>
        </row>
        <row r="1262">
          <cell r="B1262" t="str">
            <v>D4.4243</v>
          </cell>
          <cell r="C1262" t="str">
            <v>Lắp đặt hộp nối cáp lực 3kV đến 15kV. Hộp nối cáp dầu điện áp 3kV đến 15kV, Hộp nối 10-15kV, tiết diện cáp ≤120mm2</v>
          </cell>
          <cell r="D1262" t="str">
            <v>1 hộp nối (3 pha)</v>
          </cell>
          <cell r="E1262">
            <v>779656.5</v>
          </cell>
          <cell r="F1262">
            <v>3527675.4</v>
          </cell>
          <cell r="G1262">
            <v>3527674</v>
          </cell>
        </row>
        <row r="1263">
          <cell r="B1263" t="str">
            <v>D4.4244</v>
          </cell>
          <cell r="C1263" t="str">
            <v>Lắp đặt hộp nối cáp lực 3kV đến 15kV. Hộp nối cáp dầu điện áp 3kV đến 15kV, Hộp nối 10-15kV, tiết diện cáp ≤185mm2</v>
          </cell>
          <cell r="D1263" t="str">
            <v>1 hộp nối (3 pha)</v>
          </cell>
          <cell r="E1263">
            <v>789285</v>
          </cell>
          <cell r="F1263">
            <v>3930566.4</v>
          </cell>
          <cell r="G1263">
            <v>3930566</v>
          </cell>
        </row>
        <row r="1264">
          <cell r="B1264" t="str">
            <v>D4.4245</v>
          </cell>
          <cell r="C1264" t="str">
            <v>Lắp đặt hộp nối cáp lực 3kV đến 15kV. Hộp nối cáp dầu điện áp 3kV đến 15kV, Hộp nối 10-15kV, tiết diện cáp ≤240mm2</v>
          </cell>
          <cell r="D1264" t="str">
            <v>1 hộp nối (3 pha)</v>
          </cell>
          <cell r="E1264">
            <v>913237.5</v>
          </cell>
          <cell r="F1264">
            <v>4250975.8</v>
          </cell>
          <cell r="G1264">
            <v>4250972</v>
          </cell>
        </row>
        <row r="1265">
          <cell r="B1265" t="str">
            <v>D4.4246</v>
          </cell>
          <cell r="C1265" t="str">
            <v>Lắp đặt hộp nối cáp lực 3kV đến 15kV. Hộp nối cáp dầu điện áp 3kV đến 15kV, Hộp nối 10-15kV, tiết diện cáp ≤300mm2</v>
          </cell>
          <cell r="D1265" t="str">
            <v>1 hộp nối (3 pha)</v>
          </cell>
          <cell r="E1265">
            <v>913815</v>
          </cell>
          <cell r="F1265">
            <v>4672901</v>
          </cell>
          <cell r="G1265">
            <v>4672900</v>
          </cell>
        </row>
        <row r="1266">
          <cell r="B1266" t="str">
            <v>D4.4247</v>
          </cell>
          <cell r="C1266" t="str">
            <v>Lắp đặt hộp nối cáp lực 3kV đến 15kV. Hộp nối cáp dầu điện áp 3kV đến 15kV, Hộp nối 10-15kV, tiết diện cáp ≤400mm2</v>
          </cell>
          <cell r="D1266" t="str">
            <v>1 hộp nối (3 pha)</v>
          </cell>
          <cell r="E1266">
            <v>1089217.5</v>
          </cell>
          <cell r="F1266">
            <v>5605577.7999999998</v>
          </cell>
          <cell r="G1266">
            <v>5605576</v>
          </cell>
        </row>
        <row r="1267">
          <cell r="B1267" t="str">
            <v>D4.4311</v>
          </cell>
          <cell r="C1267" t="str">
            <v>Lắp đặt hộp nối cáp lực 22kV đến 35kV. Hộp nối cáp khô điện áp 22kV đến 35kV, Hộp nối 22kV, tiết diện cáp ≤35mm2</v>
          </cell>
          <cell r="D1267" t="str">
            <v>1 hộp nối (3 pha)</v>
          </cell>
          <cell r="E1267">
            <v>41895</v>
          </cell>
          <cell r="F1267">
            <v>1221362.5</v>
          </cell>
          <cell r="G1267">
            <v>1221362</v>
          </cell>
        </row>
        <row r="1268">
          <cell r="B1268" t="str">
            <v>D4.4312</v>
          </cell>
          <cell r="C1268" t="str">
            <v>Lắp đặt hộp nối cáp lực 22kV đến 35kV. Hộp nối cáp khô điện áp 22kV đến 35kV, Hộp nối 22kV, tiết diện cáp ≤70mm2</v>
          </cell>
          <cell r="D1268" t="str">
            <v>1 hộp nối (3 pha)</v>
          </cell>
          <cell r="E1268">
            <v>41895</v>
          </cell>
          <cell r="F1268">
            <v>1322878.3</v>
          </cell>
          <cell r="G1268">
            <v>1322878</v>
          </cell>
        </row>
        <row r="1269">
          <cell r="B1269" t="str">
            <v>D4.4313</v>
          </cell>
          <cell r="C1269" t="str">
            <v>Lắp đặt hộp nối cáp lực 22kV đến 35kV. Hộp nối cáp khô điện áp 22kV đến 35kV, Hộp nối 22kV, tiết diện cáp ≤120mm2</v>
          </cell>
          <cell r="D1269" t="str">
            <v>1 hộp nối (3 pha)</v>
          </cell>
          <cell r="E1269">
            <v>41895</v>
          </cell>
          <cell r="F1269">
            <v>1478324.4</v>
          </cell>
          <cell r="G1269">
            <v>1478324</v>
          </cell>
        </row>
        <row r="1270">
          <cell r="B1270" t="str">
            <v>D4.4314</v>
          </cell>
          <cell r="C1270" t="str">
            <v>Lắp đặt hộp nối cáp lực 22kV đến 35kV. Hộp nối cáp khô điện áp 22kV đến 35kV, Hộp nối 22kV, tiết diện cáp ≤185mm2</v>
          </cell>
          <cell r="D1270" t="str">
            <v>1 hộp nối (3 pha)</v>
          </cell>
          <cell r="E1270">
            <v>55860</v>
          </cell>
          <cell r="F1270">
            <v>1627425.8</v>
          </cell>
          <cell r="G1270">
            <v>1627425</v>
          </cell>
        </row>
        <row r="1271">
          <cell r="B1271" t="str">
            <v>D4.4315</v>
          </cell>
          <cell r="C1271" t="str">
            <v>Lắp đặt hộp nối cáp lực 22kV đến 35kV. Hộp nối cáp khô điện áp 22kV đến 35kV, Hộp nối 22kV, tiết diện cáp ≤240mm2</v>
          </cell>
          <cell r="D1271" t="str">
            <v>1 hộp nối (3 pha)</v>
          </cell>
          <cell r="E1271">
            <v>55860</v>
          </cell>
          <cell r="F1271">
            <v>1779699.6</v>
          </cell>
          <cell r="G1271">
            <v>1779699</v>
          </cell>
        </row>
        <row r="1272">
          <cell r="B1272" t="str">
            <v>D4.4316</v>
          </cell>
          <cell r="C1272" t="str">
            <v>Lắp đặt hộp nối cáp lực 22kV đến 35kV. Hộp nối cáp khô điện áp 22kV đến 35kV, Hộp nối 22kV, tiết diện cáp ≤300mm2</v>
          </cell>
          <cell r="D1272" t="str">
            <v>1 hộp nối (3 pha)</v>
          </cell>
          <cell r="E1272">
            <v>55860</v>
          </cell>
          <cell r="F1272">
            <v>1954179.9</v>
          </cell>
          <cell r="G1272">
            <v>1954179</v>
          </cell>
        </row>
        <row r="1273">
          <cell r="B1273" t="str">
            <v>D4.4317</v>
          </cell>
          <cell r="C1273" t="str">
            <v>Lắp đặt hộp nối cáp lực 22kV đến 35kV. Hộp nối cáp khô điện áp 22kV đến 35kV, Hộp nối 22kV, tiết diện cáp ≤400mm2</v>
          </cell>
          <cell r="D1273" t="str">
            <v>1 hộp nối (3 pha)</v>
          </cell>
          <cell r="E1273">
            <v>68628</v>
          </cell>
          <cell r="F1273">
            <v>2344381.4</v>
          </cell>
          <cell r="G1273">
            <v>2344380</v>
          </cell>
        </row>
        <row r="1274">
          <cell r="B1274" t="str">
            <v>D4.4321</v>
          </cell>
          <cell r="C1274" t="str">
            <v>Lắp đặt hộp nối cáp lực 22kV đến 35kV. Hộp nối cáp khô điện áp 22kV đến 35kV, Hộp nối 35kV, tiết diện cáp ≤35mm2</v>
          </cell>
          <cell r="D1274" t="str">
            <v>1 hộp nối (3 pha)</v>
          </cell>
          <cell r="E1274">
            <v>41895</v>
          </cell>
          <cell r="F1274">
            <v>1465634.9</v>
          </cell>
          <cell r="G1274">
            <v>1465634</v>
          </cell>
        </row>
        <row r="1275">
          <cell r="B1275" t="str">
            <v>D4.4322</v>
          </cell>
          <cell r="C1275" t="str">
            <v>Lắp đặt hộp nối cáp lực 22kV đến 35kV. Hộp nối cáp khô điện áp 22kV đến 35kV, Hộp nối 35kV, tiết diện cáp ≤70mm2</v>
          </cell>
          <cell r="D1275" t="str">
            <v>1 hộp nối (3 pha)</v>
          </cell>
          <cell r="E1275">
            <v>41895</v>
          </cell>
          <cell r="F1275">
            <v>1592529.7</v>
          </cell>
          <cell r="G1275">
            <v>1592529</v>
          </cell>
        </row>
        <row r="1276">
          <cell r="B1276" t="str">
            <v>D4.4323</v>
          </cell>
          <cell r="C1276" t="str">
            <v>Lắp đặt hộp nối cáp lực 22kV đến 35kV. Hộp nối cáp khô điện áp 22kV đến 35kV, Hộp nối 35kV, tiết diện cáp ≤120mm2</v>
          </cell>
          <cell r="D1276" t="str">
            <v>1 hộp nối (3 pha)</v>
          </cell>
          <cell r="E1276">
            <v>41895</v>
          </cell>
          <cell r="F1276">
            <v>1773354.8</v>
          </cell>
          <cell r="G1276">
            <v>1773354</v>
          </cell>
        </row>
        <row r="1277">
          <cell r="B1277" t="str">
            <v>D4.4324</v>
          </cell>
          <cell r="C1277" t="str">
            <v>Lắp đặt hộp nối cáp lực 22kV đến 35kV. Hộp nối cáp khô điện áp 22kV đến 35kV, Hộp nối 35kV, tiết diện cáp ≤185mm2</v>
          </cell>
          <cell r="D1277" t="str">
            <v>1 hộp nối (3 pha)</v>
          </cell>
          <cell r="E1277">
            <v>55860</v>
          </cell>
          <cell r="F1277">
            <v>1954179.9</v>
          </cell>
          <cell r="G1277">
            <v>1954179</v>
          </cell>
        </row>
        <row r="1278">
          <cell r="B1278" t="str">
            <v>D4.4325</v>
          </cell>
          <cell r="C1278" t="str">
            <v>Lắp đặt hộp nối cáp lực 22kV đến 35kV. Hộp nối cáp khô điện áp 22kV đến 35kV, Hộp nối 35kV, tiết diện cáp ≤240mm2</v>
          </cell>
          <cell r="D1278" t="str">
            <v>1 hộp nối (3 pha)</v>
          </cell>
          <cell r="E1278">
            <v>55860</v>
          </cell>
          <cell r="F1278">
            <v>2135005</v>
          </cell>
          <cell r="G1278">
            <v>2135004</v>
          </cell>
        </row>
        <row r="1279">
          <cell r="B1279" t="str">
            <v>D4.4326</v>
          </cell>
          <cell r="C1279" t="str">
            <v>Lắp đặt hộp nối cáp lực 22kV đến 35kV. Hộp nối cáp khô điện áp 22kV đến 35kV, Hộp nối 35kV, tiết diện cáp ≤300mm2</v>
          </cell>
          <cell r="D1279" t="str">
            <v>1 hộp nối (3 pha)</v>
          </cell>
          <cell r="E1279">
            <v>55860</v>
          </cell>
          <cell r="F1279">
            <v>2341209.1</v>
          </cell>
          <cell r="G1279">
            <v>2341208</v>
          </cell>
        </row>
        <row r="1280">
          <cell r="B1280" t="str">
            <v>D4.4327</v>
          </cell>
          <cell r="C1280" t="str">
            <v>Lắp đặt hộp nối cáp lực 22kV đến 35kV. Hộp nối cáp khô điện áp 22kV đến 35kV, Hộp nối 35kV, tiết diện cáp ≤400mm2</v>
          </cell>
          <cell r="D1280" t="str">
            <v>1 hộp nối (3 pha)</v>
          </cell>
          <cell r="E1280">
            <v>68628</v>
          </cell>
          <cell r="F1280">
            <v>2810719.8</v>
          </cell>
          <cell r="G1280">
            <v>2810718</v>
          </cell>
        </row>
        <row r="1281">
          <cell r="B1281" t="str">
            <v>D4.4331</v>
          </cell>
          <cell r="C1281" t="str">
            <v>Lắp đặt hộp nối cáp lực 22kV đến 35kV. Hộp nối cáp dầu điện áp 22kV đến 35kV, Hộp nối 22kV, tiết diện cáp ≤35mm2</v>
          </cell>
          <cell r="D1281" t="str">
            <v>1 hộp nối (3 pha)</v>
          </cell>
          <cell r="E1281">
            <v>1229130</v>
          </cell>
          <cell r="F1281">
            <v>4070150.7</v>
          </cell>
          <cell r="G1281">
            <v>4070150</v>
          </cell>
        </row>
        <row r="1282">
          <cell r="B1282" t="str">
            <v>D4.4332</v>
          </cell>
          <cell r="C1282" t="str">
            <v>Lắp đặt hộp nối cáp lực 22kV đến 35kV. Hộp nối cáp dầu điện áp 22kV đến 35kV, Hộp nối 22kV, tiết diện cáp ≤70mm2</v>
          </cell>
          <cell r="D1282" t="str">
            <v>1 hộp nối (3 pha)</v>
          </cell>
          <cell r="E1282">
            <v>1229130</v>
          </cell>
          <cell r="F1282">
            <v>4419111.4000000004</v>
          </cell>
          <cell r="G1282">
            <v>4419108</v>
          </cell>
        </row>
        <row r="1283">
          <cell r="B1283" t="str">
            <v>D4.4333</v>
          </cell>
          <cell r="C1283" t="str">
            <v>Lắp đặt hộp nối cáp lực 22kV đến 35kV. Hộp nối cáp dầu điện áp 22kV đến 35kV, Hộp nối 22kV, tiết diện cáp ≤120mm2</v>
          </cell>
          <cell r="D1283" t="str">
            <v>1 hộp nối (3 pha)</v>
          </cell>
          <cell r="E1283">
            <v>1515727.5</v>
          </cell>
          <cell r="F1283">
            <v>4917173.5</v>
          </cell>
          <cell r="G1283">
            <v>4917172</v>
          </cell>
        </row>
        <row r="1284">
          <cell r="B1284" t="str">
            <v>D4.4334</v>
          </cell>
          <cell r="C1284" t="str">
            <v>Lắp đặt hộp nối cáp lực 22kV đến 35kV. Hộp nối cáp dầu điện áp 22kV đến 35kV, Hộp nối 22kV, tiết diện cáp ≤185mm2</v>
          </cell>
          <cell r="D1284" t="str">
            <v>1 hộp nối (3 pha)</v>
          </cell>
          <cell r="E1284">
            <v>1515727.5</v>
          </cell>
          <cell r="F1284">
            <v>5424752.7000000002</v>
          </cell>
          <cell r="G1284">
            <v>5424752</v>
          </cell>
        </row>
        <row r="1285">
          <cell r="B1285" t="str">
            <v>D4.4335</v>
          </cell>
          <cell r="C1285" t="str">
            <v>Lắp đặt hộp nối cáp lực 22kV đến 35kV. Hộp nối cáp dầu điện áp 22kV đến 35kV, Hộp nối 22kV, tiết diện cáp ≤240mm2</v>
          </cell>
          <cell r="D1285" t="str">
            <v>1 hộp nối (3 pha)</v>
          </cell>
          <cell r="E1285">
            <v>1871887.5</v>
          </cell>
          <cell r="F1285">
            <v>5932331.9000000004</v>
          </cell>
          <cell r="G1285">
            <v>5932328</v>
          </cell>
        </row>
        <row r="1286">
          <cell r="B1286" t="str">
            <v>D4.4336</v>
          </cell>
          <cell r="C1286" t="str">
            <v>Lắp đặt hộp nối cáp lực 22kV đến 35kV. Hộp nối cáp dầu điện áp 22kV đến 35kV, Hộp nối 22kV, tiết diện cáp ≤300mm2</v>
          </cell>
          <cell r="D1286" t="str">
            <v>1 hộp nối (3 pha)</v>
          </cell>
          <cell r="E1286">
            <v>1871887.5</v>
          </cell>
          <cell r="F1286">
            <v>6509703.2000000002</v>
          </cell>
          <cell r="G1286">
            <v>6509700</v>
          </cell>
        </row>
        <row r="1287">
          <cell r="B1287" t="str">
            <v>D4.4337</v>
          </cell>
          <cell r="C1287" t="str">
            <v>Lắp đặt hộp nối cáp lực 22kV đến 35kV. Hộp nối cáp dầu điện áp 22kV đến 35kV, Hộp nối 22kV, tiết diện cáp ≤400mm2</v>
          </cell>
          <cell r="D1287" t="str">
            <v>1 hộp nối (3 pha)</v>
          </cell>
          <cell r="E1287">
            <v>2238904.5</v>
          </cell>
          <cell r="F1287">
            <v>7810374.9000000004</v>
          </cell>
          <cell r="G1287">
            <v>7810372</v>
          </cell>
        </row>
        <row r="1288">
          <cell r="B1288" t="str">
            <v>D4.4341</v>
          </cell>
          <cell r="C1288" t="str">
            <v>Lắp đặt hộp nối cáp lực 22kV đến 35kV. Hộp nối cáp dầu điện áp 22kV đến 35kV, Hộp nối 35kV, tiết diện cáp ≤35mm2</v>
          </cell>
          <cell r="D1288" t="str">
            <v>1 hộp nối (3 pha)</v>
          </cell>
          <cell r="E1288">
            <v>1229130</v>
          </cell>
          <cell r="F1288">
            <v>4882277.4000000004</v>
          </cell>
          <cell r="G1288">
            <v>4882276</v>
          </cell>
        </row>
        <row r="1289">
          <cell r="B1289" t="str">
            <v>D4.4342</v>
          </cell>
          <cell r="C1289" t="str">
            <v>Lắp đặt hộp nối cáp lực 22kV đến 35kV. Hộp nối cáp dầu điện áp 22kV đến 35kV, Hộp nối 35kV, tiết diện cáp ≤70mm2</v>
          </cell>
          <cell r="D1289" t="str">
            <v>1 hộp nối (3 pha)</v>
          </cell>
          <cell r="E1289">
            <v>1229130</v>
          </cell>
          <cell r="F1289">
            <v>5304202.5999999996</v>
          </cell>
          <cell r="G1289">
            <v>5304200</v>
          </cell>
        </row>
        <row r="1290">
          <cell r="B1290" t="str">
            <v>D4.4343</v>
          </cell>
          <cell r="C1290" t="str">
            <v>Lắp đặt hộp nối cáp lực 22kV đến 35kV. Hộp nối cáp dầu điện áp 22kV đến 35kV, Hộp nối 35kV, tiết diện cáp ≤120mm2</v>
          </cell>
          <cell r="D1290" t="str">
            <v>1 hộp nối (3 pha)</v>
          </cell>
          <cell r="E1290">
            <v>1515727.5</v>
          </cell>
          <cell r="F1290">
            <v>5906952.9000000004</v>
          </cell>
          <cell r="G1290">
            <v>5906952</v>
          </cell>
        </row>
        <row r="1291">
          <cell r="B1291" t="str">
            <v>D4.4344</v>
          </cell>
          <cell r="C1291" t="str">
            <v>Lắp đặt hộp nối cáp lực 22kV đến 35kV. Hộp nối cáp dầu điện áp 22kV đến 35kV, Hộp nối 35kV, tiết diện cáp ≤185mm2</v>
          </cell>
          <cell r="D1291" t="str">
            <v>1 hộp nối (3 pha)</v>
          </cell>
          <cell r="E1291">
            <v>1515727.5</v>
          </cell>
          <cell r="F1291">
            <v>6509703.2000000002</v>
          </cell>
          <cell r="G1291">
            <v>6509700</v>
          </cell>
        </row>
        <row r="1292">
          <cell r="B1292" t="str">
            <v>D4.4345</v>
          </cell>
          <cell r="C1292" t="str">
            <v>Lắp đặt hộp nối cáp lực 22kV đến 35kV. Hộp nối cáp dầu điện áp 22kV đến 35kV, Hộp nối 35kV, tiết diện cáp ≤240mm2</v>
          </cell>
          <cell r="D1292" t="str">
            <v>1 hộp nối (3 pha)</v>
          </cell>
          <cell r="E1292">
            <v>1871887.5</v>
          </cell>
          <cell r="F1292">
            <v>7112453.5</v>
          </cell>
          <cell r="G1292">
            <v>7112452</v>
          </cell>
        </row>
        <row r="1293">
          <cell r="B1293" t="str">
            <v>D4.4346</v>
          </cell>
          <cell r="C1293" t="str">
            <v>Lắp đặt hộp nối cáp lực 22kV đến 35kV. Hộp nối cáp dầu điện áp 22kV đến 35kV, Hộp nối 35kV, tiết diện cáp ≤300mm2</v>
          </cell>
          <cell r="D1293" t="str">
            <v>1 hộp nối (3 pha)</v>
          </cell>
          <cell r="E1293">
            <v>1871887.5</v>
          </cell>
          <cell r="F1293">
            <v>7807202.5999999996</v>
          </cell>
          <cell r="G1293">
            <v>7807200</v>
          </cell>
        </row>
        <row r="1294">
          <cell r="B1294" t="str">
            <v>D4.4347</v>
          </cell>
          <cell r="C1294" t="str">
            <v>Lắp đặt hộp nối cáp lực 22kV đến 35kV. Hộp nối cáp dầu điện áp 22kV đến 35kV, Hộp nối 35kV, tiết diện cáp ≤400mm2</v>
          </cell>
          <cell r="D1294" t="str">
            <v>1 hộp nối (3 pha)</v>
          </cell>
          <cell r="E1294">
            <v>2238904.5</v>
          </cell>
          <cell r="F1294">
            <v>9368008.5999999996</v>
          </cell>
          <cell r="G1294">
            <v>9368008</v>
          </cell>
        </row>
        <row r="1295">
          <cell r="B1295" t="str">
            <v>D4.4411</v>
          </cell>
          <cell r="C1295" t="str">
            <v>Lắp đặt hộp nối cáp lực 66kV đến 110kV. Hộp nối cáp khô điện áp 66kV đến 110kV, Hộp nối 66kV, tiết diện cáp ≤35mm2</v>
          </cell>
          <cell r="D1295" t="str">
            <v>1 hộp nối</v>
          </cell>
          <cell r="E1295">
            <v>69300</v>
          </cell>
          <cell r="F1295">
            <v>2195280</v>
          </cell>
          <cell r="G1295">
            <v>2195280</v>
          </cell>
        </row>
        <row r="1296">
          <cell r="B1296" t="str">
            <v>D4.4412</v>
          </cell>
          <cell r="C1296" t="str">
            <v>Lắp đặt hộp nối cáp lực 66kV đến 110kV. Hộp nối cáp khô điện áp 66kV đến 110kV, Hộp nối 66kV, tiết diện cáp ≤70mm2</v>
          </cell>
          <cell r="D1296" t="str">
            <v>1 hộp nối</v>
          </cell>
          <cell r="E1296">
            <v>75862.5</v>
          </cell>
          <cell r="F1296">
            <v>2417345.9</v>
          </cell>
          <cell r="G1296">
            <v>2417344</v>
          </cell>
        </row>
        <row r="1297">
          <cell r="B1297" t="str">
            <v>D4.4413</v>
          </cell>
          <cell r="C1297" t="str">
            <v>Lắp đặt hộp nối cáp lực 66kV đến 110kV. Hộp nối cáp khô điện áp 66kV đến 110kV, Hộp nối 66kV, tiết diện cáp ≤120mm2</v>
          </cell>
          <cell r="D1297" t="str">
            <v>1 hộp nối</v>
          </cell>
          <cell r="E1297">
            <v>82950</v>
          </cell>
          <cell r="F1297">
            <v>2658446.1</v>
          </cell>
          <cell r="G1297">
            <v>2658446</v>
          </cell>
        </row>
        <row r="1298">
          <cell r="B1298" t="str">
            <v>D4.4414</v>
          </cell>
          <cell r="C1298" t="str">
            <v>Lắp đặt hộp nối cáp lực 66kV đến 110kV. Hộp nối cáp khô điện áp 66kV đến 110kV, Hộp nối 66kV, tiết diện cáp ≤185mm2</v>
          </cell>
          <cell r="D1298" t="str">
            <v>1 hộp nối</v>
          </cell>
          <cell r="E1298">
            <v>109200</v>
          </cell>
          <cell r="F1298">
            <v>2928097.5</v>
          </cell>
          <cell r="G1298">
            <v>2928096</v>
          </cell>
        </row>
        <row r="1299">
          <cell r="B1299" t="str">
            <v>D4.4415</v>
          </cell>
          <cell r="C1299" t="str">
            <v>Lắp đặt hộp nối cáp lực 66kV đến 110kV. Hộp nối cáp khô điện áp 66kV đến 110kV, Hộp nối 66kV, tiết diện cáp ≤240mm2</v>
          </cell>
          <cell r="D1299" t="str">
            <v>1 hộp nối</v>
          </cell>
          <cell r="E1299">
            <v>109200</v>
          </cell>
          <cell r="F1299">
            <v>3200921.3</v>
          </cell>
          <cell r="G1299">
            <v>3200920</v>
          </cell>
        </row>
        <row r="1300">
          <cell r="B1300" t="str">
            <v>D4.4416</v>
          </cell>
          <cell r="C1300" t="str">
            <v>Lắp đặt hộp nối cáp lực 66kV đến 110kV. Hộp nối cáp khô điện áp 66kV đến 110kV, Hộp nối 66kV, tiết diện cáp ≤300mm2</v>
          </cell>
          <cell r="D1300" t="str">
            <v>1 hộp nối</v>
          </cell>
          <cell r="E1300">
            <v>109200</v>
          </cell>
          <cell r="F1300">
            <v>3514986</v>
          </cell>
          <cell r="G1300">
            <v>3514986</v>
          </cell>
        </row>
        <row r="1301">
          <cell r="B1301" t="str">
            <v>D4.4417</v>
          </cell>
          <cell r="C1301" t="str">
            <v>Lắp đặt hộp nối cáp lực 66kV đến 110kV. Hộp nối cáp khô điện áp 66kV đến 110kV, Hộp nối 66kV, tiết diện cáp ≤400mm2</v>
          </cell>
          <cell r="D1301" t="str">
            <v>1 hộp nối</v>
          </cell>
          <cell r="E1301">
            <v>130200</v>
          </cell>
          <cell r="F1301">
            <v>4216079.7</v>
          </cell>
          <cell r="G1301">
            <v>4216076</v>
          </cell>
        </row>
        <row r="1302">
          <cell r="B1302" t="str">
            <v>D4.4421</v>
          </cell>
          <cell r="C1302" t="str">
            <v>Lắp đặt hộp nối cáp lực 66kV đến 110kV. Hộp nối cáp khô điện áp 66kV đến 110kV, Hộp nối 110kV, tiết diện cáp ≤35mm2</v>
          </cell>
          <cell r="D1302" t="str">
            <v>1 hộp nối</v>
          </cell>
          <cell r="E1302">
            <v>69300</v>
          </cell>
          <cell r="F1302">
            <v>2858305.4</v>
          </cell>
          <cell r="G1302">
            <v>2858304</v>
          </cell>
        </row>
        <row r="1303">
          <cell r="B1303" t="str">
            <v>D4.4422</v>
          </cell>
          <cell r="C1303" t="str">
            <v>Lắp đặt hộp nối cáp lực 66kV đến 110kV. Hộp nối cáp khô điện áp 66kV đến 110kV, Hộp nối 110kV, tiết diện cáp ≤70mm2</v>
          </cell>
          <cell r="D1303" t="str">
            <v>1 hộp nối</v>
          </cell>
          <cell r="E1303">
            <v>75862.5</v>
          </cell>
          <cell r="F1303">
            <v>3143818.7</v>
          </cell>
          <cell r="G1303">
            <v>3143818</v>
          </cell>
        </row>
        <row r="1304">
          <cell r="B1304" t="str">
            <v>D4.4423</v>
          </cell>
          <cell r="C1304" t="str">
            <v>Lắp đặt hộp nối cáp lực 66kV đến 110kV. Hộp nối cáp khô điện áp 66kV đến 110kV, Hộp nối 110kV, tiết diện cáp ≤120mm2</v>
          </cell>
          <cell r="D1304" t="str">
            <v>1 hộp nối</v>
          </cell>
          <cell r="E1304">
            <v>82950</v>
          </cell>
          <cell r="F1304">
            <v>3457883.3</v>
          </cell>
          <cell r="G1304">
            <v>3457882</v>
          </cell>
        </row>
        <row r="1305">
          <cell r="B1305" t="str">
            <v>D4.4424</v>
          </cell>
          <cell r="C1305" t="str">
            <v>Lắp đặt hộp nối cáp lực 66kV đến 110kV. Hộp nối cáp khô điện áp 66kV đến 110kV, Hộp nối 110kV, tiết diện cáp ≤185mm2</v>
          </cell>
          <cell r="D1305" t="str">
            <v>1 hộp nối</v>
          </cell>
          <cell r="E1305">
            <v>109200</v>
          </cell>
          <cell r="F1305">
            <v>3810016.4</v>
          </cell>
          <cell r="G1305">
            <v>3810016</v>
          </cell>
        </row>
        <row r="1306">
          <cell r="B1306" t="str">
            <v>D4.4425</v>
          </cell>
          <cell r="C1306" t="str">
            <v>Lắp đặt hộp nối cáp lực 66kV đến 110kV. Hộp nối cáp khô điện áp 66kV đến 110kV, Hộp nối 110kV, tiết diện cáp ≤240mm2</v>
          </cell>
          <cell r="D1306" t="str">
            <v>1 hộp nối</v>
          </cell>
          <cell r="E1306">
            <v>109200</v>
          </cell>
          <cell r="F1306">
            <v>4162149.4</v>
          </cell>
          <cell r="G1306">
            <v>4162148</v>
          </cell>
        </row>
        <row r="1307">
          <cell r="B1307" t="str">
            <v>D4.4426</v>
          </cell>
          <cell r="C1307" t="str">
            <v>Lắp đặt hộp nối cáp lực 66kV đến 110kV. Hộp nối cáp khô điện áp 66kV đến 110kV, Hộp nối 110kV, tiết diện cáp ≤300mm2</v>
          </cell>
          <cell r="D1307" t="str">
            <v>1 hộp nối</v>
          </cell>
          <cell r="E1307">
            <v>109200</v>
          </cell>
          <cell r="F1307">
            <v>4565040.4000000004</v>
          </cell>
          <cell r="G1307">
            <v>4565040</v>
          </cell>
        </row>
        <row r="1308">
          <cell r="B1308" t="str">
            <v>D4.4427</v>
          </cell>
          <cell r="C1308" t="str">
            <v>Lắp đặt hộp nối cáp lực 66kV đến 110kV. Hộp nối cáp khô điện áp 66kV đến 110kV, Hộp nối 110kV, tiết diện cáp ≤400mm2</v>
          </cell>
          <cell r="D1308" t="str">
            <v>1 hộp nối</v>
          </cell>
          <cell r="E1308">
            <v>130200</v>
          </cell>
          <cell r="F1308">
            <v>5478683</v>
          </cell>
          <cell r="G1308">
            <v>5478680</v>
          </cell>
        </row>
        <row r="1309">
          <cell r="B1309" t="str">
            <v>D4.4431</v>
          </cell>
          <cell r="C1309" t="str">
            <v>Lắp đặt hộp nối cáp lực 66kV đến 110kV. Hộp nối cáp dầu điện áp 66kV đến 110kV, Hộp nối 66kV, tiết diện cáp ≤35mm2</v>
          </cell>
          <cell r="D1309" t="str">
            <v>1 hộp nối</v>
          </cell>
          <cell r="E1309">
            <v>2907765</v>
          </cell>
          <cell r="F1309">
            <v>5288340.8</v>
          </cell>
          <cell r="G1309">
            <v>5288340</v>
          </cell>
        </row>
        <row r="1310">
          <cell r="B1310" t="str">
            <v>D4.4432</v>
          </cell>
          <cell r="C1310" t="str">
            <v>Lắp đặt hộp nối cáp lực 66kV đến 110kV. Hộp nối cáp dầu điện áp 66kV đến 110kV, Hộp nối 66kV, tiết diện cáp ≤70mm2</v>
          </cell>
          <cell r="D1310" t="str">
            <v>1 hộp nối</v>
          </cell>
          <cell r="E1310">
            <v>2907765</v>
          </cell>
          <cell r="F1310">
            <v>5745162.0999999996</v>
          </cell>
          <cell r="G1310">
            <v>5745160</v>
          </cell>
        </row>
        <row r="1311">
          <cell r="B1311" t="str">
            <v>D4.4433</v>
          </cell>
          <cell r="C1311" t="str">
            <v>Lắp đặt hộp nối cáp lực 66kV đến 110kV. Hộp nối cáp dầu điện áp 66kV đến 110kV, Hộp nối 66kV, tiết diện cáp ≤120mm2</v>
          </cell>
          <cell r="D1311" t="str">
            <v>1 hộp nối</v>
          </cell>
          <cell r="E1311">
            <v>3582757.5</v>
          </cell>
          <cell r="F1311">
            <v>6395497.9000000004</v>
          </cell>
          <cell r="G1311">
            <v>6395496</v>
          </cell>
        </row>
        <row r="1312">
          <cell r="B1312" t="str">
            <v>D4.4434</v>
          </cell>
          <cell r="C1312" t="str">
            <v>Lắp đặt hộp nối cáp lực 66kV đến 110kV. Hộp nối cáp dầu điện áp 66kV đến 110kV, Hộp nối 66kV, tiết diện cáp ≤185mm2</v>
          </cell>
          <cell r="D1312" t="str">
            <v>1 hộp nối</v>
          </cell>
          <cell r="E1312">
            <v>3582757.5</v>
          </cell>
          <cell r="F1312">
            <v>7052178.5</v>
          </cell>
          <cell r="G1312">
            <v>7052176</v>
          </cell>
        </row>
        <row r="1313">
          <cell r="B1313" t="str">
            <v>D4.4435</v>
          </cell>
          <cell r="C1313" t="str">
            <v>Lắp đặt hộp nối cáp lực 66kV đến 110kV. Hộp nối cáp dầu điện áp 66kV đến 110kV, Hộp nối 66kV, tiết diện cáp ≤240mm2</v>
          </cell>
          <cell r="D1313" t="str">
            <v>1 hộp nối</v>
          </cell>
          <cell r="E1313">
            <v>4421156.3</v>
          </cell>
          <cell r="F1313">
            <v>7708859.0999999996</v>
          </cell>
          <cell r="G1313">
            <v>7708856</v>
          </cell>
        </row>
        <row r="1314">
          <cell r="B1314" t="str">
            <v>D4.4436</v>
          </cell>
          <cell r="C1314" t="str">
            <v>Lắp đặt hộp nối cáp lực 66kV đến 110kV. Hộp nối cáp dầu điện áp 66kV đến 110kV, Hộp nối 66kV, tiết diện cáp ≤300mm2</v>
          </cell>
          <cell r="D1314" t="str">
            <v>1 hộp nối</v>
          </cell>
          <cell r="E1314">
            <v>4421156.3</v>
          </cell>
          <cell r="F1314">
            <v>8463883.1999999993</v>
          </cell>
          <cell r="G1314">
            <v>8463880</v>
          </cell>
        </row>
        <row r="1315">
          <cell r="B1315" t="str">
            <v>D4.4437</v>
          </cell>
          <cell r="C1315" t="str">
            <v>Lắp đặt hộp nối cáp lực 66kV đến 110kV. Hộp nối cáp dầu điện áp 66kV đến 110kV, Hộp nối 66kV, tiết diện cáp ≤400mm2</v>
          </cell>
          <cell r="D1315" t="str">
            <v>1 hộp nối</v>
          </cell>
          <cell r="E1315">
            <v>5283306</v>
          </cell>
          <cell r="F1315">
            <v>10154756.4</v>
          </cell>
          <cell r="G1315">
            <v>10154752</v>
          </cell>
        </row>
        <row r="1316">
          <cell r="B1316" t="str">
            <v>D4.4441</v>
          </cell>
          <cell r="C1316" t="str">
            <v>Lắp đặt hộp nối cáp lực 66kV đến 110kV. Hộp nối cáp dầu điện áp 66kV đến 110kV, Hộp nối 110kV, tiết diện cáp ≤35mm2</v>
          </cell>
          <cell r="D1316" t="str">
            <v>1 hộp nối</v>
          </cell>
          <cell r="E1316">
            <v>2907765</v>
          </cell>
          <cell r="F1316">
            <v>6347912.4000000004</v>
          </cell>
          <cell r="G1316">
            <v>6347912</v>
          </cell>
        </row>
        <row r="1317">
          <cell r="B1317" t="str">
            <v>D4.4442</v>
          </cell>
          <cell r="C1317" t="str">
            <v>Lắp đặt hộp nối cáp lực 66kV đến 110kV. Hộp nối cáp dầu điện áp 66kV đến 110kV, Hộp nối 110kV, tiết diện cáp ≤70mm2</v>
          </cell>
          <cell r="D1317" t="str">
            <v>1 hộp nối</v>
          </cell>
          <cell r="E1317">
            <v>2907765</v>
          </cell>
          <cell r="F1317">
            <v>6896732.4000000004</v>
          </cell>
          <cell r="G1317">
            <v>6896732</v>
          </cell>
        </row>
        <row r="1318">
          <cell r="B1318" t="str">
            <v>D4.4443</v>
          </cell>
          <cell r="C1318" t="str">
            <v>Lắp đặt hộp nối cáp lực 66kV đến 110kV. Hộp nối cáp dầu điện áp 66kV đến 110kV, Hộp nối 110kV, tiết diện cáp ≤120mm2</v>
          </cell>
          <cell r="D1318" t="str">
            <v>1 hộp nối</v>
          </cell>
          <cell r="E1318">
            <v>3582757.5</v>
          </cell>
          <cell r="F1318">
            <v>7680307.7999999998</v>
          </cell>
          <cell r="G1318">
            <v>7680304</v>
          </cell>
        </row>
        <row r="1319">
          <cell r="B1319" t="str">
            <v>D4.4444</v>
          </cell>
          <cell r="C1319" t="str">
            <v>Lắp đặt hộp nối cáp lực 66kV đến 110kV. Hộp nối cáp dầu điện áp 66kV đến 110kV, Hộp nối 110kV, tiết diện cáp ≤185mm2</v>
          </cell>
          <cell r="D1319" t="str">
            <v>1 hộp nối</v>
          </cell>
          <cell r="E1319">
            <v>3582757.5</v>
          </cell>
          <cell r="F1319">
            <v>8463883.1999999993</v>
          </cell>
          <cell r="G1319">
            <v>8463880</v>
          </cell>
        </row>
        <row r="1320">
          <cell r="B1320" t="str">
            <v>D4.4445</v>
          </cell>
          <cell r="C1320" t="str">
            <v>Lắp đặt hộp nối cáp lực 66kV đến 110kV. Hộp nối cáp dầu điện áp 66kV đến 110kV, Hộp nối 110kV, tiết diện cáp ≤240mm2</v>
          </cell>
          <cell r="D1320" t="str">
            <v>1 hộp nối</v>
          </cell>
          <cell r="E1320">
            <v>4421156.3</v>
          </cell>
          <cell r="F1320">
            <v>9247458.5999999996</v>
          </cell>
          <cell r="G1320">
            <v>9247456</v>
          </cell>
        </row>
        <row r="1321">
          <cell r="B1321" t="str">
            <v>D4.4446</v>
          </cell>
          <cell r="C1321" t="str">
            <v>Lắp đặt hộp nối cáp lực 66kV đến 110kV. Hộp nối cáp dầu điện áp 66kV đến 110kV, Hộp nối 110kV, tiết diện cáp ≤300mm2</v>
          </cell>
          <cell r="D1321" t="str">
            <v>1 hộp nối</v>
          </cell>
          <cell r="E1321">
            <v>4421156.3</v>
          </cell>
          <cell r="F1321">
            <v>10148411.6</v>
          </cell>
          <cell r="G1321">
            <v>10148408</v>
          </cell>
        </row>
        <row r="1322">
          <cell r="B1322" t="str">
            <v>D4.4447</v>
          </cell>
          <cell r="C1322" t="str">
            <v>Lắp đặt hộp nối cáp lực 66kV đến 110kV. Hộp nối cáp dầu điện áp 66kV đến 110kV, Hộp nối 110kV, tiết diện cáp ≤400mm2</v>
          </cell>
          <cell r="D1322" t="str">
            <v>1 hộp nối</v>
          </cell>
          <cell r="E1322">
            <v>5283306</v>
          </cell>
          <cell r="F1322">
            <v>12175556.1</v>
          </cell>
          <cell r="G1322">
            <v>12175552</v>
          </cell>
        </row>
        <row r="1323">
          <cell r="B1323" t="str">
            <v>D4.5001</v>
          </cell>
          <cell r="C1323" t="str">
            <v>Ép đầu cốt. Tiết diện cáp ≤25mm2</v>
          </cell>
          <cell r="D1323" t="str">
            <v>10 đầu cốt</v>
          </cell>
          <cell r="E1323">
            <v>12175552</v>
          </cell>
          <cell r="F1323">
            <v>50757.9</v>
          </cell>
          <cell r="G1323">
            <v>16329</v>
          </cell>
        </row>
        <row r="1324">
          <cell r="B1324" t="str">
            <v>D4.5002</v>
          </cell>
          <cell r="C1324" t="str">
            <v>Ép đầu cốt. Tiết diện cáp ≤50mm2</v>
          </cell>
          <cell r="D1324" t="str">
            <v>10 đầu cốt</v>
          </cell>
          <cell r="E1324">
            <v>16329</v>
          </cell>
          <cell r="F1324">
            <v>88826.4</v>
          </cell>
          <cell r="G1324">
            <v>20411.3</v>
          </cell>
        </row>
        <row r="1325">
          <cell r="B1325" t="str">
            <v>D4.5003</v>
          </cell>
          <cell r="C1325" t="str">
            <v>Ép đầu cốt. Tiết diện cáp ≤70mm2</v>
          </cell>
          <cell r="D1325" t="str">
            <v>10 đầu cốt</v>
          </cell>
          <cell r="E1325">
            <v>20411.296875</v>
          </cell>
          <cell r="F1325">
            <v>174480.4</v>
          </cell>
          <cell r="G1325">
            <v>24493.5</v>
          </cell>
        </row>
        <row r="1326">
          <cell r="B1326" t="str">
            <v>D4.5004</v>
          </cell>
          <cell r="C1326" t="str">
            <v>Ép đầu cốt. Tiết diện cáp ≤95mm2</v>
          </cell>
          <cell r="D1326" t="str">
            <v>10 đầu cốt</v>
          </cell>
          <cell r="E1326">
            <v>24493.5</v>
          </cell>
          <cell r="F1326">
            <v>222065.9</v>
          </cell>
          <cell r="G1326">
            <v>24493.5</v>
          </cell>
        </row>
        <row r="1327">
          <cell r="B1327" t="str">
            <v>D4.5005</v>
          </cell>
          <cell r="C1327" t="str">
            <v>Ép đầu cốt. Tiết diện cáp ≤120mm2</v>
          </cell>
          <cell r="D1327" t="str">
            <v>10 đầu cốt</v>
          </cell>
          <cell r="E1327">
            <v>24493.5</v>
          </cell>
          <cell r="F1327">
            <v>285513.3</v>
          </cell>
          <cell r="G1327">
            <v>28575.8</v>
          </cell>
        </row>
        <row r="1328">
          <cell r="B1328" t="str">
            <v>D4.5006</v>
          </cell>
          <cell r="C1328" t="str">
            <v>Ép đầu cốt. Tiết diện cáp ≤150mm2</v>
          </cell>
          <cell r="D1328" t="str">
            <v>10 đầu cốt</v>
          </cell>
          <cell r="E1328">
            <v>28575.796875</v>
          </cell>
          <cell r="F1328">
            <v>348960.7</v>
          </cell>
          <cell r="G1328">
            <v>32658</v>
          </cell>
        </row>
        <row r="1329">
          <cell r="B1329" t="str">
            <v>D4.5007</v>
          </cell>
          <cell r="C1329" t="str">
            <v>Ép đầu cốt. Tiết diện cáp ≤185mm2</v>
          </cell>
          <cell r="D1329" t="str">
            <v>10 đầu cốt</v>
          </cell>
          <cell r="E1329">
            <v>32658</v>
          </cell>
          <cell r="F1329">
            <v>418752.8</v>
          </cell>
          <cell r="G1329">
            <v>36740.300000000003</v>
          </cell>
        </row>
        <row r="1330">
          <cell r="B1330" t="str">
            <v>D4.5008</v>
          </cell>
          <cell r="C1330" t="str">
            <v>Ép đầu cốt. Tiết diện cáp ≤240mm2</v>
          </cell>
          <cell r="D1330" t="str">
            <v>10 đầu cốt</v>
          </cell>
          <cell r="E1330">
            <v>36740.28125</v>
          </cell>
          <cell r="F1330">
            <v>523441.1</v>
          </cell>
          <cell r="G1330">
            <v>40822.6</v>
          </cell>
        </row>
        <row r="1331">
          <cell r="B1331" t="str">
            <v>D4.5009</v>
          </cell>
          <cell r="C1331" t="str">
            <v>Ép đầu cốt. Tiết diện cáp ≤300mm2</v>
          </cell>
          <cell r="D1331" t="str">
            <v>10 đầu cốt</v>
          </cell>
          <cell r="E1331">
            <v>40822.59375</v>
          </cell>
          <cell r="F1331">
            <v>621784.5</v>
          </cell>
          <cell r="G1331">
            <v>57151.6</v>
          </cell>
        </row>
        <row r="1332">
          <cell r="B1332" t="str">
            <v>D4.5010</v>
          </cell>
          <cell r="C1332" t="str">
            <v>Ép đầu cốt. Tiết diện cáp ≤400mm2</v>
          </cell>
          <cell r="D1332" t="str">
            <v>10 đầu cốt</v>
          </cell>
          <cell r="E1332">
            <v>57151.59375</v>
          </cell>
          <cell r="F1332">
            <v>827988.6</v>
          </cell>
          <cell r="G1332">
            <v>73480.600000000006</v>
          </cell>
        </row>
        <row r="1333">
          <cell r="B1333" t="str">
            <v>D4.6101</v>
          </cell>
          <cell r="C1333" t="str">
            <v>Lắp đặt Potelet</v>
          </cell>
          <cell r="D1333" t="str">
            <v>bộ</v>
          </cell>
          <cell r="E1333">
            <v>16500</v>
          </cell>
          <cell r="F1333">
            <v>53727</v>
          </cell>
          <cell r="G1333">
            <v>1507.2</v>
          </cell>
        </row>
        <row r="1334">
          <cell r="B1334" t="str">
            <v>D4.6201</v>
          </cell>
          <cell r="C1334" t="str">
            <v>Lắp đặt điện kế 1 pha</v>
          </cell>
          <cell r="D1334" t="str">
            <v>cái</v>
          </cell>
          <cell r="E1334">
            <v>1507.19921875</v>
          </cell>
          <cell r="F1334">
            <v>37608.9</v>
          </cell>
          <cell r="G1334">
            <v>2260.8000000000002</v>
          </cell>
        </row>
        <row r="1335">
          <cell r="B1335" t="str">
            <v>D4.6202</v>
          </cell>
          <cell r="C1335" t="str">
            <v>Lắp đặt điện kế 3 pha</v>
          </cell>
          <cell r="D1335" t="str">
            <v>cái</v>
          </cell>
          <cell r="E1335">
            <v>2260.798828125</v>
          </cell>
          <cell r="F1335">
            <v>42981.599999999999</v>
          </cell>
          <cell r="G1335">
            <v>2260.8000000000002</v>
          </cell>
        </row>
        <row r="1336">
          <cell r="B1336" t="str">
            <v>D4.6203</v>
          </cell>
          <cell r="C1336" t="str">
            <v>Lắp đặt hộp điện kế</v>
          </cell>
          <cell r="D1336" t="str">
            <v>cái</v>
          </cell>
          <cell r="E1336">
            <v>2260.798828125</v>
          </cell>
          <cell r="F1336">
            <v>26863.5</v>
          </cell>
          <cell r="G1336">
            <v>753.6</v>
          </cell>
        </row>
        <row r="1337">
          <cell r="B1337" t="str">
            <v>D4.6301</v>
          </cell>
          <cell r="C1337" t="str">
            <v>Lắp đặt nắp chụp cách điện</v>
          </cell>
          <cell r="D1337" t="str">
            <v>cái</v>
          </cell>
          <cell r="E1337">
            <v>753.599609375</v>
          </cell>
          <cell r="F1337">
            <v>13431.8</v>
          </cell>
          <cell r="G1337">
            <v>13431.796875</v>
          </cell>
        </row>
        <row r="1338">
          <cell r="B1338" t="str">
            <v>D4.6401</v>
          </cell>
          <cell r="C1338" t="str">
            <v>Lắp đặt tủ hạ thế trên trụ điện</v>
          </cell>
          <cell r="D1338" t="str">
            <v>cái</v>
          </cell>
          <cell r="E1338">
            <v>159285</v>
          </cell>
          <cell r="F1338">
            <v>470111.3</v>
          </cell>
          <cell r="G1338">
            <v>470111.25</v>
          </cell>
        </row>
        <row r="1339">
          <cell r="B1339" t="str">
            <v>ĐƠN GIÁ XDCB CHUYÊN NGÀNH LẮP ĐẶT TRẠM BIẾN ÁP</v>
          </cell>
          <cell r="C1339">
            <v>470111.25</v>
          </cell>
          <cell r="D1339">
            <v>470111.25</v>
          </cell>
          <cell r="E1339">
            <v>470111.25</v>
          </cell>
          <cell r="F1339">
            <v>470111.25</v>
          </cell>
          <cell r="G1339">
            <v>470111.25</v>
          </cell>
        </row>
        <row r="1340">
          <cell r="B1340" t="str">
            <v>T1.1101</v>
          </cell>
          <cell r="C1340" t="str">
            <v>Lắp đặt máy biến áp 500kV và 220kV. Loại máy biến áp 500/220/35; (22) kV (1 pha) - 300MVA</v>
          </cell>
          <cell r="D1340" t="str">
            <v>1 máy</v>
          </cell>
          <cell r="E1340">
            <v>5329161.0999999996</v>
          </cell>
          <cell r="F1340">
            <v>237610513</v>
          </cell>
          <cell r="G1340">
            <v>11011869.9</v>
          </cell>
        </row>
        <row r="1341">
          <cell r="B1341" t="str">
            <v>T1.1102</v>
          </cell>
          <cell r="C1341" t="str">
            <v>Lắp đặt máy biến áp 500kV và 220kV. Loại máy biến áp 500/220/35 kV (1 pha) - 200MVA</v>
          </cell>
          <cell r="D1341" t="str">
            <v>1 máy</v>
          </cell>
          <cell r="E1341">
            <v>4822724.2</v>
          </cell>
          <cell r="F1341">
            <v>193514570</v>
          </cell>
          <cell r="G1341">
            <v>9532055.3000000007</v>
          </cell>
        </row>
        <row r="1342">
          <cell r="B1342" t="str">
            <v>T1.1103</v>
          </cell>
          <cell r="C1342" t="str">
            <v>Lắp đặt máy biến áp 500kV và 220kV. Loại máy biến áp 500/220/35 kV (1 pha) - 150MVA</v>
          </cell>
          <cell r="D1342" t="str">
            <v>1 máy</v>
          </cell>
          <cell r="E1342">
            <v>4602065.7</v>
          </cell>
          <cell r="F1342">
            <v>171307980</v>
          </cell>
          <cell r="G1342">
            <v>7874906.4000000004</v>
          </cell>
        </row>
        <row r="1343">
          <cell r="B1343" t="str">
            <v>T1.1104</v>
          </cell>
          <cell r="C1343" t="str">
            <v>Lắp đặt máy biến áp 500kV và 220kV. Loại máy biến áp 500/220/35 kV (1 pha) - 100MVA</v>
          </cell>
          <cell r="D1343" t="str">
            <v>1 máy</v>
          </cell>
          <cell r="E1343">
            <v>4101965.3</v>
          </cell>
          <cell r="F1343">
            <v>123405193</v>
          </cell>
          <cell r="G1343">
            <v>6550647.4000000004</v>
          </cell>
        </row>
        <row r="1344">
          <cell r="B1344" t="str">
            <v>T1.1105</v>
          </cell>
          <cell r="C1344" t="str">
            <v>Lắp đặt máy biến áp 500kV và 220kV. Loại máy biến áp 220/110/35; (22); (15); (10); (6) kV (3 pha) - 250MVA</v>
          </cell>
          <cell r="D1344" t="str">
            <v>1 máy</v>
          </cell>
          <cell r="E1344">
            <v>3814208.5</v>
          </cell>
          <cell r="F1344">
            <v>148466916</v>
          </cell>
          <cell r="G1344">
            <v>5691850.7000000002</v>
          </cell>
        </row>
        <row r="1345">
          <cell r="B1345" t="str">
            <v>T1.1106</v>
          </cell>
          <cell r="C1345" t="str">
            <v>Lắp đặt máy biến áp 500kV và 220kV. Loại máy biến áp 220/110/35; (22); (15); (10); (6) kV (3 pha) - 125MVA</v>
          </cell>
          <cell r="D1345" t="str">
            <v>1 máy</v>
          </cell>
          <cell r="E1345">
            <v>3546767.3</v>
          </cell>
          <cell r="F1345">
            <v>121184534</v>
          </cell>
          <cell r="G1345">
            <v>3740263.1</v>
          </cell>
        </row>
        <row r="1346">
          <cell r="B1346" t="str">
            <v>T1.1107</v>
          </cell>
          <cell r="C1346" t="str">
            <v>Lắp đặt máy biến áp 500kV và 220kV. Loại máy biến áp 220/110/35; (22); (15); (10); (6) kV (3 pha) - 63MVA</v>
          </cell>
          <cell r="D1346" t="str">
            <v>1 máy</v>
          </cell>
          <cell r="E1346">
            <v>1779310.9</v>
          </cell>
          <cell r="F1346">
            <v>63447400</v>
          </cell>
          <cell r="G1346">
            <v>2293271.7000000002</v>
          </cell>
        </row>
        <row r="1347">
          <cell r="B1347" t="str">
            <v>T1.1201</v>
          </cell>
          <cell r="C1347" t="str">
            <v>Lắp đặt máy biến áp 66kV - 110kV 3 pha. Loại máy biến áp 110/35/22; (15); (10); (6) kV - 63MVA</v>
          </cell>
          <cell r="D1347" t="str">
            <v>1 máy</v>
          </cell>
          <cell r="E1347">
            <v>2199683.5</v>
          </cell>
          <cell r="F1347">
            <v>37751203</v>
          </cell>
          <cell r="G1347">
            <v>2293271.7000000002</v>
          </cell>
        </row>
        <row r="1348">
          <cell r="B1348" t="str">
            <v>T1.1202</v>
          </cell>
          <cell r="C1348" t="str">
            <v>Lắp đặt máy biến áp 66kV - 110kV 3 pha. Loại máy biến áp 110/35/22; (15); (10); (6) kV - 40MVA</v>
          </cell>
          <cell r="D1348" t="str">
            <v>1 máy</v>
          </cell>
          <cell r="E1348">
            <v>1563533.5</v>
          </cell>
          <cell r="F1348">
            <v>29503041</v>
          </cell>
          <cell r="G1348">
            <v>2293271.7000000002</v>
          </cell>
        </row>
        <row r="1349">
          <cell r="B1349" t="str">
            <v>T1.1203</v>
          </cell>
          <cell r="C1349" t="str">
            <v>Lắp đặt máy biến áp 66kV - 110kV 3 pha. Loại máy biến áp 110/35/22; (15); (10); (6) kV - 25MVA (20MVA)</v>
          </cell>
          <cell r="D1349" t="str">
            <v>1 máy</v>
          </cell>
          <cell r="E1349">
            <v>1054872.8</v>
          </cell>
          <cell r="F1349">
            <v>25378960</v>
          </cell>
          <cell r="G1349">
            <v>2293271.7000000002</v>
          </cell>
        </row>
        <row r="1350">
          <cell r="B1350" t="str">
            <v>T1.1204</v>
          </cell>
          <cell r="C1350" t="str">
            <v>Lắp đặt máy biến áp 66kV - 110kV 3 pha. Loại máy biến áp 110/35/22; (15); (10); (6) kV - 16MVA (15MVA)</v>
          </cell>
          <cell r="D1350" t="str">
            <v>1 máy</v>
          </cell>
          <cell r="E1350">
            <v>956687.9</v>
          </cell>
          <cell r="F1350">
            <v>20937642</v>
          </cell>
          <cell r="G1350">
            <v>1694006.7</v>
          </cell>
        </row>
        <row r="1351">
          <cell r="B1351" t="str">
            <v>T1.1205</v>
          </cell>
          <cell r="C1351" t="str">
            <v>Lắp đặt máy biến áp 66kV - 110kV 3 pha. Loại máy biến áp 110/35/22; (15); (10); (6) kV ≤11MVA</v>
          </cell>
          <cell r="D1351" t="str">
            <v>1 máy</v>
          </cell>
          <cell r="E1351">
            <v>895660.8</v>
          </cell>
          <cell r="F1351">
            <v>20014482.300000001</v>
          </cell>
          <cell r="G1351">
            <v>1694006.7</v>
          </cell>
        </row>
        <row r="1352">
          <cell r="B1352" t="str">
            <v>T1.1301</v>
          </cell>
          <cell r="C1352" t="str">
            <v>Lắp đặt máy biến áp trung gian 3 pha 3 cuộn dây. Loại máy biến áp 35/22; (15); (10) /6 kV, loại ≤1000kVA</v>
          </cell>
          <cell r="D1352" t="str">
            <v>1 máy</v>
          </cell>
          <cell r="E1352">
            <v>421459.1</v>
          </cell>
          <cell r="F1352">
            <v>4917173.5</v>
          </cell>
          <cell r="G1352">
            <v>931920</v>
          </cell>
        </row>
        <row r="1353">
          <cell r="B1353" t="str">
            <v>T1.1302</v>
          </cell>
          <cell r="C1353" t="str">
            <v>Lắp đặt máy biến áp trung gian 3 pha 3 cuộn dây. Loại máy biến áp 35/22; (15); (10) /6 kV, loại ≤1800kVA</v>
          </cell>
          <cell r="D1353" t="str">
            <v>1 máy</v>
          </cell>
          <cell r="E1353">
            <v>430594.1</v>
          </cell>
          <cell r="F1353">
            <v>5805437.0999999996</v>
          </cell>
          <cell r="G1353">
            <v>931920</v>
          </cell>
        </row>
        <row r="1354">
          <cell r="B1354" t="str">
            <v>T1.1303</v>
          </cell>
          <cell r="C1354" t="str">
            <v>Lắp đặt máy biến áp trung gian 3 pha 3 cuộn dây. Loại máy biến áp 35/22; (15); (10) /6 kV, loại ≤3200kVA</v>
          </cell>
          <cell r="D1354" t="str">
            <v>1 máy</v>
          </cell>
          <cell r="E1354">
            <v>795918.4</v>
          </cell>
          <cell r="F1354">
            <v>6979214</v>
          </cell>
          <cell r="G1354">
            <v>1053474.8</v>
          </cell>
        </row>
        <row r="1355">
          <cell r="B1355" t="str">
            <v>T1.1304</v>
          </cell>
          <cell r="C1355" t="str">
            <v>Lắp đặt máy biến áp trung gian 3 pha 3 cuộn dây. Loại máy biến áp 35/22; (15); (10) /6 kV, loại ≤5600kVA</v>
          </cell>
          <cell r="D1355" t="str">
            <v>1 máy</v>
          </cell>
          <cell r="E1355">
            <v>813601.3</v>
          </cell>
          <cell r="F1355">
            <v>8565399</v>
          </cell>
          <cell r="G1355">
            <v>1316843.5</v>
          </cell>
        </row>
        <row r="1356">
          <cell r="B1356" t="str">
            <v>T1.1305</v>
          </cell>
          <cell r="C1356" t="str">
            <v>Lắp đặt máy biến áp trung gian 3 pha 3 cuộn dây. Loại máy biến áp 35/22; (15); (10) /6 kV, loại ≤7500kVA</v>
          </cell>
          <cell r="D1356" t="str">
            <v>1 máy</v>
          </cell>
          <cell r="E1356">
            <v>813601.3</v>
          </cell>
          <cell r="F1356">
            <v>9250630.9000000004</v>
          </cell>
          <cell r="G1356">
            <v>1316843.5</v>
          </cell>
        </row>
        <row r="1357">
          <cell r="B1357" t="str">
            <v>T1.1411</v>
          </cell>
          <cell r="C1357" t="str">
            <v>Lắp đặt máy biến áp phân phối. Loại máy biến áp 3 pha 35;(22) /0,4 kV, ≤30kVA</v>
          </cell>
          <cell r="D1357" t="str">
            <v>1 máy</v>
          </cell>
          <cell r="E1357">
            <v>1407797.7</v>
          </cell>
          <cell r="F1357">
            <v>977090</v>
          </cell>
          <cell r="G1357">
            <v>465502.2</v>
          </cell>
        </row>
        <row r="1358">
          <cell r="B1358" t="str">
            <v>T1.1412</v>
          </cell>
          <cell r="C1358" t="str">
            <v>Lắp đặt máy biến áp phân phối. Loại máy biến áp 3 pha 35;(22) /0,4 kV, ≤50kVA</v>
          </cell>
          <cell r="D1358" t="str">
            <v>1 máy</v>
          </cell>
          <cell r="E1358">
            <v>1416859.1</v>
          </cell>
          <cell r="F1358">
            <v>1100812.3999999999</v>
          </cell>
          <cell r="G1358">
            <v>465502.2</v>
          </cell>
        </row>
        <row r="1359">
          <cell r="B1359" t="str">
            <v>T1.1413</v>
          </cell>
          <cell r="C1359" t="str">
            <v>Lắp đặt máy biến áp phân phối. Loại máy biến áp 3 pha 35;(22) /0,4 kV, ≤100kVA</v>
          </cell>
          <cell r="D1359" t="str">
            <v>1 máy</v>
          </cell>
          <cell r="E1359">
            <v>1431349.1</v>
          </cell>
          <cell r="F1359">
            <v>1345084.9</v>
          </cell>
          <cell r="G1359">
            <v>465502.2</v>
          </cell>
        </row>
        <row r="1360">
          <cell r="B1360" t="str">
            <v>T1.1414</v>
          </cell>
          <cell r="C1360" t="str">
            <v>Lắp đặt máy biến áp phân phối. Loại máy biến áp 3 pha 35;(22) /0,4 kV, ≤180kVA</v>
          </cell>
          <cell r="D1360" t="str">
            <v>1 máy</v>
          </cell>
          <cell r="E1360">
            <v>1431349.1</v>
          </cell>
          <cell r="F1360">
            <v>1576667.9</v>
          </cell>
          <cell r="G1360">
            <v>465502.2</v>
          </cell>
        </row>
        <row r="1361">
          <cell r="B1361" t="str">
            <v>T1.1415</v>
          </cell>
          <cell r="C1361" t="str">
            <v>Lắp đặt máy biến áp phân phối. Loại máy biến áp 3 pha 35;(22) /0,4 kV, ≤320kVA</v>
          </cell>
          <cell r="D1361" t="str">
            <v>1 máy</v>
          </cell>
          <cell r="E1361">
            <v>1431349.1</v>
          </cell>
          <cell r="F1361">
            <v>1843147</v>
          </cell>
          <cell r="G1361">
            <v>590829.69999999995</v>
          </cell>
        </row>
        <row r="1362">
          <cell r="B1362" t="str">
            <v>T1.1416</v>
          </cell>
          <cell r="C1362" t="str">
            <v>Lắp đặt máy biến áp phân phối. Loại máy biến áp 3 pha 35;(22) /0,4 kV, ≤560kVA</v>
          </cell>
          <cell r="D1362" t="str">
            <v>1 máy</v>
          </cell>
          <cell r="E1362">
            <v>1431349.1</v>
          </cell>
          <cell r="F1362">
            <v>2198452.4</v>
          </cell>
          <cell r="G1362">
            <v>590829.69999999995</v>
          </cell>
        </row>
        <row r="1363">
          <cell r="B1363" t="str">
            <v>T1.1417</v>
          </cell>
          <cell r="C1363" t="str">
            <v>Lắp đặt máy biến áp phân phối. Loại máy biến áp 3 pha 35;(22) /0,4 kV, ≤750kVA</v>
          </cell>
          <cell r="D1363" t="str">
            <v>1 máy</v>
          </cell>
          <cell r="E1363">
            <v>1431349.1</v>
          </cell>
          <cell r="F1363">
            <v>2379277.5</v>
          </cell>
          <cell r="G1363">
            <v>644541.5</v>
          </cell>
        </row>
        <row r="1364">
          <cell r="B1364" t="str">
            <v>T1.1418</v>
          </cell>
          <cell r="C1364" t="str">
            <v>Lắp đặt máy biến áp phân phối. Loại máy biến áp 3 pha 35;(22) /0,4 kV, ≤1000 kVA</v>
          </cell>
          <cell r="D1364" t="str">
            <v>1 máy</v>
          </cell>
          <cell r="E1364">
            <v>8151349.0999999996</v>
          </cell>
          <cell r="F1364">
            <v>2553757.9</v>
          </cell>
          <cell r="G1364">
            <v>698253.3</v>
          </cell>
        </row>
        <row r="1365">
          <cell r="B1365" t="str">
            <v>T1.1419a</v>
          </cell>
          <cell r="C1365" t="str">
            <v>Lắp đặt máy biến áp phân phối. Loại máy biến áp 3 pha 35;(22) /0,4 kV, ≤1800 kVA</v>
          </cell>
          <cell r="D1365" t="str">
            <v>1 máy</v>
          </cell>
          <cell r="E1365">
            <v>1452430.9</v>
          </cell>
          <cell r="F1365">
            <v>3112095</v>
          </cell>
          <cell r="G1365">
            <v>931920</v>
          </cell>
        </row>
        <row r="1366">
          <cell r="B1366" t="str">
            <v>T1.1419b</v>
          </cell>
          <cell r="C1366" t="str">
            <v>Lắp đặt máy biến áp phân phối. Loại máy biến áp 3 pha 35;(22) /0,4 kV, ≤2000 kVA</v>
          </cell>
          <cell r="D1366" t="str">
            <v>1 máy</v>
          </cell>
          <cell r="E1366">
            <v>1452430.9</v>
          </cell>
          <cell r="F1366">
            <v>3251679.3</v>
          </cell>
          <cell r="G1366">
            <v>931920</v>
          </cell>
        </row>
        <row r="1367">
          <cell r="B1367" t="str">
            <v>T1.1419c</v>
          </cell>
          <cell r="C1367" t="str">
            <v>Lắp đặt máy biến áp phân phối. Loại máy biến áp 3 pha 35;(22) /0,4 kV, ≤2500 kVA</v>
          </cell>
          <cell r="D1367" t="str">
            <v>1 máy</v>
          </cell>
          <cell r="E1367">
            <v>1462090.9</v>
          </cell>
          <cell r="F1367">
            <v>3600640</v>
          </cell>
          <cell r="G1367">
            <v>1053474.8</v>
          </cell>
        </row>
        <row r="1368">
          <cell r="B1368" t="str">
            <v>T1.1419d</v>
          </cell>
          <cell r="C1368" t="str">
            <v>Lắp đặt máy biến áp phân phối. Loại máy biến áp 3 pha 35;(22) /0,4 kV, ≤3000 kVA</v>
          </cell>
          <cell r="D1368" t="str">
            <v>1 máy</v>
          </cell>
          <cell r="E1368">
            <v>1462090.9</v>
          </cell>
          <cell r="F1368">
            <v>3949600.7</v>
          </cell>
          <cell r="G1368">
            <v>1053474.8</v>
          </cell>
        </row>
        <row r="1369">
          <cell r="B1369" t="str">
            <v>T1.1421</v>
          </cell>
          <cell r="C1369" t="str">
            <v>Lắp đặt máy biến áp phân phối. Loại máy biến áp 3 pha 15; (10); (6) /0,4 kV, ≤30kVA</v>
          </cell>
          <cell r="D1369" t="str">
            <v>1 máy</v>
          </cell>
          <cell r="E1369">
            <v>1358394.9</v>
          </cell>
          <cell r="F1369">
            <v>888263.6</v>
          </cell>
          <cell r="G1369">
            <v>465502.2</v>
          </cell>
        </row>
        <row r="1370">
          <cell r="B1370" t="str">
            <v>T1.1422</v>
          </cell>
          <cell r="C1370" t="str">
            <v>Lắp đặt máy biến áp phân phối. Loại máy biến áp 3 pha 15; (10); (6) /0,4 kV, ≤50kVA</v>
          </cell>
          <cell r="D1370" t="str">
            <v>1 máy</v>
          </cell>
          <cell r="E1370">
            <v>1340389.6000000001</v>
          </cell>
          <cell r="F1370">
            <v>999296.6</v>
          </cell>
          <cell r="G1370">
            <v>465502.2</v>
          </cell>
        </row>
        <row r="1371">
          <cell r="B1371" t="str">
            <v>T1.1423</v>
          </cell>
          <cell r="C1371" t="str">
            <v>Lắp đặt máy biến áp phân phối. Loại máy biến áp 3 pha 15; (10); (6) /0,4 kV, ≤100kVA</v>
          </cell>
          <cell r="D1371" t="str">
            <v>1 máy</v>
          </cell>
          <cell r="E1371">
            <v>1381273.4</v>
          </cell>
          <cell r="F1371">
            <v>1221362.5</v>
          </cell>
          <cell r="G1371">
            <v>465502.2</v>
          </cell>
        </row>
        <row r="1372">
          <cell r="B1372" t="str">
            <v>T1.1424</v>
          </cell>
          <cell r="C1372" t="str">
            <v>Lắp đặt máy biến áp phân phối. Loại máy biến áp 3 pha 15; (10); (6) /0,4 kV, ≤180kVA</v>
          </cell>
          <cell r="D1372" t="str">
            <v>1 máy</v>
          </cell>
          <cell r="E1372">
            <v>1381273.4</v>
          </cell>
          <cell r="F1372">
            <v>1443428.4</v>
          </cell>
          <cell r="G1372">
            <v>465502.2</v>
          </cell>
        </row>
        <row r="1373">
          <cell r="B1373" t="str">
            <v>T1.1425</v>
          </cell>
          <cell r="C1373" t="str">
            <v>Lắp đặt máy biến áp phân phối. Loại máy biến áp 3 pha 15; (10); (6) /0,4 kV, ≤320kVA</v>
          </cell>
          <cell r="D1373" t="str">
            <v>1 máy</v>
          </cell>
          <cell r="E1373">
            <v>1381273.4</v>
          </cell>
          <cell r="F1373">
            <v>1687700.8</v>
          </cell>
          <cell r="G1373">
            <v>590829.69999999995</v>
          </cell>
        </row>
        <row r="1374">
          <cell r="B1374" t="str">
            <v>T1.1426</v>
          </cell>
          <cell r="C1374" t="str">
            <v>Lắp đặt máy biến áp phân phối. Loại máy biến áp 3 pha 15; (10); (6) /0,4 kV, ≤560kVA</v>
          </cell>
          <cell r="D1374" t="str">
            <v>1 máy</v>
          </cell>
          <cell r="E1374">
            <v>1381273.4</v>
          </cell>
          <cell r="F1374">
            <v>1998593.1</v>
          </cell>
          <cell r="G1374">
            <v>590829.69999999995</v>
          </cell>
        </row>
        <row r="1375">
          <cell r="B1375" t="str">
            <v>T1.1427</v>
          </cell>
          <cell r="C1375" t="str">
            <v>Lắp đặt máy biến áp phân phối. Loại máy biến áp 3 pha 15; (10); (6) /0,4 kV, ≤750kVA</v>
          </cell>
          <cell r="D1375" t="str">
            <v>1 máy</v>
          </cell>
          <cell r="E1375">
            <v>1381273.4</v>
          </cell>
          <cell r="F1375">
            <v>2157211.6</v>
          </cell>
          <cell r="G1375">
            <v>644541.5</v>
          </cell>
        </row>
        <row r="1376">
          <cell r="B1376" t="str">
            <v>T1.1428</v>
          </cell>
          <cell r="C1376" t="str">
            <v>Lắp đặt máy biến áp phân phối. Loại máy biến áp 3 pha 15; (10); (6) /0,4 kV, &gt; 750kVA</v>
          </cell>
          <cell r="D1376" t="str">
            <v>1 máy</v>
          </cell>
          <cell r="E1376">
            <v>1381273.4</v>
          </cell>
          <cell r="F1376">
            <v>2331692</v>
          </cell>
          <cell r="G1376">
            <v>698253.3</v>
          </cell>
        </row>
        <row r="1377">
          <cell r="B1377" t="str">
            <v>T1.1431</v>
          </cell>
          <cell r="C1377" t="str">
            <v>Lắp đặt máy biến áp phân phối. Loại máy biến áp 1 pha 15; (10); (6) /0,4 kV, ≤30kVA</v>
          </cell>
          <cell r="D1377" t="str">
            <v>1 máy</v>
          </cell>
          <cell r="E1377">
            <v>1358394.9</v>
          </cell>
          <cell r="F1377">
            <v>723300.4</v>
          </cell>
          <cell r="G1377">
            <v>465502.2</v>
          </cell>
        </row>
        <row r="1378">
          <cell r="B1378" t="str">
            <v>T1.1432</v>
          </cell>
          <cell r="C1378" t="str">
            <v>Lắp đặt máy biến áp phân phối. Loại máy biến áp 1 pha 15; (10); (6) /0,4 kV, ≤50kVA</v>
          </cell>
          <cell r="D1378" t="str">
            <v>1 máy</v>
          </cell>
          <cell r="E1378">
            <v>1367197.4</v>
          </cell>
          <cell r="F1378">
            <v>834333.3</v>
          </cell>
          <cell r="G1378">
            <v>465502.2</v>
          </cell>
        </row>
        <row r="1379">
          <cell r="B1379" t="str">
            <v>T1.1433</v>
          </cell>
          <cell r="C1379" t="str">
            <v>Lắp đặt máy biến áp phân phối. Loại máy biến áp 1 pha 15; (10); (6) /0,4 kV, ≤75kVA</v>
          </cell>
          <cell r="D1379" t="str">
            <v>1 máy</v>
          </cell>
          <cell r="E1379">
            <v>1381273.4</v>
          </cell>
          <cell r="F1379">
            <v>1110329.5</v>
          </cell>
          <cell r="G1379">
            <v>465502.2</v>
          </cell>
        </row>
        <row r="1380">
          <cell r="B1380" t="str">
            <v>T1.1434</v>
          </cell>
          <cell r="C1380" t="str">
            <v>Lắp đặt máy biến áp phân phối. Loại máy biến áp 1 pha 15; (10); (6) /0,4 kV, ≤100kVA</v>
          </cell>
          <cell r="D1380" t="str">
            <v>1 máy</v>
          </cell>
          <cell r="E1380">
            <v>1381273.4</v>
          </cell>
          <cell r="F1380">
            <v>1180121.6000000001</v>
          </cell>
          <cell r="G1380">
            <v>465502.2</v>
          </cell>
        </row>
        <row r="1381">
          <cell r="B1381" t="str">
            <v>T1.1435</v>
          </cell>
          <cell r="C1381" t="str">
            <v>Lắp đặt máy biến áp phân phối. Loại máy biến áp 1 pha 15; (10); (6) /0,4 kV, ≤150kVA</v>
          </cell>
          <cell r="D1381" t="str">
            <v>1 máy</v>
          </cell>
          <cell r="E1381">
            <v>1381273.4</v>
          </cell>
          <cell r="F1381">
            <v>1287982.2</v>
          </cell>
          <cell r="G1381">
            <v>465502.2</v>
          </cell>
        </row>
        <row r="1382">
          <cell r="B1382" t="str">
            <v>T1.1436</v>
          </cell>
          <cell r="C1382" t="str">
            <v>Lắp đặt máy biến áp phân phối. Loại máy biến áp 1 pha 15; (10); (6) /0,4 kV, ≤250kVA</v>
          </cell>
          <cell r="D1382" t="str">
            <v>1 máy</v>
          </cell>
          <cell r="E1382">
            <v>1381273.4</v>
          </cell>
          <cell r="F1382">
            <v>1443428.4</v>
          </cell>
          <cell r="G1382">
            <v>465502.2</v>
          </cell>
        </row>
        <row r="1383">
          <cell r="B1383" t="str">
            <v>T1.1441</v>
          </cell>
          <cell r="C1383" t="str">
            <v>Lắp đặt máy biến áp phân phối. Loại máy biến áp 1 pha 35; (22)/0,4kV, ≤30kVA</v>
          </cell>
          <cell r="D1383" t="str">
            <v>1 máy</v>
          </cell>
          <cell r="E1383">
            <v>1407797.7</v>
          </cell>
          <cell r="F1383">
            <v>796264.9</v>
          </cell>
          <cell r="G1383">
            <v>465502.2</v>
          </cell>
        </row>
        <row r="1384">
          <cell r="B1384" t="str">
            <v>T1.1442</v>
          </cell>
          <cell r="C1384" t="str">
            <v>Lắp đặt máy biến áp phân phối. Loại máy biến áp 1 pha 35; (22)/0,4kV, ≤50kVA</v>
          </cell>
          <cell r="D1384" t="str">
            <v>1 máy</v>
          </cell>
          <cell r="E1384">
            <v>1410559.1</v>
          </cell>
          <cell r="F1384">
            <v>919987.3</v>
          </cell>
          <cell r="G1384">
            <v>465502.2</v>
          </cell>
        </row>
        <row r="1385">
          <cell r="B1385" t="str">
            <v>T1.1443</v>
          </cell>
          <cell r="C1385" t="str">
            <v>Lắp đặt máy biến áp phân phối. Loại máy biến áp 1 pha 35; (22)/0,4kV, ≤75kVA</v>
          </cell>
          <cell r="D1385" t="str">
            <v>1 máy</v>
          </cell>
          <cell r="E1385">
            <v>1431349.1</v>
          </cell>
          <cell r="F1385">
            <v>1221362.5</v>
          </cell>
          <cell r="G1385">
            <v>465502.2</v>
          </cell>
        </row>
        <row r="1386">
          <cell r="B1386" t="str">
            <v>T1.1444</v>
          </cell>
          <cell r="C1386" t="str">
            <v>Lắp đặt máy biến áp phân phối. Loại máy biến áp 1 pha 35; (22)/0,4kV, ≤100kVA</v>
          </cell>
          <cell r="D1386" t="str">
            <v>1 máy</v>
          </cell>
          <cell r="E1386">
            <v>1431349.1</v>
          </cell>
          <cell r="F1386">
            <v>1300671.7</v>
          </cell>
          <cell r="G1386">
            <v>465502.2</v>
          </cell>
        </row>
        <row r="1387">
          <cell r="B1387" t="str">
            <v>T1.1445</v>
          </cell>
          <cell r="C1387" t="str">
            <v>Lắp đặt máy biến áp phân phối. Loại máy biến áp 1 pha 35; (22)/0,4kV, ≤150kVA</v>
          </cell>
          <cell r="D1387" t="str">
            <v>1 máy</v>
          </cell>
          <cell r="E1387">
            <v>1431349.1</v>
          </cell>
          <cell r="F1387">
            <v>1405359.9</v>
          </cell>
          <cell r="G1387">
            <v>465502.2</v>
          </cell>
        </row>
        <row r="1388">
          <cell r="B1388" t="str">
            <v>T1.1446</v>
          </cell>
          <cell r="C1388" t="str">
            <v>Lắp đặt máy biến áp phân phối. Loại máy biến áp 1 pha 35; (22)/0,4kV, ≤250kVA</v>
          </cell>
          <cell r="D1388" t="str">
            <v>1 máy</v>
          </cell>
          <cell r="E1388">
            <v>1431349.1</v>
          </cell>
          <cell r="F1388">
            <v>1576667.9</v>
          </cell>
          <cell r="G1388">
            <v>465502.2</v>
          </cell>
        </row>
        <row r="1389">
          <cell r="B1389" t="str">
            <v>T1.2011</v>
          </cell>
          <cell r="C1389" t="str">
            <v>Máy Lọc ép, mức điện áp trước khi lọc 10kv, mức điện áp sau khi lọc 25kv</v>
          </cell>
          <cell r="D1389" t="str">
            <v>1 tấn dầu thành phẩm</v>
          </cell>
          <cell r="E1389">
            <v>13640</v>
          </cell>
          <cell r="F1389">
            <v>874830</v>
          </cell>
          <cell r="G1389">
            <v>279822.59999999998</v>
          </cell>
        </row>
        <row r="1390">
          <cell r="B1390" t="str">
            <v>T1.2012</v>
          </cell>
          <cell r="C1390" t="str">
            <v>Máy Lọc ép, mức điện áp trước khi lọc 10kv, mức điện áp sau khi lọc 30kv</v>
          </cell>
          <cell r="D1390" t="str">
            <v>1 tấn dầu thành phẩm</v>
          </cell>
          <cell r="E1390">
            <v>13640</v>
          </cell>
          <cell r="F1390">
            <v>962313</v>
          </cell>
          <cell r="G1390">
            <v>307286.5</v>
          </cell>
        </row>
        <row r="1391">
          <cell r="B1391" t="str">
            <v>T1.2013</v>
          </cell>
          <cell r="C1391" t="str">
            <v>Máy Lọc ép, mức điện áp trước khi lọc 10kv, mức điện áp sau khi lọc 35kv</v>
          </cell>
          <cell r="D1391" t="str">
            <v>1 tấn dầu thành phẩm</v>
          </cell>
          <cell r="E1391">
            <v>13640</v>
          </cell>
          <cell r="F1391">
            <v>1487211</v>
          </cell>
          <cell r="G1391">
            <v>455404.9</v>
          </cell>
        </row>
        <row r="1392">
          <cell r="B1392" t="str">
            <v>T1.2014</v>
          </cell>
          <cell r="C1392" t="str">
            <v>Máy Lọc ép, mức điện áp trước khi lọc 10kv, mức điện áp sau khi lọc 40kv</v>
          </cell>
          <cell r="D1392" t="str">
            <v>1 tấn dầu thành phẩm</v>
          </cell>
          <cell r="E1392">
            <v>13640</v>
          </cell>
          <cell r="F1392">
            <v>1807982</v>
          </cell>
          <cell r="G1392">
            <v>542883</v>
          </cell>
        </row>
        <row r="1393">
          <cell r="B1393" t="str">
            <v>T1.2021</v>
          </cell>
          <cell r="C1393" t="str">
            <v>Máy lọc dầu cải tạo YBM-2 (đã có máy hút chân không) hoặc tương đương  và Máy thử cao áp AI-70 hoặc tương đương, mức điện áp trước khi lọc 10kv, mức điện áp sau khi lọc 25kv</v>
          </cell>
          <cell r="D1393" t="str">
            <v>1 tấn dầu thành phẩm</v>
          </cell>
          <cell r="E1393">
            <v>13640</v>
          </cell>
          <cell r="F1393">
            <v>874830</v>
          </cell>
          <cell r="G1393">
            <v>490558.3</v>
          </cell>
        </row>
        <row r="1394">
          <cell r="B1394" t="str">
            <v>T1.2022</v>
          </cell>
          <cell r="C1394" t="str">
            <v>Máy lọc dầu cải tạo YBM-2 (đã có máy hút chân không) hoặc tương đương  và Máy thử cao áp AI-70 hoặc tương đương, mức điện áp trước khi lọc 10kv, mức điện áp sau khi lọc 30kv</v>
          </cell>
          <cell r="D1394" t="str">
            <v>1 tấn dầu thành phẩm</v>
          </cell>
          <cell r="E1394">
            <v>13640</v>
          </cell>
          <cell r="F1394">
            <v>962313</v>
          </cell>
          <cell r="G1394">
            <v>559516.69999999995</v>
          </cell>
        </row>
        <row r="1395">
          <cell r="B1395" t="str">
            <v>T1.2023</v>
          </cell>
          <cell r="C1395" t="str">
            <v>Máy lọc dầu cải tạo YBM-2 (đã có máy hút chân không) hoặc tương đương  và Máy thử cao áp AI-70 hoặc tương đương, mức điện áp trước khi lọc 10kv, mức điện áp sau khi lọc 35kv</v>
          </cell>
          <cell r="D1395" t="str">
            <v>1 tấn dầu thành phẩm</v>
          </cell>
          <cell r="E1395">
            <v>13640</v>
          </cell>
          <cell r="F1395">
            <v>1487211</v>
          </cell>
          <cell r="G1395">
            <v>825498.8</v>
          </cell>
        </row>
        <row r="1396">
          <cell r="B1396" t="str">
            <v>T1.2024</v>
          </cell>
          <cell r="C1396" t="str">
            <v>Máy lọc dầu cải tạo YBM-2 (đã có máy hút chân không) hoặc tương đương  và Máy thử cao áp AI-70 hoặc tương đương, mức điện áp trước khi lọc 10kv, mức điện áp sau khi lọc 40kv</v>
          </cell>
          <cell r="D1396" t="str">
            <v>1 tấn dầu thành phẩm</v>
          </cell>
          <cell r="E1396">
            <v>13640</v>
          </cell>
          <cell r="F1396">
            <v>1807982</v>
          </cell>
          <cell r="G1396">
            <v>983117.9</v>
          </cell>
        </row>
        <row r="1397">
          <cell r="B1397" t="str">
            <v>T1.2031</v>
          </cell>
          <cell r="C1397" t="str">
            <v>Máy lọc dầu hợp bộ KATO KLVC-4AXVSO hoặc tương đương  và Máy thử cao áp AI-70 hoặc tương đương, mức điện áp trước khi lọc 10kv, mức điện áp sau khi lọc 25kv</v>
          </cell>
          <cell r="D1397" t="str">
            <v>1 tấn dầu thành phẩm</v>
          </cell>
          <cell r="E1397">
            <v>13640</v>
          </cell>
          <cell r="F1397">
            <v>874830</v>
          </cell>
          <cell r="G1397">
            <v>523585.2</v>
          </cell>
        </row>
        <row r="1398">
          <cell r="B1398" t="str">
            <v>T1.2032</v>
          </cell>
          <cell r="C1398" t="str">
            <v>Máy lọc dầu hợp bộ KATO KLVC-4AXVSO hoặc tương đương  và Máy thử cao áp AI-70 hoặc tương đương, mức điện áp trước khi lọc 10kv, mức điện áp sau khi lọc 30kv</v>
          </cell>
          <cell r="D1398" t="str">
            <v>1 tấn dầu thành phẩm</v>
          </cell>
          <cell r="E1398">
            <v>13640</v>
          </cell>
          <cell r="F1398">
            <v>962313</v>
          </cell>
          <cell r="G1398">
            <v>623629.5</v>
          </cell>
        </row>
        <row r="1399">
          <cell r="B1399" t="str">
            <v>T1.2033</v>
          </cell>
          <cell r="C1399" t="str">
            <v>Máy lọc dầu hợp bộ KATO KLVC-4AXVSO hoặc tương đương  và Máy thử cao áp AI-70 hoặc tương đương, mức điện áp trước khi lọc 10kv, mức điện áp sau khi lọc 35kv</v>
          </cell>
          <cell r="D1399" t="str">
            <v>1 tấn dầu thành phẩm</v>
          </cell>
          <cell r="E1399">
            <v>13640</v>
          </cell>
          <cell r="F1399">
            <v>1487211</v>
          </cell>
          <cell r="G1399">
            <v>733111.8</v>
          </cell>
        </row>
        <row r="1400">
          <cell r="B1400" t="str">
            <v>T1.2034</v>
          </cell>
          <cell r="C1400" t="str">
            <v>Máy lọc dầu hợp bộ KATO KLVC-4AXVSO hoặc tương đương  và Máy thử cao áp AI-70 hoặc tương đương, mức điện áp trước khi lọc 10kv, mức điện áp sau khi lọc 40kv</v>
          </cell>
          <cell r="D1400" t="str">
            <v>1 tấn dầu thành phẩm</v>
          </cell>
          <cell r="E1400">
            <v>13640</v>
          </cell>
          <cell r="F1400">
            <v>1807982</v>
          </cell>
          <cell r="G1400">
            <v>850144.7</v>
          </cell>
        </row>
        <row r="1401">
          <cell r="B1401" t="str">
            <v>T1.2041</v>
          </cell>
          <cell r="C1401" t="str">
            <v>Máy Lọc ép, mức điện áp trước khi lọc 15kv, mức điện áp sau khi lọc 25kv</v>
          </cell>
          <cell r="D1401" t="str">
            <v>1 tấn dầu thành phẩm</v>
          </cell>
          <cell r="E1401">
            <v>13640</v>
          </cell>
          <cell r="F1401">
            <v>583220</v>
          </cell>
          <cell r="G1401">
            <v>201186.2</v>
          </cell>
        </row>
        <row r="1402">
          <cell r="B1402" t="str">
            <v>T1.2042</v>
          </cell>
          <cell r="C1402" t="str">
            <v>Máy Lọc ép, mức điện áp trước khi lọc 15kv, mức điện áp sau khi lọc 30kv</v>
          </cell>
          <cell r="D1402" t="str">
            <v>1 tấn dầu thành phẩm</v>
          </cell>
          <cell r="E1402">
            <v>13640</v>
          </cell>
          <cell r="F1402">
            <v>729025</v>
          </cell>
          <cell r="G1402">
            <v>237178.8</v>
          </cell>
        </row>
        <row r="1403">
          <cell r="B1403" t="str">
            <v>T1.2043</v>
          </cell>
          <cell r="C1403" t="str">
            <v>Máy Lọc ép, mức điện áp trước khi lọc 15kv, mức điện áp sau khi lọc 35kv</v>
          </cell>
          <cell r="D1403" t="str">
            <v>1 tấn dầu thành phẩm</v>
          </cell>
          <cell r="E1403">
            <v>13640</v>
          </cell>
          <cell r="F1403">
            <v>874830</v>
          </cell>
          <cell r="G1403">
            <v>281074.40000000002</v>
          </cell>
        </row>
        <row r="1404">
          <cell r="B1404" t="str">
            <v>T1.2044</v>
          </cell>
          <cell r="C1404" t="str">
            <v>Máy Lọc ép, mức điện áp trước khi lọc 15kv, mức điện áp sau khi lọc 40kv</v>
          </cell>
          <cell r="D1404" t="str">
            <v>1 tấn dầu thành phẩm</v>
          </cell>
          <cell r="E1404">
            <v>13640</v>
          </cell>
          <cell r="F1404">
            <v>1108118</v>
          </cell>
          <cell r="G1404">
            <v>334437.5</v>
          </cell>
        </row>
        <row r="1405">
          <cell r="B1405" t="str">
            <v>T1.2045</v>
          </cell>
          <cell r="C1405" t="str">
            <v>Máy Lọc ép, mức điện áp trước khi lọc 15kv, mức điện áp sau khi lọc 45kv</v>
          </cell>
          <cell r="D1405" t="str">
            <v>1 tấn dầu thành phẩm</v>
          </cell>
          <cell r="E1405">
            <v>13640</v>
          </cell>
          <cell r="F1405">
            <v>1399728</v>
          </cell>
          <cell r="G1405">
            <v>404858.2</v>
          </cell>
        </row>
        <row r="1406">
          <cell r="B1406" t="str">
            <v>T1.2051</v>
          </cell>
          <cell r="C1406" t="str">
            <v>Máy lọc dầu cải tạo YBM-2 (đã có máy hút chân không) hoặc tương đương và Máy thử cao áp AI-70 hoặc tương đương, mức điện áp trước khi lọc 15kv, mức điện áp sau khi lọc 25kv</v>
          </cell>
          <cell r="D1406" t="str">
            <v>1 tấn dầu thành phẩm</v>
          </cell>
          <cell r="E1406">
            <v>13640</v>
          </cell>
          <cell r="F1406">
            <v>583220</v>
          </cell>
          <cell r="G1406">
            <v>352641.6</v>
          </cell>
        </row>
        <row r="1407">
          <cell r="B1407" t="str">
            <v>T1.2052</v>
          </cell>
          <cell r="C1407" t="str">
            <v>Máy lọc dầu cải tạo YBM-2 (đã có máy hút chân không) hoặc tương đương và Máy thử cao áp AI-70 hoặc tương đương, mức điện áp trước khi lọc 15kv, mức điện áp sau khi lọc 30kv</v>
          </cell>
          <cell r="D1407" t="str">
            <v>1 tấn dầu thành phẩm</v>
          </cell>
          <cell r="E1407">
            <v>13640</v>
          </cell>
          <cell r="F1407">
            <v>729025</v>
          </cell>
          <cell r="G1407">
            <v>431451.2</v>
          </cell>
        </row>
        <row r="1408">
          <cell r="B1408" t="str">
            <v>T1.2053</v>
          </cell>
          <cell r="C1408" t="str">
            <v>Máy lọc dầu cải tạo YBM-2 (đã có máy hút chân không) hoặc tương đương và Máy thử cao áp AI-70 hoặc tương đương, mức điện áp trước khi lọc 15kv, mức điện áp sau khi lọc 35kv</v>
          </cell>
          <cell r="D1408" t="str">
            <v>1 tấn dầu thành phẩm</v>
          </cell>
          <cell r="E1408">
            <v>13640</v>
          </cell>
          <cell r="F1408">
            <v>874830</v>
          </cell>
          <cell r="G1408">
            <v>510260.7</v>
          </cell>
        </row>
        <row r="1409">
          <cell r="B1409" t="str">
            <v>T1.2054</v>
          </cell>
          <cell r="C1409" t="str">
            <v>Máy lọc dầu cải tạo YBM-2 (đã có máy hút chân không) hoặc tương đương và Máy thử cao áp AI-70 hoặc tương đương, mức điện áp trước khi lọc 15kv, mức điện áp sau khi lọc 40kv</v>
          </cell>
          <cell r="D1409" t="str">
            <v>1 tấn dầu thành phẩm</v>
          </cell>
          <cell r="E1409">
            <v>13640</v>
          </cell>
          <cell r="F1409">
            <v>1108118</v>
          </cell>
          <cell r="G1409">
            <v>628475</v>
          </cell>
        </row>
        <row r="1410">
          <cell r="B1410" t="str">
            <v>T1.2055</v>
          </cell>
          <cell r="C1410" t="str">
            <v>Máy lọc dầu cải tạo YBM-2 (đã có máy hút chân không) hoặc tương đương và Máy thử cao áp AI-70 hoặc tương đương, mức điện áp trước khi lọc 15kv, mức điện áp sau khi lọc 45kv</v>
          </cell>
          <cell r="D1410" t="str">
            <v>1 tấn dầu thành phẩm</v>
          </cell>
          <cell r="E1410">
            <v>13640</v>
          </cell>
          <cell r="F1410">
            <v>1399728</v>
          </cell>
          <cell r="G1410">
            <v>766391.7</v>
          </cell>
        </row>
        <row r="1411">
          <cell r="B1411" t="str">
            <v>T1.2061</v>
          </cell>
          <cell r="C1411" t="str">
            <v>Máy lọc dầu hợp bộ KATO KLVC-4AXVSO hoặc tương đương  và Máy thử cao áp AI-70 hoặc tương đương, mức điện áp trước khi lọc 15kv, mức điện áp sau khi lọc 25kv</v>
          </cell>
          <cell r="D1411" t="str">
            <v>1 tấn dầu thành phẩm</v>
          </cell>
          <cell r="E1411">
            <v>13640</v>
          </cell>
          <cell r="F1411">
            <v>583220</v>
          </cell>
          <cell r="G1411">
            <v>429203.9</v>
          </cell>
        </row>
        <row r="1412">
          <cell r="B1412" t="str">
            <v>T1.2062</v>
          </cell>
          <cell r="C1412" t="str">
            <v>Máy lọc dầu hợp bộ KATO KLVC-4AXVSO hoặc tương đương  và Máy thử cao áp AI-70 hoặc tương đương, mức điện áp trước khi lọc 15kv, mức điện áp sau khi lọc 30kv</v>
          </cell>
          <cell r="D1412" t="str">
            <v>1 tấn dầu thành phẩm</v>
          </cell>
          <cell r="E1412">
            <v>13640</v>
          </cell>
          <cell r="F1412">
            <v>729025</v>
          </cell>
          <cell r="G1412">
            <v>525472.80000000005</v>
          </cell>
        </row>
        <row r="1413">
          <cell r="B1413" t="str">
            <v>T1.2063</v>
          </cell>
          <cell r="C1413" t="str">
            <v>Máy lọc dầu hợp bộ KATO KLVC-4AXVSO hoặc tương đương  và Máy thử cao áp AI-70 hoặc tương đương, mức điện áp trước khi lọc 15kv, mức điện áp sau khi lọc 35kv</v>
          </cell>
          <cell r="D1413" t="str">
            <v>1 tấn dầu thành phẩm</v>
          </cell>
          <cell r="E1413">
            <v>13640</v>
          </cell>
          <cell r="F1413">
            <v>874830</v>
          </cell>
          <cell r="G1413">
            <v>623629.5</v>
          </cell>
        </row>
        <row r="1414">
          <cell r="B1414" t="str">
            <v>T1.2064</v>
          </cell>
          <cell r="C1414" t="str">
            <v>Máy lọc dầu hợp bộ KATO KLVC-4AXVSO hoặc tương đương  và Máy thử cao áp AI-70 hoặc tương đương, mức điện áp trước khi lọc 15kv, mức điện áp sau khi lọc 40kv</v>
          </cell>
          <cell r="D1414" t="str">
            <v>1 tấn dầu thành phẩm</v>
          </cell>
          <cell r="E1414">
            <v>13640</v>
          </cell>
          <cell r="F1414">
            <v>1108118</v>
          </cell>
          <cell r="G1414">
            <v>734999.5</v>
          </cell>
        </row>
        <row r="1415">
          <cell r="B1415" t="str">
            <v>T1.2065</v>
          </cell>
          <cell r="C1415" t="str">
            <v>Máy lọc dầu hợp bộ KATO KLVC-4AXVSO hoặc tương đương  và Máy thử cao áp AI-70 hoặc tương đương, mức điện áp trước khi lọc 15kv, mức điện áp sau khi lọc 45kv</v>
          </cell>
          <cell r="D1415" t="str">
            <v>1 tấn dầu thành phẩm</v>
          </cell>
          <cell r="E1415">
            <v>13640</v>
          </cell>
          <cell r="F1415">
            <v>1399728</v>
          </cell>
          <cell r="G1415">
            <v>848257.1</v>
          </cell>
        </row>
        <row r="1416">
          <cell r="B1416" t="str">
            <v>T1.2071</v>
          </cell>
          <cell r="C1416" t="str">
            <v>Máy Lọc ép, mức điện áp trước khi lọc 20kv, mức điện áp sau khi lọc 25kv</v>
          </cell>
          <cell r="D1416" t="str">
            <v>1 tấn dầu thành phẩm</v>
          </cell>
          <cell r="E1416">
            <v>13640</v>
          </cell>
          <cell r="F1416">
            <v>437415</v>
          </cell>
          <cell r="G1416">
            <v>157290.70000000001</v>
          </cell>
        </row>
        <row r="1417">
          <cell r="B1417" t="str">
            <v>T1.2072</v>
          </cell>
          <cell r="C1417" t="str">
            <v>Máy Lọc ép, mức điện áp trước khi lọc 20kv, mức điện áp sau khi lọc 30kv</v>
          </cell>
          <cell r="D1417" t="str">
            <v>1 tấn dầu thành phẩm</v>
          </cell>
          <cell r="E1417">
            <v>13640</v>
          </cell>
          <cell r="F1417">
            <v>583220</v>
          </cell>
          <cell r="G1417">
            <v>185380.4</v>
          </cell>
        </row>
        <row r="1418">
          <cell r="B1418" t="str">
            <v>T1.2073</v>
          </cell>
          <cell r="C1418" t="str">
            <v>Máy Lọc ép, mức điện áp trước khi lọc 20kv, mức điện áp sau khi lọc 35kv</v>
          </cell>
          <cell r="D1418" t="str">
            <v>1 tấn dầu thành phẩm</v>
          </cell>
          <cell r="E1418">
            <v>13640</v>
          </cell>
          <cell r="F1418">
            <v>729025</v>
          </cell>
          <cell r="G1418">
            <v>221999</v>
          </cell>
        </row>
        <row r="1419">
          <cell r="B1419" t="str">
            <v>T1.2074</v>
          </cell>
          <cell r="C1419" t="str">
            <v>Máy Lọc ép, mức điện áp trước khi lọc 20kv, mức điện áp sau khi lọc 40kv</v>
          </cell>
          <cell r="D1419" t="str">
            <v>1 tấn dầu thành phẩm</v>
          </cell>
          <cell r="E1419">
            <v>13640</v>
          </cell>
          <cell r="F1419">
            <v>933152</v>
          </cell>
          <cell r="G1419">
            <v>257991.7</v>
          </cell>
        </row>
        <row r="1420">
          <cell r="B1420" t="str">
            <v>T1.2075</v>
          </cell>
          <cell r="C1420" t="str">
            <v>Máy Lọc ép, mức điện áp trước khi lọc 20kv, mức điện áp sau khi lọc 45kv</v>
          </cell>
          <cell r="D1420" t="str">
            <v>1 tấn dầu thành phẩm</v>
          </cell>
          <cell r="E1420">
            <v>13640</v>
          </cell>
          <cell r="F1420">
            <v>1166440</v>
          </cell>
          <cell r="G1420">
            <v>311041.90000000002</v>
          </cell>
        </row>
        <row r="1421">
          <cell r="B1421" t="str">
            <v>T1.2076</v>
          </cell>
          <cell r="C1421" t="str">
            <v>Máy Lọc ép, mức điện áp trước khi lọc 20kv, mức điện áp sau khi lọc 50kv</v>
          </cell>
          <cell r="D1421" t="str">
            <v>1 tấn dầu thành phẩm</v>
          </cell>
          <cell r="E1421">
            <v>13640</v>
          </cell>
          <cell r="F1421">
            <v>1370567</v>
          </cell>
          <cell r="G1421">
            <v>372933.8</v>
          </cell>
        </row>
        <row r="1422">
          <cell r="B1422" t="str">
            <v>T1.2081</v>
          </cell>
          <cell r="C1422" t="str">
            <v>Máy lọc dầu cải tạo YBM-2 (đã có máy hút chân không) hoặc tương đương và Máy thử cao áp AI-70 hoặc tương đương, mức điện áp trước khi lọc 20kv, mức điện áp sau khi lọc 25kv</v>
          </cell>
          <cell r="D1422" t="str">
            <v>1 tấn dầu thành phẩm</v>
          </cell>
          <cell r="E1422">
            <v>13640</v>
          </cell>
          <cell r="F1422">
            <v>437415</v>
          </cell>
          <cell r="G1422">
            <v>263980.90000000002</v>
          </cell>
        </row>
        <row r="1423">
          <cell r="B1423" t="str">
            <v>T1.2082</v>
          </cell>
          <cell r="C1423" t="str">
            <v>Máy lọc dầu cải tạo YBM-2 (đã có máy hút chân không) hoặc tương đương và Máy thử cao áp AI-70 hoặc tương đương, mức điện áp trước khi lọc 20kv, mức điện áp sau khi lọc 30kv</v>
          </cell>
          <cell r="D1423" t="str">
            <v>1 tấn dầu thành phẩm</v>
          </cell>
          <cell r="E1423">
            <v>13640</v>
          </cell>
          <cell r="F1423">
            <v>583220</v>
          </cell>
          <cell r="G1423">
            <v>352641.6</v>
          </cell>
        </row>
        <row r="1424">
          <cell r="B1424" t="str">
            <v>T1.2083</v>
          </cell>
          <cell r="C1424" t="str">
            <v>Máy lọc dầu cải tạo YBM-2 (đã có máy hút chân không) hoặc tương đương và Máy thử cao áp AI-70 hoặc tương đương, mức điện áp trước khi lọc 20kv, mức điện áp sau khi lọc 35kv</v>
          </cell>
          <cell r="D1424" t="str">
            <v>1 tấn dầu thành phẩm</v>
          </cell>
          <cell r="E1424">
            <v>13640</v>
          </cell>
          <cell r="F1424">
            <v>729025</v>
          </cell>
          <cell r="G1424">
            <v>441302.4</v>
          </cell>
        </row>
        <row r="1425">
          <cell r="B1425" t="str">
            <v>T1.2084</v>
          </cell>
          <cell r="C1425" t="str">
            <v>Máy lọc dầu cải tạo YBM-2 (đã có máy hút chân không) hoặc tương đương và Máy thử cao áp AI-70 hoặc tương đương, mức điện áp trước khi lọc 20kv, mức điện áp sau khi lọc 40kv</v>
          </cell>
          <cell r="D1425" t="str">
            <v>1 tấn dầu thành phẩm</v>
          </cell>
          <cell r="E1425">
            <v>13640</v>
          </cell>
          <cell r="F1425">
            <v>933152</v>
          </cell>
          <cell r="G1425">
            <v>529963.1</v>
          </cell>
        </row>
        <row r="1426">
          <cell r="B1426" t="str">
            <v>T1.2085</v>
          </cell>
          <cell r="C1426" t="str">
            <v>Máy lọc dầu cải tạo YBM-2 (đã có máy hút chân không) hoặc tương đương và Máy thử cao áp AI-70 hoặc tương đương, mức điện áp trước khi lọc 20kv, mức điện áp sau khi lọc 45kv</v>
          </cell>
          <cell r="D1426" t="str">
            <v>1 tấn dầu thành phẩm</v>
          </cell>
          <cell r="E1426">
            <v>13640</v>
          </cell>
          <cell r="F1426">
            <v>1166440</v>
          </cell>
          <cell r="G1426">
            <v>628475</v>
          </cell>
        </row>
        <row r="1427">
          <cell r="B1427" t="str">
            <v>T1.2086</v>
          </cell>
          <cell r="C1427" t="str">
            <v>Máy lọc dầu cải tạo YBM-2 (đã có máy hút chân không) hoặc tương đương và Máy thử cao áp AI-70 hoặc tương đương, mức điện áp trước khi lọc 20kv, mức điện áp sau khi lọc 50kv</v>
          </cell>
          <cell r="D1427" t="str">
            <v>1 tấn dầu thành phẩm</v>
          </cell>
          <cell r="E1427">
            <v>13640</v>
          </cell>
          <cell r="F1427">
            <v>1370567</v>
          </cell>
          <cell r="G1427">
            <v>756540.5</v>
          </cell>
        </row>
        <row r="1428">
          <cell r="B1428" t="str">
            <v>T1.2091</v>
          </cell>
          <cell r="C1428" t="str">
            <v>Máy lọc dầu hợp bộ KATO KLVC-4AXVSO hoặc tương đương  và Máy thử cao áp AI-70 hoặc tương đương, mức điện áp trước khi lọc 20kv, mức điện áp sau khi lọc 25kv</v>
          </cell>
          <cell r="D1428" t="str">
            <v>1 tấn dầu thành phẩm</v>
          </cell>
          <cell r="E1428">
            <v>13640</v>
          </cell>
          <cell r="F1428">
            <v>437415</v>
          </cell>
          <cell r="G1428">
            <v>346148.3</v>
          </cell>
        </row>
        <row r="1429">
          <cell r="B1429" t="str">
            <v>T1.2092</v>
          </cell>
          <cell r="C1429" t="str">
            <v>Máy lọc dầu hợp bộ KATO KLVC-4AXVSO hoặc tương đương  và Máy thử cao áp AI-70 hoặc tương đương, mức điện áp trước khi lọc 20kv, mức điện áp sau khi lọc 30kv</v>
          </cell>
          <cell r="D1429" t="str">
            <v>1 tấn dầu thành phẩm</v>
          </cell>
          <cell r="E1429">
            <v>13640</v>
          </cell>
          <cell r="F1429">
            <v>583220</v>
          </cell>
          <cell r="G1429">
            <v>429203.9</v>
          </cell>
        </row>
        <row r="1430">
          <cell r="B1430" t="str">
            <v>T1.2093</v>
          </cell>
          <cell r="C1430" t="str">
            <v>Máy lọc dầu hợp bộ KATO KLVC-4AXVSO hoặc tương đương  và Máy thử cao áp AI-70 hoặc tương đương, mức điện áp trước khi lọc 20kv, mức điện áp sau khi lọc 35kv</v>
          </cell>
          <cell r="D1430" t="str">
            <v>1 tấn dầu thành phẩm</v>
          </cell>
          <cell r="E1430">
            <v>13640</v>
          </cell>
          <cell r="F1430">
            <v>729025</v>
          </cell>
          <cell r="G1430">
            <v>525472.80000000005</v>
          </cell>
        </row>
        <row r="1431">
          <cell r="B1431" t="str">
            <v>T1.2094</v>
          </cell>
          <cell r="C1431" t="str">
            <v>Máy lọc dầu hợp bộ KATO KLVC-4AXVSO hoặc tương đương  và Máy thử cao áp AI-70 hoặc tương đương, mức điện áp trước khi lọc 20kv, mức điện áp sau khi lọc 40kv</v>
          </cell>
          <cell r="D1431" t="str">
            <v>1 tấn dầu thành phẩm</v>
          </cell>
          <cell r="E1431">
            <v>13640</v>
          </cell>
          <cell r="F1431">
            <v>933152</v>
          </cell>
          <cell r="G1431">
            <v>623629.5</v>
          </cell>
        </row>
        <row r="1432">
          <cell r="B1432" t="str">
            <v>T1.2095</v>
          </cell>
          <cell r="C1432" t="str">
            <v>Máy lọc dầu hợp bộ KATO KLVC-4AXVSO hoặc tương đương  và Máy thử cao áp AI-70 hoặc tương đương, mức điện áp trước khi lọc 20kv, mức điện áp sau khi lọc 45kv</v>
          </cell>
          <cell r="D1432" t="str">
            <v>1 tấn dầu thành phẩm</v>
          </cell>
          <cell r="E1432">
            <v>13640</v>
          </cell>
          <cell r="F1432">
            <v>1166440</v>
          </cell>
          <cell r="G1432">
            <v>734999.5</v>
          </cell>
        </row>
        <row r="1433">
          <cell r="B1433" t="str">
            <v>T1.2096</v>
          </cell>
          <cell r="C1433" t="str">
            <v>Máy lọc dầu hợp bộ KATO KLVC-4AXVSO hoặc tương đương  và Máy thử cao áp AI-70 hoặc tương đương, mức điện áp trước khi lọc 20kv, mức điện áp sau khi lọc 50kv</v>
          </cell>
          <cell r="D1433" t="str">
            <v>1 tấn dầu thành phẩm</v>
          </cell>
          <cell r="E1433">
            <v>13640</v>
          </cell>
          <cell r="F1433">
            <v>1370567</v>
          </cell>
          <cell r="G1433">
            <v>850144.7</v>
          </cell>
        </row>
        <row r="1434">
          <cell r="B1434" t="str">
            <v>T1.2101</v>
          </cell>
          <cell r="C1434" t="str">
            <v>Máy Lọc ép, mức điện áp trước khi lọc 25kv, mức điện áp sau khi lọc 30kv</v>
          </cell>
          <cell r="D1434" t="str">
            <v>1 tấn dầu thành phẩm</v>
          </cell>
          <cell r="E1434">
            <v>13640</v>
          </cell>
          <cell r="F1434">
            <v>495737</v>
          </cell>
          <cell r="G1434">
            <v>174661.1</v>
          </cell>
        </row>
        <row r="1435">
          <cell r="B1435" t="str">
            <v>T1.2102</v>
          </cell>
          <cell r="C1435" t="str">
            <v>Máy Lọc ép, mức điện áp trước khi lọc 25kv, mức điện áp sau khi lọc 35kv</v>
          </cell>
          <cell r="D1435" t="str">
            <v>1 tấn dầu thành phẩm</v>
          </cell>
          <cell r="E1435">
            <v>13640</v>
          </cell>
          <cell r="F1435">
            <v>641542</v>
          </cell>
          <cell r="G1435">
            <v>202751</v>
          </cell>
        </row>
        <row r="1436">
          <cell r="B1436" t="str">
            <v>T1.2103</v>
          </cell>
          <cell r="C1436" t="str">
            <v>Máy Lọc ép, mức điện áp trước khi lọc 25kv, mức điện áp sau khi lọc 40kv</v>
          </cell>
          <cell r="D1436" t="str">
            <v>1 tấn dầu thành phẩm</v>
          </cell>
          <cell r="E1436">
            <v>13640</v>
          </cell>
          <cell r="F1436">
            <v>816508</v>
          </cell>
          <cell r="G1436">
            <v>238117.7</v>
          </cell>
        </row>
        <row r="1437">
          <cell r="B1437" t="str">
            <v>T1.2104</v>
          </cell>
          <cell r="C1437" t="str">
            <v>Máy Lọc ép, mức điện áp trước khi lọc 25kv, mức điện áp sau khi lọc 45kv</v>
          </cell>
          <cell r="D1437" t="str">
            <v>1 tấn dầu thành phẩm</v>
          </cell>
          <cell r="E1437">
            <v>13640</v>
          </cell>
          <cell r="F1437">
            <v>1020635</v>
          </cell>
          <cell r="G1437">
            <v>289916.09999999998</v>
          </cell>
        </row>
        <row r="1438">
          <cell r="B1438" t="str">
            <v>T1.2105</v>
          </cell>
          <cell r="C1438" t="str">
            <v>Máy Lọc ép, mức điện áp trước khi lọc 25kv, mức điện áp sau khi lọc 50kv</v>
          </cell>
          <cell r="D1438" t="str">
            <v>1 tấn dầu thành phẩm</v>
          </cell>
          <cell r="E1438">
            <v>13640</v>
          </cell>
          <cell r="F1438">
            <v>1224762</v>
          </cell>
          <cell r="G1438">
            <v>342966.2</v>
          </cell>
        </row>
        <row r="1439">
          <cell r="B1439" t="str">
            <v>T1.2111</v>
          </cell>
          <cell r="C1439" t="str">
            <v>Máy lọc dầu cải tạo YBM-2 (đã có máy hút chân không) hoặc tương đương và Máy thử cao áp AI-70 hoặc tương đương, mức điện áp trước khi lọc 25kv, mức điện áp sau khi lọc 30kv</v>
          </cell>
          <cell r="D1439" t="str">
            <v>1 tấn dầu thành phẩm</v>
          </cell>
          <cell r="E1439">
            <v>13640</v>
          </cell>
          <cell r="F1439">
            <v>495737</v>
          </cell>
          <cell r="G1439">
            <v>293534.5</v>
          </cell>
        </row>
        <row r="1440">
          <cell r="B1440" t="str">
            <v>T1.2112</v>
          </cell>
          <cell r="C1440" t="str">
            <v>Máy lọc dầu cải tạo YBM-2 (đã có máy hút chân không) hoặc tương đương và Máy thử cao áp AI-70 hoặc tương đương, mức điện áp trước khi lọc 25kv, mức điện áp sau khi lọc 35kv</v>
          </cell>
          <cell r="D1440" t="str">
            <v>1 tấn dầu thành phẩm</v>
          </cell>
          <cell r="E1440">
            <v>13640</v>
          </cell>
          <cell r="F1440">
            <v>641542</v>
          </cell>
          <cell r="G1440">
            <v>382195.20000000001</v>
          </cell>
        </row>
        <row r="1441">
          <cell r="B1441" t="str">
            <v>T1.2113</v>
          </cell>
          <cell r="C1441" t="str">
            <v>Máy lọc dầu cải tạo YBM-2 (đã có máy hút chân không) hoặc tương đương và Máy thử cao áp AI-70 hoặc tương đương, mức điện áp trước khi lọc 25kv, mức điện áp sau khi lọc 40kv</v>
          </cell>
          <cell r="D1441" t="str">
            <v>1 tấn dầu thành phẩm</v>
          </cell>
          <cell r="E1441">
            <v>13640</v>
          </cell>
          <cell r="F1441">
            <v>816508</v>
          </cell>
          <cell r="G1441">
            <v>451153.5</v>
          </cell>
        </row>
        <row r="1442">
          <cell r="B1442" t="str">
            <v>T1.2114</v>
          </cell>
          <cell r="C1442" t="str">
            <v>Máy lọc dầu cải tạo YBM-2 (đã có máy hút chân không) hoặc tương đương và Máy thử cao áp AI-70 hoặc tương đương, mức điện áp trước khi lọc 25kv, mức điện áp sau khi lọc 45kv</v>
          </cell>
          <cell r="D1442" t="str">
            <v>1 tấn dầu thành phẩm</v>
          </cell>
          <cell r="E1442">
            <v>13640</v>
          </cell>
          <cell r="F1442">
            <v>1020635</v>
          </cell>
          <cell r="G1442">
            <v>529963.1</v>
          </cell>
        </row>
        <row r="1443">
          <cell r="B1443" t="str">
            <v>T1.2115</v>
          </cell>
          <cell r="C1443" t="str">
            <v>Máy lọc dầu cải tạo YBM-2 (đã có máy hút chân không) hoặc tương đương và Máy thử cao áp AI-70 hoặc tương đương, mức điện áp trước khi lọc 25kv, mức điện áp sau khi lọc 50kv</v>
          </cell>
          <cell r="D1443" t="str">
            <v>1 tấn dầu thành phẩm</v>
          </cell>
          <cell r="E1443">
            <v>13640</v>
          </cell>
          <cell r="F1443">
            <v>1224762</v>
          </cell>
          <cell r="G1443">
            <v>638326.19999999995</v>
          </cell>
        </row>
        <row r="1444">
          <cell r="B1444" t="str">
            <v>T1.2121</v>
          </cell>
          <cell r="C1444" t="str">
            <v>Máy lọc dầu hợp bộ KATO KLVC-4AXVSO hoặc tương đương và Máy thử cao áp AI-70 hoặc tương đương, mức điện áp trước khi lọc 25kv, mức điện áp sau khi lọc 30kv</v>
          </cell>
          <cell r="D1444" t="str">
            <v>1 tấn dầu thành phẩm</v>
          </cell>
          <cell r="E1444">
            <v>13640</v>
          </cell>
          <cell r="F1444">
            <v>495737</v>
          </cell>
          <cell r="G1444">
            <v>349923.5</v>
          </cell>
        </row>
        <row r="1445">
          <cell r="B1445" t="str">
            <v>T1.2122</v>
          </cell>
          <cell r="C1445" t="str">
            <v>Máy lọc dầu hợp bộ KATO KLVC-4AXVSO hoặc tương đương và Máy thử cao áp AI-70 hoặc tương đương, mức điện áp trước khi lọc 25kv, mức điện áp sau khi lọc 35kv</v>
          </cell>
          <cell r="D1445" t="str">
            <v>1 tấn dầu thành phẩm</v>
          </cell>
          <cell r="E1445">
            <v>13640</v>
          </cell>
          <cell r="F1445">
            <v>641542</v>
          </cell>
          <cell r="G1445">
            <v>434866.7</v>
          </cell>
        </row>
        <row r="1446">
          <cell r="B1446" t="str">
            <v>T1.2123</v>
          </cell>
          <cell r="C1446" t="str">
            <v>Máy lọc dầu hợp bộ KATO KLVC-4AXVSO hoặc tương đương và Máy thử cao áp AI-70 hoặc tương đương, mức điện áp trước khi lọc 25kv, mức điện áp sau khi lọc 40kv</v>
          </cell>
          <cell r="D1446" t="str">
            <v>1 tấn dầu thành phẩm</v>
          </cell>
          <cell r="E1446">
            <v>13640</v>
          </cell>
          <cell r="F1446">
            <v>816508</v>
          </cell>
          <cell r="G1446">
            <v>527360.5</v>
          </cell>
        </row>
        <row r="1447">
          <cell r="B1447" t="str">
            <v>T1.2124</v>
          </cell>
          <cell r="C1447" t="str">
            <v>Máy lọc dầu hợp bộ KATO KLVC-4AXVSO hoặc tương đương và Máy thử cao áp AI-70 hoặc tương đương, mức điện áp trước khi lọc 25kv, mức điện áp sau khi lọc 45kv</v>
          </cell>
          <cell r="D1447" t="str">
            <v>1 tấn dầu thành phẩm</v>
          </cell>
          <cell r="E1447">
            <v>13640</v>
          </cell>
          <cell r="F1447">
            <v>1020635</v>
          </cell>
          <cell r="G1447">
            <v>627404.69999999995</v>
          </cell>
        </row>
        <row r="1448">
          <cell r="B1448" t="str">
            <v>T1.2125</v>
          </cell>
          <cell r="C1448" t="str">
            <v>Máy lọc dầu hợp bộ KATO KLVC-4AXVSO hoặc tương đương và Máy thử cao áp AI-70 hoặc tương đương, mức điện áp trước khi lọc 25kv, mức điện áp sau khi lọc 50kv</v>
          </cell>
          <cell r="D1448" t="str">
            <v>1 tấn dầu thành phẩm</v>
          </cell>
          <cell r="E1448">
            <v>13640</v>
          </cell>
          <cell r="F1448">
            <v>1224762</v>
          </cell>
          <cell r="G1448">
            <v>734999.5</v>
          </cell>
        </row>
        <row r="1449">
          <cell r="B1449" t="str">
            <v>T1.2131</v>
          </cell>
          <cell r="C1449" t="str">
            <v>Máy Lọc ép, mức điện áp trước khi lọc 30kv, mức điện áp sau khi lọc 35kv</v>
          </cell>
          <cell r="D1449" t="str">
            <v>1 tấn dầu thành phẩm</v>
          </cell>
          <cell r="E1449">
            <v>13640</v>
          </cell>
          <cell r="F1449">
            <v>583220</v>
          </cell>
          <cell r="G1449">
            <v>201186.2</v>
          </cell>
        </row>
        <row r="1450">
          <cell r="B1450" t="str">
            <v>T1.2132</v>
          </cell>
          <cell r="C1450" t="str">
            <v>Máy Lọc ép, mức điện áp trước khi lọc 30kv, mức điện áp sau khi lọc 40kv</v>
          </cell>
          <cell r="D1450" t="str">
            <v>1 tấn dầu thành phẩm</v>
          </cell>
          <cell r="E1450">
            <v>13640</v>
          </cell>
          <cell r="F1450">
            <v>729025</v>
          </cell>
          <cell r="G1450">
            <v>237178.8</v>
          </cell>
        </row>
        <row r="1451">
          <cell r="B1451" t="str">
            <v>T1.2133</v>
          </cell>
          <cell r="C1451" t="str">
            <v>Máy Lọc ép, mức điện áp trước khi lọc 30kv, mức điện áp sau khi lọc 45kv</v>
          </cell>
          <cell r="D1451" t="str">
            <v>1 tấn dầu thành phẩm</v>
          </cell>
          <cell r="E1451">
            <v>13640</v>
          </cell>
          <cell r="F1451">
            <v>903991</v>
          </cell>
          <cell r="G1451">
            <v>281074.40000000002</v>
          </cell>
        </row>
        <row r="1452">
          <cell r="B1452" t="str">
            <v>T1.2134</v>
          </cell>
          <cell r="C1452" t="str">
            <v>Máy Lọc ép, mức điện áp trước khi lọc 30kv, mức điện áp sau khi lọc 50kv</v>
          </cell>
          <cell r="D1452" t="str">
            <v>1 tấn dầu thành phẩm</v>
          </cell>
          <cell r="E1452">
            <v>13640</v>
          </cell>
          <cell r="F1452">
            <v>1020635</v>
          </cell>
          <cell r="G1452">
            <v>334437.5</v>
          </cell>
        </row>
        <row r="1453">
          <cell r="B1453" t="str">
            <v>T1.2135</v>
          </cell>
          <cell r="C1453" t="str">
            <v>Máy Lọc ép, mức điện áp trước khi lọc 30kv, mức điện áp sau khi lọc 60kv</v>
          </cell>
          <cell r="D1453" t="str">
            <v>1 tấn dầu thành phẩm</v>
          </cell>
          <cell r="E1453">
            <v>13640</v>
          </cell>
          <cell r="F1453">
            <v>1224762</v>
          </cell>
          <cell r="G1453">
            <v>400084.9</v>
          </cell>
        </row>
        <row r="1454">
          <cell r="B1454" t="str">
            <v>T1.2141</v>
          </cell>
          <cell r="C1454" t="str">
            <v>Máy lọc dầu cải tạo YBM-2 (đã có máy hút chân không) hoặc tương đương và Máy thử cao áp AI-70 hoặc tương đương, mức điện áp trước khi lọc 30kv, mức điện áp sau khi lọc 35kv</v>
          </cell>
          <cell r="D1454" t="str">
            <v>1 tấn dầu thành phẩm</v>
          </cell>
          <cell r="E1454">
            <v>13640</v>
          </cell>
          <cell r="F1454">
            <v>583220</v>
          </cell>
          <cell r="G1454">
            <v>352641.6</v>
          </cell>
        </row>
        <row r="1455">
          <cell r="B1455" t="str">
            <v>T1.2142</v>
          </cell>
          <cell r="C1455" t="str">
            <v>Máy lọc dầu cải tạo YBM-2 (đã có máy hút chân không) hoặc tương đương và Máy thử cao áp AI-70 hoặc tương đương, mức điện áp trước khi lọc 30kv, mức điện áp sau khi lọc 40kv</v>
          </cell>
          <cell r="D1455" t="str">
            <v>1 tấn dầu thành phẩm</v>
          </cell>
          <cell r="E1455">
            <v>13640</v>
          </cell>
          <cell r="F1455">
            <v>729025</v>
          </cell>
          <cell r="G1455">
            <v>431451.2</v>
          </cell>
        </row>
        <row r="1456">
          <cell r="B1456" t="str">
            <v>T1.2143</v>
          </cell>
          <cell r="C1456" t="str">
            <v>Máy lọc dầu cải tạo YBM-2 (đã có máy hút chân không) hoặc tương đương và Máy thử cao áp AI-70 hoặc tương đương, mức điện áp trước khi lọc 30kv, mức điện áp sau khi lọc 45kv</v>
          </cell>
          <cell r="D1456" t="str">
            <v>1 tấn dầu thành phẩm</v>
          </cell>
          <cell r="E1456">
            <v>13640</v>
          </cell>
          <cell r="F1456">
            <v>903991</v>
          </cell>
          <cell r="G1456">
            <v>510260.7</v>
          </cell>
        </row>
        <row r="1457">
          <cell r="B1457" t="str">
            <v>T1.2144</v>
          </cell>
          <cell r="C1457" t="str">
            <v>Máy lọc dầu cải tạo YBM-2 (đã có máy hút chân không) hoặc tương đương và Máy thử cao áp AI-70 hoặc tương đương, mức điện áp trước khi lọc 30kv, mức điện áp sau khi lọc 50kv</v>
          </cell>
          <cell r="D1457" t="str">
            <v>1 tấn dầu thành phẩm</v>
          </cell>
          <cell r="E1457">
            <v>13640</v>
          </cell>
          <cell r="F1457">
            <v>1020635</v>
          </cell>
          <cell r="G1457">
            <v>628475</v>
          </cell>
        </row>
        <row r="1458">
          <cell r="B1458" t="str">
            <v>T1.2145</v>
          </cell>
          <cell r="C1458" t="str">
            <v>Máy lọc dầu cải tạo YBM-2 (đã có máy hút chân không) hoặc tương đương và Máy thử cao áp AI-70 hoặc tương đương, mức điện áp trước khi lọc 30kv, mức điện áp sau khi lọc 60kv</v>
          </cell>
          <cell r="D1458" t="str">
            <v>1 tấn dầu thành phẩm</v>
          </cell>
          <cell r="E1458">
            <v>13640</v>
          </cell>
          <cell r="F1458">
            <v>1224762</v>
          </cell>
          <cell r="G1458">
            <v>825498.8</v>
          </cell>
        </row>
        <row r="1459">
          <cell r="B1459" t="str">
            <v>T1.2151</v>
          </cell>
          <cell r="C1459" t="str">
            <v>Máy lọc dầu hợp bộ KATO KLVC-4AXVSO hoặc tương đương và Máy thử cao áp AI-70 hoặc tương đương, mức điện áp trước khi lọc 30kv, mức điện áp sau khi lọc 35kv</v>
          </cell>
          <cell r="D1459" t="str">
            <v>1 tấn dầu thành phẩm</v>
          </cell>
          <cell r="E1459">
            <v>13640</v>
          </cell>
          <cell r="F1459">
            <v>583220</v>
          </cell>
          <cell r="G1459">
            <v>366912.2</v>
          </cell>
        </row>
        <row r="1460">
          <cell r="B1460" t="str">
            <v>T1.2152</v>
          </cell>
          <cell r="C1460" t="str">
            <v>Máy lọc dầu hợp bộ KATO KLVC-4AXVSO hoặc tương đương và Máy thử cao áp AI-70 hoặc tương đương, mức điện áp trước khi lọc 30kv, mức điện áp sau khi lọc 40kv</v>
          </cell>
          <cell r="D1460" t="str">
            <v>1 tấn dầu thành phẩm</v>
          </cell>
          <cell r="E1460">
            <v>13640</v>
          </cell>
          <cell r="F1460">
            <v>729025</v>
          </cell>
          <cell r="G1460">
            <v>457518.3</v>
          </cell>
        </row>
        <row r="1461">
          <cell r="B1461" t="str">
            <v>T1.2153</v>
          </cell>
          <cell r="C1461" t="str">
            <v>Máy lọc dầu hợp bộ KATO KLVC-4AXVSO hoặc tương đương và Máy thử cao áp AI-70 hoặc tương đương, mức điện áp trước khi lọc 30kv, mức điện áp sau khi lọc 45kv</v>
          </cell>
          <cell r="D1461" t="str">
            <v>1 tấn dầu thành phẩm</v>
          </cell>
          <cell r="E1461">
            <v>13640</v>
          </cell>
          <cell r="F1461">
            <v>903991</v>
          </cell>
          <cell r="G1461">
            <v>553787.30000000005</v>
          </cell>
        </row>
        <row r="1462">
          <cell r="B1462" t="str">
            <v>T1.2154</v>
          </cell>
          <cell r="C1462" t="str">
            <v>Máy lọc dầu hợp bộ KATO KLVC-4AXVSO hoặc tương đương và Máy thử cao áp AI-70 hoặc tương đương, mức điện áp trước khi lọc 30kv, mức điện áp sau khi lọc 50kv</v>
          </cell>
          <cell r="D1462" t="str">
            <v>1 tấn dầu thành phẩm</v>
          </cell>
          <cell r="E1462">
            <v>13640</v>
          </cell>
          <cell r="F1462">
            <v>1020635</v>
          </cell>
          <cell r="G1462">
            <v>659494.40000000002</v>
          </cell>
        </row>
        <row r="1463">
          <cell r="B1463" t="str">
            <v>T1.2155</v>
          </cell>
          <cell r="C1463" t="str">
            <v>Máy lọc dầu hợp bộ KATO KLVC-4AXVSO hoặc tương đương và Máy thử cao áp AI-70 hoặc tương đương, mức điện áp trước khi lọc 30kv, mức điện áp sau khi lọc 60kv</v>
          </cell>
          <cell r="D1463" t="str">
            <v>1 tấn dầu thành phẩm</v>
          </cell>
          <cell r="E1463">
            <v>13640</v>
          </cell>
          <cell r="F1463">
            <v>1224762</v>
          </cell>
          <cell r="G1463">
            <v>770864.4</v>
          </cell>
        </row>
        <row r="1464">
          <cell r="B1464" t="str">
            <v>T1.2161</v>
          </cell>
          <cell r="C1464" t="str">
            <v>Máy Lọc ép, mức điện áp trước khi lọc 35kv, mức điện áp sau khi lọc 40kv</v>
          </cell>
          <cell r="D1464" t="str">
            <v>1 tấn dầu thành phẩm</v>
          </cell>
          <cell r="E1464">
            <v>13640</v>
          </cell>
          <cell r="F1464">
            <v>641542</v>
          </cell>
          <cell r="G1464">
            <v>202751</v>
          </cell>
        </row>
        <row r="1465">
          <cell r="B1465" t="str">
            <v>T1.2162</v>
          </cell>
          <cell r="C1465" t="str">
            <v>Máy Lọc ép, mức điện áp trước khi lọc 35kv, mức điện áp sau khi lọc 45kv</v>
          </cell>
          <cell r="D1465" t="str">
            <v>1 tấn dầu thành phẩm</v>
          </cell>
          <cell r="E1465">
            <v>13640</v>
          </cell>
          <cell r="F1465">
            <v>787347</v>
          </cell>
          <cell r="G1465">
            <v>237804.7</v>
          </cell>
        </row>
        <row r="1466">
          <cell r="B1466" t="str">
            <v>T1.2163</v>
          </cell>
          <cell r="C1466" t="str">
            <v>Máy Lọc ép, mức điện áp trước khi lọc 35kv, mức điện áp sau khi lọc 50kv</v>
          </cell>
          <cell r="D1466" t="str">
            <v>1 tấn dầu thành phẩm</v>
          </cell>
          <cell r="E1466">
            <v>13640</v>
          </cell>
          <cell r="F1466">
            <v>962313</v>
          </cell>
          <cell r="G1466">
            <v>257991.7</v>
          </cell>
        </row>
        <row r="1467">
          <cell r="B1467" t="str">
            <v>T1.2164</v>
          </cell>
          <cell r="C1467" t="str">
            <v>Máy Lọc ép, mức điện áp trước khi lọc 35kv, mức điện áp sau khi lọc 60kv</v>
          </cell>
          <cell r="D1467" t="str">
            <v>1 tấn dầu thành phẩm</v>
          </cell>
          <cell r="E1467">
            <v>13640</v>
          </cell>
          <cell r="F1467">
            <v>1154775.6000000001</v>
          </cell>
          <cell r="G1467">
            <v>306268.59999999998</v>
          </cell>
        </row>
        <row r="1468">
          <cell r="B1468" t="str">
            <v>T1.2171</v>
          </cell>
          <cell r="C1468" t="str">
            <v>Máy lọc dầu cải tạo YBM-2 (đã có máy hút chân không) hoặc tương đương và Máy thử cao áp AI-70 hoặc tương đương, mức điện áp trước khi lọc 35kv, mức điện áp sau khi lọc 40kv</v>
          </cell>
          <cell r="D1468" t="str">
            <v>1 tấn dầu thành phẩm</v>
          </cell>
          <cell r="E1468">
            <v>13640</v>
          </cell>
          <cell r="F1468">
            <v>641542</v>
          </cell>
          <cell r="G1468">
            <v>382195.20000000001</v>
          </cell>
        </row>
        <row r="1469">
          <cell r="B1469" t="str">
            <v>T1.2172</v>
          </cell>
          <cell r="C1469" t="str">
            <v>Máy lọc dầu cải tạo YBM-2 (đã có máy hút chân không) hoặc tương đương và Máy thử cao áp AI-70 hoặc tương đương, mức điện áp trước khi lọc 35kv, mức điện áp sau khi lọc 45kv</v>
          </cell>
          <cell r="D1469" t="str">
            <v>1 tấn dầu thành phẩm</v>
          </cell>
          <cell r="E1469">
            <v>13640</v>
          </cell>
          <cell r="F1469">
            <v>787347</v>
          </cell>
          <cell r="G1469">
            <v>441302.4</v>
          </cell>
        </row>
        <row r="1470">
          <cell r="B1470" t="str">
            <v>T1.2173</v>
          </cell>
          <cell r="C1470" t="str">
            <v>Máy lọc dầu cải tạo YBM-2 (đã có máy hút chân không) hoặc tương đương và Máy thử cao áp AI-70 hoặc tương đương, mức điện áp trước khi lọc 35kv, mức điện áp sau khi lọc 50kv</v>
          </cell>
          <cell r="D1470" t="str">
            <v>1 tấn dầu thành phẩm</v>
          </cell>
          <cell r="E1470">
            <v>13640</v>
          </cell>
          <cell r="F1470">
            <v>962313</v>
          </cell>
          <cell r="G1470">
            <v>529963.1</v>
          </cell>
        </row>
        <row r="1471">
          <cell r="B1471" t="str">
            <v>T1.2174</v>
          </cell>
          <cell r="C1471" t="str">
            <v>Máy lọc dầu cải tạo YBM-2 (đã có máy hút chân không) hoặc tương đương và Máy thử cao áp AI-70 hoặc tương đương, mức điện áp trước khi lọc 35kv, mức điện áp sau khi lọc 60kv</v>
          </cell>
          <cell r="D1471" t="str">
            <v>1 tấn dầu thành phẩm</v>
          </cell>
          <cell r="E1471">
            <v>13640</v>
          </cell>
          <cell r="F1471">
            <v>1154775.6000000001</v>
          </cell>
          <cell r="G1471">
            <v>687582.2</v>
          </cell>
        </row>
        <row r="1472">
          <cell r="B1472" t="str">
            <v>T1.2181</v>
          </cell>
          <cell r="C1472" t="str">
            <v>Máy lọc dầu hợp bộ KATO KLVC-4AXVSO hoặc tương đương và Máy thử cao áp AI-70 hoặc tương đương, mức điện áp trước khi lọc 35kv, mức điện áp sau khi lọc 40kv</v>
          </cell>
          <cell r="D1472" t="str">
            <v>1 tấn dầu thành phẩm</v>
          </cell>
          <cell r="E1472">
            <v>13640</v>
          </cell>
          <cell r="F1472">
            <v>641542</v>
          </cell>
          <cell r="G1472">
            <v>370687.4</v>
          </cell>
        </row>
        <row r="1473">
          <cell r="B1473" t="str">
            <v>T1.2182</v>
          </cell>
          <cell r="C1473" t="str">
            <v>Máy lọc dầu hợp bộ KATO KLVC-4AXVSO hoặc tương đương và Máy thử cao áp AI-70 hoặc tương đương, mức điện áp trước khi lọc 35kv, mức điện áp sau khi lọc 45kv</v>
          </cell>
          <cell r="D1473" t="str">
            <v>1 tấn dầu thành phẩm</v>
          </cell>
          <cell r="E1473">
            <v>13640</v>
          </cell>
          <cell r="F1473">
            <v>787347</v>
          </cell>
          <cell r="G1473">
            <v>459405.9</v>
          </cell>
        </row>
        <row r="1474">
          <cell r="B1474" t="str">
            <v>T1.2183</v>
          </cell>
          <cell r="C1474" t="str">
            <v>Máy lọc dầu hợp bộ KATO KLVC-4AXVSO hoặc tương đương và Máy thử cao áp AI-70 hoặc tương đương, mức điện áp trước khi lọc 35kv, mức điện áp sau khi lọc 50kv</v>
          </cell>
          <cell r="D1474" t="str">
            <v>1 tấn dầu thành phẩm</v>
          </cell>
          <cell r="E1474">
            <v>13640</v>
          </cell>
          <cell r="F1474">
            <v>962313</v>
          </cell>
          <cell r="G1474">
            <v>555674.9</v>
          </cell>
        </row>
        <row r="1475">
          <cell r="B1475" t="str">
            <v>T1.2184</v>
          </cell>
          <cell r="C1475" t="str">
            <v>Máy lọc dầu hợp bộ KATO KLVC-4AXVSO hoặc tương đương và Máy thử cao áp AI-70 hoặc tương đương, mức điện áp trước khi lọc 35kv, mức điện áp sau khi lọc 60kv</v>
          </cell>
          <cell r="D1475" t="str">
            <v>1 tấn dầu thành phẩm</v>
          </cell>
          <cell r="E1475">
            <v>13640</v>
          </cell>
          <cell r="F1475">
            <v>1154775.6000000001</v>
          </cell>
          <cell r="G1475">
            <v>659494.40000000002</v>
          </cell>
        </row>
        <row r="1476">
          <cell r="B1476" t="str">
            <v>T1.2191</v>
          </cell>
          <cell r="C1476" t="str">
            <v>Máy Lọc ép, mức điện áp trước khi lọc 40kv, mức điện áp sau khi lọc 45kv</v>
          </cell>
          <cell r="D1476" t="str">
            <v>1 tấn dầu thành phẩm</v>
          </cell>
          <cell r="E1476">
            <v>13640</v>
          </cell>
          <cell r="F1476">
            <v>583220</v>
          </cell>
          <cell r="G1476">
            <v>202751</v>
          </cell>
        </row>
        <row r="1477">
          <cell r="B1477" t="str">
            <v>T1.2192</v>
          </cell>
          <cell r="C1477" t="str">
            <v>Máy Lọc ép, mức điện áp trước khi lọc 40kv, mức điện áp sau khi lọc 50kv</v>
          </cell>
          <cell r="D1477" t="str">
            <v>1 tấn dầu thành phẩm</v>
          </cell>
          <cell r="E1477">
            <v>13640</v>
          </cell>
          <cell r="F1477">
            <v>729025</v>
          </cell>
          <cell r="G1477">
            <v>221999</v>
          </cell>
        </row>
        <row r="1478">
          <cell r="B1478" t="str">
            <v>T1.2192</v>
          </cell>
          <cell r="C1478" t="str">
            <v>Máy Lọc ép, mức điện áp trước khi lọc 40kv, mức điện áp sau khi lọc 50kv</v>
          </cell>
          <cell r="D1478" t="str">
            <v>1 tấn dầu thành phẩm</v>
          </cell>
          <cell r="E1478">
            <v>13640</v>
          </cell>
          <cell r="F1478">
            <v>729025</v>
          </cell>
          <cell r="G1478">
            <v>221999</v>
          </cell>
        </row>
        <row r="1479">
          <cell r="B1479" t="str">
            <v>T1.2193</v>
          </cell>
          <cell r="C1479" t="str">
            <v>Máy Lọc ép, mức điện áp trước khi lọc 40kv, mức điện áp sau khi lọc 55kv</v>
          </cell>
          <cell r="D1479" t="str">
            <v>1 tấn dầu thành phẩm</v>
          </cell>
          <cell r="E1479">
            <v>13640</v>
          </cell>
          <cell r="F1479">
            <v>903991</v>
          </cell>
          <cell r="G1479">
            <v>257991.7</v>
          </cell>
        </row>
        <row r="1480">
          <cell r="B1480" t="str">
            <v>T1.2194</v>
          </cell>
          <cell r="C1480" t="str">
            <v>Máy Lọc ép, mức điện áp trước khi lọc 40kv, mức điện áp sau khi lọc 60kv</v>
          </cell>
          <cell r="D1480" t="str">
            <v>1 tấn dầu thành phẩm</v>
          </cell>
          <cell r="E1480">
            <v>13640</v>
          </cell>
          <cell r="F1480">
            <v>1020635</v>
          </cell>
          <cell r="G1480">
            <v>334437.5</v>
          </cell>
        </row>
        <row r="1481">
          <cell r="B1481" t="str">
            <v>T1.2201</v>
          </cell>
          <cell r="C1481" t="str">
            <v>Máy lọc dầu cải tạo YBM-2 (đã có máy hút chân không) hoặc tương đương và Máy thử cao áp AI-70 hoặc tương đương, mức điện áp trước khi lọc 40kv, mức điện áp sau khi lọc 45kv</v>
          </cell>
          <cell r="D1481" t="str">
            <v>1 tấn dầu thành phẩm</v>
          </cell>
          <cell r="E1481">
            <v>13640</v>
          </cell>
          <cell r="F1481">
            <v>583220</v>
          </cell>
          <cell r="G1481">
            <v>382195.20000000001</v>
          </cell>
        </row>
        <row r="1482">
          <cell r="B1482" t="str">
            <v>T1.2202</v>
          </cell>
          <cell r="C1482" t="str">
            <v>Máy lọc dầu cải tạo YBM-2 (đã có máy hút chân không) hoặc tương đương và Máy thử cao áp AI-70 hoặc tương đương, mức điện áp trước khi lọc 40kv, mức điện áp sau khi lọc 50kv</v>
          </cell>
          <cell r="D1482" t="str">
            <v>1 tấn dầu thành phẩm</v>
          </cell>
          <cell r="E1482">
            <v>13640</v>
          </cell>
          <cell r="F1482">
            <v>729025</v>
          </cell>
          <cell r="G1482">
            <v>441302.4</v>
          </cell>
        </row>
        <row r="1483">
          <cell r="B1483" t="str">
            <v>T1.2203</v>
          </cell>
          <cell r="C1483" t="str">
            <v>Máy lọc dầu cải tạo YBM-2 (đã có máy hút chân không) hoặc tương đương và Máy thử cao áp AI-70 hoặc tương đương, mức điện áp trước khi lọc 40kv, mức điện áp sau khi lọc 55kv</v>
          </cell>
          <cell r="D1483" t="str">
            <v>1 tấn dầu thành phẩm</v>
          </cell>
          <cell r="E1483">
            <v>13640</v>
          </cell>
          <cell r="F1483">
            <v>903991</v>
          </cell>
          <cell r="G1483">
            <v>529963.1</v>
          </cell>
        </row>
        <row r="1484">
          <cell r="B1484" t="str">
            <v>T1.2204</v>
          </cell>
          <cell r="C1484" t="str">
            <v>Máy lọc dầu cải tạo YBM-2 (đã có máy hút chân không) hoặc tương đương và Máy thử cao áp AI-70 hoặc tương đương, mức điện áp trước khi lọc 40kv, mức điện áp sau khi lọc 60kv</v>
          </cell>
          <cell r="D1484" t="str">
            <v>1 tấn dầu thành phẩm</v>
          </cell>
          <cell r="E1484">
            <v>13640</v>
          </cell>
          <cell r="F1484">
            <v>1020635</v>
          </cell>
          <cell r="G1484">
            <v>628475</v>
          </cell>
        </row>
        <row r="1485">
          <cell r="B1485" t="str">
            <v>T1.2211</v>
          </cell>
          <cell r="C1485" t="str">
            <v>Máy lọc dầu hợp bộ KATO KLVC-4AXVSO hoặc tương đương và Máy thử cao áp AI-70 hoặc tương đương, mức điện áp trước khi lọc 40kv, mức điện áp sau khi lọc 45kv</v>
          </cell>
          <cell r="D1485" t="str">
            <v>1 tấn dầu thành phẩm</v>
          </cell>
          <cell r="E1485">
            <v>13640</v>
          </cell>
          <cell r="F1485">
            <v>583220</v>
          </cell>
          <cell r="G1485">
            <v>366912.2</v>
          </cell>
        </row>
        <row r="1486">
          <cell r="B1486" t="str">
            <v>T1.2212</v>
          </cell>
          <cell r="C1486" t="str">
            <v>Máy lọc dầu hợp bộ KATO KLVC-4AXVSO hoặc tương đương và Máy thử cao áp AI-70 hoặc tương đương, mức điện áp trước khi lọc 40kv, mức điện áp sau khi lọc 50kv</v>
          </cell>
          <cell r="D1486" t="str">
            <v>1 tấn dầu thành phẩm</v>
          </cell>
          <cell r="E1486">
            <v>13640</v>
          </cell>
          <cell r="F1486">
            <v>729025</v>
          </cell>
          <cell r="G1486">
            <v>457518.3</v>
          </cell>
        </row>
        <row r="1487">
          <cell r="B1487" t="str">
            <v>T1.2213</v>
          </cell>
          <cell r="C1487" t="str">
            <v>Máy lọc dầu hợp bộ KATO KLVC-4AXVSO hoặc tương đương và Máy thử cao áp AI-70 hoặc tương đương, mức điện áp trước khi lọc 40kv, mức điện áp sau khi lọc 55kv</v>
          </cell>
          <cell r="D1487" t="str">
            <v>1 tấn dầu thành phẩm</v>
          </cell>
          <cell r="E1487">
            <v>13640</v>
          </cell>
          <cell r="F1487">
            <v>903991</v>
          </cell>
          <cell r="G1487">
            <v>553787.30000000005</v>
          </cell>
        </row>
        <row r="1488">
          <cell r="B1488" t="str">
            <v>T1.2214</v>
          </cell>
          <cell r="C1488" t="str">
            <v>Máy lọc dầu hợp bộ KATO KLVC-4AXVSO hoặc tương đương và Máy thử cao áp AI-70 hoặc tương đương, mức điện áp trước khi lọc 40kv, mức điện áp sau khi lọc 60kv</v>
          </cell>
          <cell r="D1488" t="str">
            <v>1 tấn dầu thành phẩm</v>
          </cell>
          <cell r="E1488">
            <v>13640</v>
          </cell>
          <cell r="F1488">
            <v>1020635</v>
          </cell>
          <cell r="G1488">
            <v>659494.40000000002</v>
          </cell>
        </row>
        <row r="1489">
          <cell r="B1489" t="str">
            <v>T1.2221</v>
          </cell>
          <cell r="C1489" t="str">
            <v>Máy Lọc ép, mức điện áp trước khi lọc 45kv, mức điện áp sau khi lọc 50kv</v>
          </cell>
          <cell r="D1489" t="str">
            <v>1 tấn dầu thành phẩm</v>
          </cell>
          <cell r="E1489">
            <v>13640</v>
          </cell>
          <cell r="F1489">
            <v>906907.1</v>
          </cell>
          <cell r="G1489">
            <v>219808.4</v>
          </cell>
        </row>
        <row r="1490">
          <cell r="B1490" t="str">
            <v>T1.2222</v>
          </cell>
          <cell r="C1490" t="str">
            <v>Máy Lọc ép, mức điện áp trước khi lọc 45kv, mức điện áp sau khi lọc 55kv</v>
          </cell>
          <cell r="D1490" t="str">
            <v>1 tấn dầu thành phẩm</v>
          </cell>
          <cell r="E1490">
            <v>13640</v>
          </cell>
          <cell r="F1490">
            <v>796095.3</v>
          </cell>
          <cell r="G1490">
            <v>239995.4</v>
          </cell>
        </row>
        <row r="1491">
          <cell r="B1491" t="str">
            <v>T1.2223</v>
          </cell>
          <cell r="C1491" t="str">
            <v>Máy Lọc ép, mức điện áp trước khi lọc 45kv, mức điện áp sau khi lọc 60kv</v>
          </cell>
          <cell r="D1491" t="str">
            <v>1 tấn dầu thành phẩm</v>
          </cell>
          <cell r="E1491">
            <v>13640</v>
          </cell>
          <cell r="F1491">
            <v>976893.5</v>
          </cell>
          <cell r="G1491">
            <v>257991.7</v>
          </cell>
        </row>
        <row r="1492">
          <cell r="B1492" t="str">
            <v>T1.2224</v>
          </cell>
          <cell r="C1492" t="str">
            <v>Máy Lọc ép, mức điện áp trước khi lọc 45kv, mức điện áp sau khi lọc 70kv</v>
          </cell>
          <cell r="D1492" t="str">
            <v>1 tấn dầu thành phẩm</v>
          </cell>
          <cell r="E1492">
            <v>13640</v>
          </cell>
          <cell r="F1492">
            <v>1265587.3999999999</v>
          </cell>
          <cell r="G1492">
            <v>305329.7</v>
          </cell>
        </row>
        <row r="1493">
          <cell r="B1493" t="str">
            <v>T1.2231</v>
          </cell>
          <cell r="C1493" t="str">
            <v>Máy lọc dầu cải tạo YBM-2 (đã có máy hút chân không) hoặc tương đương và Máy thử cao áp AI-70 hoặc tương đương, mức điện áp trước khi lọc 45kv, mức điện áp sau khi lọc 50kv</v>
          </cell>
          <cell r="D1493" t="str">
            <v>1 tấn dầu thành phẩm</v>
          </cell>
          <cell r="E1493">
            <v>13640</v>
          </cell>
          <cell r="F1493">
            <v>679451.3</v>
          </cell>
          <cell r="G1493">
            <v>401897.6</v>
          </cell>
        </row>
        <row r="1494">
          <cell r="B1494" t="str">
            <v>T1.2232</v>
          </cell>
          <cell r="C1494" t="str">
            <v>Máy lọc dầu cải tạo YBM-2 (đã có máy hút chân không) hoặc tương đương và Máy thử cao áp AI-70 hoặc tương đương, mức điện áp trước khi lọc 45kv, mức điện áp sau khi lọc 55kv</v>
          </cell>
          <cell r="D1494" t="str">
            <v>1 tấn dầu thành phẩm</v>
          </cell>
          <cell r="E1494">
            <v>13640</v>
          </cell>
          <cell r="F1494">
            <v>796095.3</v>
          </cell>
          <cell r="G1494">
            <v>480707.1</v>
          </cell>
        </row>
        <row r="1495">
          <cell r="B1495" t="str">
            <v>T1.2233</v>
          </cell>
          <cell r="C1495" t="str">
            <v>Máy lọc dầu cải tạo YBM-2 (đã có máy hút chân không) hoặc tương đương và Máy thử cao áp AI-70 hoặc tương đương, mức điện áp trước khi lọc 45kv, mức điện áp sau khi lọc 60kv</v>
          </cell>
          <cell r="D1495" t="str">
            <v>1 tấn dầu thành phẩm</v>
          </cell>
          <cell r="E1495">
            <v>13640</v>
          </cell>
          <cell r="F1495">
            <v>976893.5</v>
          </cell>
          <cell r="G1495">
            <v>529963.1</v>
          </cell>
        </row>
        <row r="1496">
          <cell r="B1496" t="str">
            <v>T1.2234</v>
          </cell>
          <cell r="C1496" t="str">
            <v>Máy lọc dầu cải tạo YBM-2 (đã có máy hút chân không) hoặc tương đương và Máy thử cao áp AI-70 hoặc tương đương, mức điện áp trước khi lọc 45kv, mức điện áp sau khi lọc 70kv</v>
          </cell>
          <cell r="D1496" t="str">
            <v>1 tấn dầu thành phẩm</v>
          </cell>
          <cell r="E1496">
            <v>13640</v>
          </cell>
          <cell r="F1496">
            <v>1265587.3999999999</v>
          </cell>
          <cell r="G1496">
            <v>667879.80000000005</v>
          </cell>
        </row>
        <row r="1497">
          <cell r="B1497" t="str">
            <v>T1.2241</v>
          </cell>
          <cell r="C1497" t="str">
            <v>Máy lọc dầu hợp bộ KATO KLVC-4AXVSO hoặc tương đương và Máy thử cao áp AI-70 hoặc tương đương, mức điện áp trước khi lọc 45kv, mức điện áp sau khi lọc 50kv</v>
          </cell>
          <cell r="D1497" t="str">
            <v>1 tấn dầu thành phẩm</v>
          </cell>
          <cell r="E1497">
            <v>13640</v>
          </cell>
          <cell r="F1497">
            <v>679451.3</v>
          </cell>
          <cell r="G1497">
            <v>370687.4</v>
          </cell>
        </row>
        <row r="1498">
          <cell r="B1498" t="str">
            <v>T1.2242</v>
          </cell>
          <cell r="C1498" t="str">
            <v>Máy lọc dầu hợp bộ KATO KLVC-4AXVSO hoặc tương đương và Máy thử cao áp AI-70 hoặc tương đương, mức điện áp trước khi lọc 45kv, mức điện áp sau khi lọc 55kv</v>
          </cell>
          <cell r="D1498" t="str">
            <v>1 tấn dầu thành phẩm</v>
          </cell>
          <cell r="E1498">
            <v>13640</v>
          </cell>
          <cell r="F1498">
            <v>796095.3</v>
          </cell>
          <cell r="G1498">
            <v>459405.9</v>
          </cell>
        </row>
        <row r="1499">
          <cell r="B1499" t="str">
            <v>T1.2243</v>
          </cell>
          <cell r="C1499" t="str">
            <v>Máy lọc dầu hợp bộ KATO KLVC-4AXVSO hoặc tương đương và Máy thử cao áp AI-70 hoặc tương đương, mức điện áp trước khi lọc 45kv, mức điện áp sau khi lọc 60kv</v>
          </cell>
          <cell r="D1499" t="str">
            <v>1 tấn dầu thành phẩm</v>
          </cell>
          <cell r="E1499">
            <v>13640</v>
          </cell>
          <cell r="F1499">
            <v>976893.5</v>
          </cell>
          <cell r="G1499">
            <v>555674.9</v>
          </cell>
        </row>
        <row r="1500">
          <cell r="B1500" t="str">
            <v>T1.2244</v>
          </cell>
          <cell r="C1500" t="str">
            <v>Máy lọc dầu hợp bộ KATO KLVC-4AXVSO hoặc tương đương và Máy thử cao áp AI-70 hoặc tương đương, mức điện áp trước khi lọc 45kv, mức điện áp sau khi lọc 70kv</v>
          </cell>
          <cell r="D1500" t="str">
            <v>1 tấn dầu thành phẩm</v>
          </cell>
          <cell r="E1500">
            <v>13640</v>
          </cell>
          <cell r="F1500">
            <v>1265587.3999999999</v>
          </cell>
          <cell r="G1500">
            <v>659494.40000000002</v>
          </cell>
        </row>
        <row r="1501">
          <cell r="B1501" t="str">
            <v>T1.2251</v>
          </cell>
          <cell r="C1501" t="str">
            <v>Máy Lọc ép, mức điện áp trước khi lọc 50kv, mức điện áp sau khi lọc 55kv</v>
          </cell>
          <cell r="D1501" t="str">
            <v>1 tấn dầu thành phẩm</v>
          </cell>
          <cell r="E1501">
            <v>13640</v>
          </cell>
          <cell r="F1501">
            <v>746521.59999999998</v>
          </cell>
          <cell r="G1501">
            <v>221999</v>
          </cell>
        </row>
        <row r="1502">
          <cell r="B1502" t="str">
            <v>T1.2252</v>
          </cell>
          <cell r="C1502" t="str">
            <v>Máy Lọc ép, mức điện áp trước khi lọc 50kv, mức điện áp sau khi lọc 60kv</v>
          </cell>
          <cell r="D1502" t="str">
            <v>1 tấn dầu thành phẩm</v>
          </cell>
          <cell r="E1502">
            <v>13640</v>
          </cell>
          <cell r="F1502">
            <v>915655.4</v>
          </cell>
          <cell r="G1502">
            <v>239995.4</v>
          </cell>
        </row>
        <row r="1503">
          <cell r="B1503" t="str">
            <v>T1.2253</v>
          </cell>
          <cell r="C1503" t="str">
            <v>Máy Lọc ép, mức điện áp trước khi lọc 50kv, mức điện áp sau khi lọc 70kv</v>
          </cell>
          <cell r="D1503" t="str">
            <v>1 tấn dầu thành phẩm</v>
          </cell>
          <cell r="E1503">
            <v>13640</v>
          </cell>
          <cell r="F1503">
            <v>1186852.7</v>
          </cell>
          <cell r="G1503">
            <v>257991.7</v>
          </cell>
        </row>
        <row r="1504">
          <cell r="B1504" t="str">
            <v>T1.2254</v>
          </cell>
          <cell r="C1504" t="str">
            <v>Máy Lọc ép, mức điện áp trước khi lọc 55kv, mức điện áp sau khi lọc 60kv</v>
          </cell>
          <cell r="D1504" t="str">
            <v>1 tấn dầu thành phẩm</v>
          </cell>
          <cell r="E1504">
            <v>13640</v>
          </cell>
          <cell r="F1504">
            <v>860249.5</v>
          </cell>
          <cell r="G1504">
            <v>221999</v>
          </cell>
        </row>
        <row r="1505">
          <cell r="B1505" t="str">
            <v>T1.2255</v>
          </cell>
          <cell r="C1505" t="str">
            <v>Máy Lọc ép, mức điện áp trước khi lọc 55kv, mức điện áp sau khi lọc 70kv</v>
          </cell>
          <cell r="D1505" t="str">
            <v>1 tấn dầu thành phẩm</v>
          </cell>
          <cell r="E1505">
            <v>13640</v>
          </cell>
          <cell r="F1505">
            <v>1116866.3</v>
          </cell>
          <cell r="G1505">
            <v>239995.4</v>
          </cell>
        </row>
        <row r="1506">
          <cell r="B1506" t="str">
            <v>T1.2256</v>
          </cell>
          <cell r="C1506" t="str">
            <v>Máy Lọc ép, mức điện áp trước khi lọc&gt;= 60kv, mức điện áp sau khi lọc&gt;=70kv</v>
          </cell>
          <cell r="D1506" t="str">
            <v>1 tấn dầu thành phẩm</v>
          </cell>
          <cell r="E1506">
            <v>13640</v>
          </cell>
          <cell r="F1506">
            <v>1070208.7</v>
          </cell>
          <cell r="G1506">
            <v>239995.4</v>
          </cell>
        </row>
        <row r="1507">
          <cell r="B1507" t="str">
            <v>T1.2261</v>
          </cell>
          <cell r="C1507" t="str">
            <v>Máy lọc dầu cải tạo YBM-2 (đã có máy hút chân không) hoặc tương đương  và Máy thử cao áp AI-70 hoặc tương đương, mức điện áp trước khi lọc 50kv, mức điện áp sau khi lọc 55kv</v>
          </cell>
          <cell r="D1507" t="str">
            <v>1 tấn dầu thành phẩm</v>
          </cell>
          <cell r="E1507">
            <v>13640</v>
          </cell>
          <cell r="F1507">
            <v>746521.59999999998</v>
          </cell>
          <cell r="G1507">
            <v>441302.4</v>
          </cell>
        </row>
        <row r="1508">
          <cell r="B1508" t="str">
            <v>T1.2262</v>
          </cell>
          <cell r="C1508" t="str">
            <v>Máy lọc dầu cải tạo YBM-2 (đã có máy hút chân không) hoặc tương đương  và Máy thử cao áp AI-70 hoặc tương đương, mức điện áp trước khi lọc 50kv, mức điện áp sau khi lọc 60kv</v>
          </cell>
          <cell r="D1508" t="str">
            <v>1 tấn dầu thành phẩm</v>
          </cell>
          <cell r="E1508">
            <v>13640</v>
          </cell>
          <cell r="F1508">
            <v>915655.4</v>
          </cell>
          <cell r="G1508">
            <v>480707.1</v>
          </cell>
        </row>
        <row r="1509">
          <cell r="B1509" t="str">
            <v>T1.2263</v>
          </cell>
          <cell r="C1509" t="str">
            <v>Máy lọc dầu cải tạo YBM-2 (đã có máy hút chân không) hoặc tương đương  và Máy thử cao áp AI-70 hoặc tương đương, mức điện áp trước khi lọc 50kv, mức điện áp sau khi lọc 70kv</v>
          </cell>
          <cell r="D1509" t="str">
            <v>1 tấn dầu thành phẩm</v>
          </cell>
          <cell r="E1509">
            <v>13640</v>
          </cell>
          <cell r="F1509">
            <v>1186852.7</v>
          </cell>
          <cell r="G1509">
            <v>529963.1</v>
          </cell>
        </row>
        <row r="1510">
          <cell r="B1510" t="str">
            <v>T1.2264</v>
          </cell>
          <cell r="C1510" t="str">
            <v>Máy lọc dầu cải tạo YBM-2 (đã có máy hút chân không) hoặc tương đương  và Máy thử cao áp AI-70 hoặc tương đương, mức điện áp trước khi lọc 55kv, mức điện áp sau khi lọc 60kv</v>
          </cell>
          <cell r="D1510" t="str">
            <v>1 tấn dầu thành phẩm</v>
          </cell>
          <cell r="E1510">
            <v>13640</v>
          </cell>
          <cell r="F1510">
            <v>860249.5</v>
          </cell>
          <cell r="G1510">
            <v>441302.4</v>
          </cell>
        </row>
        <row r="1511">
          <cell r="B1511" t="str">
            <v>T1.2265</v>
          </cell>
          <cell r="C1511" t="str">
            <v>Máy lọc dầu cải tạo YBM-2 (đã có máy hút chân không) hoặc tương đương  và Máy thử cao áp AI-70 hoặc tương đương, mức điện áp trước khi lọc 55kv, mức điện áp sau khi lọc 70kv</v>
          </cell>
          <cell r="D1511" t="str">
            <v>1 tấn dầu thành phẩm</v>
          </cell>
          <cell r="E1511">
            <v>13640</v>
          </cell>
          <cell r="F1511">
            <v>1116866.3</v>
          </cell>
          <cell r="G1511">
            <v>480707.1</v>
          </cell>
        </row>
        <row r="1512">
          <cell r="B1512" t="str">
            <v>T1.2266</v>
          </cell>
          <cell r="C1512" t="str">
            <v>Máy lọc dầu cải tạo YBM-2 (đã có máy hút chân không) hoặc tương đương  và Máy thử cao áp AI-70 hoặc tương đương, mức điện áp trước khi lọc ≥60kv, mức điện áp sau khi lọc ≥70kv</v>
          </cell>
          <cell r="D1512" t="str">
            <v>1 tấn dầu thành phẩm</v>
          </cell>
          <cell r="E1512">
            <v>13640</v>
          </cell>
          <cell r="F1512">
            <v>1070208.7</v>
          </cell>
          <cell r="G1512">
            <v>480707.1</v>
          </cell>
        </row>
        <row r="1513">
          <cell r="B1513" t="str">
            <v>T1.2271</v>
          </cell>
          <cell r="C1513" t="str">
            <v>Máy lọc dầu hợp bộ KATO KLVC-4AXVSO hoặc tương đương  và Máy thử cao áp AI-70 hoặc tương đương, mức điện áp trước khi lọc 50kv, mức điện áp sau khi lọc 55kv</v>
          </cell>
          <cell r="D1513" t="str">
            <v>1 tấn dầu thành phẩm</v>
          </cell>
          <cell r="E1513">
            <v>13640</v>
          </cell>
          <cell r="F1513">
            <v>915655.4</v>
          </cell>
          <cell r="G1513">
            <v>391451.3</v>
          </cell>
        </row>
        <row r="1514">
          <cell r="B1514" t="str">
            <v>T1.2272</v>
          </cell>
          <cell r="C1514" t="str">
            <v>Máy lọc dầu hợp bộ KATO KLVC-4AXVSO hoặc tương đương  và Máy thử cao áp AI-70 hoặc tương đương, mức điện áp trước khi lọc 50kv, mức điện áp sau khi lọc 60kv</v>
          </cell>
          <cell r="D1514" t="str">
            <v>1 tấn dầu thành phẩm</v>
          </cell>
          <cell r="E1514">
            <v>13640</v>
          </cell>
          <cell r="F1514">
            <v>915655.4</v>
          </cell>
          <cell r="G1514">
            <v>483945</v>
          </cell>
        </row>
        <row r="1515">
          <cell r="B1515" t="str">
            <v>T1.2273</v>
          </cell>
          <cell r="C1515" t="str">
            <v>Máy lọc dầu hợp bộ KATO KLVC-4AXVSO hoặc tương đương  và Máy thử cao áp AI-70 hoặc tương đương, mức điện áp trước khi lọc 50kv, mức điện áp sau khi lọc 70kv</v>
          </cell>
          <cell r="D1515" t="str">
            <v>1 tấn dầu thành phẩm</v>
          </cell>
          <cell r="E1515">
            <v>13640</v>
          </cell>
          <cell r="F1515">
            <v>1186852.7</v>
          </cell>
          <cell r="G1515">
            <v>659494.40000000002</v>
          </cell>
        </row>
        <row r="1516">
          <cell r="B1516" t="str">
            <v>T1.2274</v>
          </cell>
          <cell r="C1516" t="str">
            <v>Máy lọc dầu hợp bộ KATO KLVC-4AXVSO hoặc tương đương  và Máy thử cao áp AI-70 hoặc tương đương, mức điện áp trước khi lọc 55kv, mức điện áp sau khi lọc 60kv</v>
          </cell>
          <cell r="D1516" t="str">
            <v>1 tấn dầu thành phẩm</v>
          </cell>
          <cell r="E1516">
            <v>13640</v>
          </cell>
          <cell r="F1516">
            <v>860249.5</v>
          </cell>
          <cell r="G1516">
            <v>393338.9</v>
          </cell>
        </row>
        <row r="1517">
          <cell r="B1517" t="str">
            <v>T1.2275</v>
          </cell>
          <cell r="C1517" t="str">
            <v>Máy lọc dầu hợp bộ KATO KLVC-4AXVSO hoặc tương đương  và Máy thử cao áp AI-70 hoặc tương đương, mức điện áp trước khi lọc 55kv, mức điện áp sau khi lọc 70kv</v>
          </cell>
          <cell r="D1517" t="str">
            <v>1 tấn dầu thành phẩm</v>
          </cell>
          <cell r="E1517">
            <v>13640</v>
          </cell>
          <cell r="F1517">
            <v>1116866.3</v>
          </cell>
          <cell r="G1517">
            <v>559450.1</v>
          </cell>
        </row>
        <row r="1518">
          <cell r="B1518" t="str">
            <v>T1.2276</v>
          </cell>
          <cell r="C1518" t="str">
            <v>Máy lọc dầu hợp bộ KATO KLVC-4AXVSO hoặc tương đương  và Máy thử cao áp AI-70 hoặc tương đương, mức điện áp trước khi lọc ≥60kv, mức điện áp sau khi lọc ≥70kv</v>
          </cell>
          <cell r="D1518" t="str">
            <v>1 tấn dầu thành phẩm</v>
          </cell>
          <cell r="E1518">
            <v>13640</v>
          </cell>
          <cell r="F1518">
            <v>1070208.7</v>
          </cell>
          <cell r="G1518">
            <v>533023.4</v>
          </cell>
        </row>
        <row r="1519">
          <cell r="B1519" t="str">
            <v>T2.1101</v>
          </cell>
          <cell r="C1519" t="str">
            <v>Lắp đặt máy biến điện áp, loại máy biến điện áp 3 pha độc lập, loại 500KV</v>
          </cell>
          <cell r="D1519" t="str">
            <v>1 bộ (3 pha)</v>
          </cell>
          <cell r="E1519">
            <v>162418.6</v>
          </cell>
          <cell r="F1519">
            <v>3207710</v>
          </cell>
          <cell r="G1519">
            <v>1137032.7</v>
          </cell>
        </row>
        <row r="1520">
          <cell r="B1520" t="str">
            <v>T2.1102</v>
          </cell>
          <cell r="C1520" t="str">
            <v>Lắp đặt máy biến điện áp, loại máy biến điện áp 3 pha độc lập, loại 220KV</v>
          </cell>
          <cell r="D1520" t="str">
            <v>1 bộ (3 pha)</v>
          </cell>
          <cell r="E1520">
            <v>1080229.1000000001</v>
          </cell>
          <cell r="F1520">
            <v>2787791.6</v>
          </cell>
          <cell r="G1520">
            <v>872403.3</v>
          </cell>
        </row>
        <row r="1521">
          <cell r="B1521" t="str">
            <v>T2.1103</v>
          </cell>
          <cell r="C1521" t="str">
            <v>Lắp đặt máy biến điện áp, loại máy biến điện áp 3 pha độc lập, loại ≤110KV</v>
          </cell>
          <cell r="D1521" t="str">
            <v>1 bộ (3 pha)</v>
          </cell>
          <cell r="E1521">
            <v>61120.2</v>
          </cell>
          <cell r="F1521">
            <v>2187075</v>
          </cell>
          <cell r="G1521">
            <v>547226.9</v>
          </cell>
        </row>
        <row r="1522">
          <cell r="B1522" t="str">
            <v>T2.1104</v>
          </cell>
          <cell r="C1522" t="str">
            <v>Lắp đặt máy biến điện áp, loại máy biến điện áp 3 pha độc lập, loại ≤35KV</v>
          </cell>
          <cell r="D1522" t="str">
            <v>1 bộ (3 pha)</v>
          </cell>
          <cell r="E1522">
            <v>51061.4</v>
          </cell>
          <cell r="F1522">
            <v>874830</v>
          </cell>
          <cell r="G1522">
            <v>323459.20000000001</v>
          </cell>
        </row>
        <row r="1523">
          <cell r="B1523" t="str">
            <v>T2.1105</v>
          </cell>
          <cell r="C1523" t="str">
            <v>Lắp đặt máy biến điện áp, loại máy biến điện áp 3 pha độc lập, loại ≤10KV</v>
          </cell>
          <cell r="D1523" t="str">
            <v>1 bộ (3 pha)</v>
          </cell>
          <cell r="E1523">
            <v>28013.9</v>
          </cell>
          <cell r="F1523">
            <v>699864</v>
          </cell>
          <cell r="G1523">
            <v>323459.20000000001</v>
          </cell>
        </row>
        <row r="1524">
          <cell r="B1524" t="str">
            <v>T2.1106</v>
          </cell>
          <cell r="C1524" t="str">
            <v>Lắp đặt máy biến điện áp, loại máy biến điện áp 3 pha chung, loại ≤35KV</v>
          </cell>
          <cell r="D1524" t="str">
            <v>1 bộ (3 pha)</v>
          </cell>
          <cell r="E1524">
            <v>40849.1</v>
          </cell>
          <cell r="F1524">
            <v>699864</v>
          </cell>
          <cell r="G1524">
            <v>242594.4</v>
          </cell>
        </row>
        <row r="1525">
          <cell r="B1525" t="str">
            <v>T2.1107</v>
          </cell>
          <cell r="C1525" t="str">
            <v>Lắp đặt máy biến điện áp, loại máy biến điện áp 3 pha chung, loại ≤10KV</v>
          </cell>
          <cell r="D1525" t="str">
            <v>1 bộ (3 pha)</v>
          </cell>
          <cell r="E1525">
            <v>22411.1</v>
          </cell>
          <cell r="F1525">
            <v>559891.19999999995</v>
          </cell>
          <cell r="G1525">
            <v>242594.4</v>
          </cell>
        </row>
        <row r="1526">
          <cell r="B1526" t="str">
            <v>T2.1201</v>
          </cell>
          <cell r="C1526" t="str">
            <v>Lắp đặt máy biến dòng điện, loại máy biến dòng 500KV</v>
          </cell>
          <cell r="D1526" t="str">
            <v>1 bộ (3 pha)</v>
          </cell>
          <cell r="E1526">
            <v>162418.6</v>
          </cell>
          <cell r="F1526">
            <v>3207710</v>
          </cell>
          <cell r="G1526">
            <v>1137032.7</v>
          </cell>
        </row>
        <row r="1527">
          <cell r="B1527" t="str">
            <v>T2.1202</v>
          </cell>
          <cell r="C1527" t="str">
            <v>Lắp đặt máy biến dòng điện, loại máy biến dòng 220KV</v>
          </cell>
          <cell r="D1527" t="str">
            <v>1 bộ (3 pha)</v>
          </cell>
          <cell r="E1527">
            <v>108296.6</v>
          </cell>
          <cell r="F1527">
            <v>2787791.6</v>
          </cell>
          <cell r="G1527">
            <v>872403.3</v>
          </cell>
        </row>
        <row r="1528">
          <cell r="B1528" t="str">
            <v>T2.1203</v>
          </cell>
          <cell r="C1528" t="str">
            <v>Lắp đặt máy biến dòng điện, loại máy biến dòng ≤110KV</v>
          </cell>
          <cell r="D1528" t="str">
            <v>1 bộ (3 pha)</v>
          </cell>
          <cell r="E1528">
            <v>61120.2</v>
          </cell>
          <cell r="F1528">
            <v>2187075</v>
          </cell>
          <cell r="G1528">
            <v>547226.9</v>
          </cell>
        </row>
        <row r="1529">
          <cell r="B1529" t="str">
            <v>T2.1204</v>
          </cell>
          <cell r="C1529" t="str">
            <v>Lắp đặt máy biến dòng điện, loại máy biến dòng ≤35KV</v>
          </cell>
          <cell r="D1529" t="str">
            <v>1 bộ (3 pha)</v>
          </cell>
          <cell r="E1529">
            <v>51061.4</v>
          </cell>
          <cell r="F1529">
            <v>874830</v>
          </cell>
          <cell r="G1529">
            <v>323459.20000000001</v>
          </cell>
        </row>
        <row r="1530">
          <cell r="B1530" t="str">
            <v>T2.1205</v>
          </cell>
          <cell r="C1530" t="str">
            <v>Lắp đặt máy biến dòng điện, loại máy biến dòng ≤10KV</v>
          </cell>
          <cell r="D1530" t="str">
            <v>1 bộ (3 pha)</v>
          </cell>
          <cell r="E1530">
            <v>28013.9</v>
          </cell>
          <cell r="F1530">
            <v>699864</v>
          </cell>
          <cell r="G1530">
            <v>323459.20000000001</v>
          </cell>
        </row>
        <row r="1531">
          <cell r="B1531" t="str">
            <v>T2.2101</v>
          </cell>
          <cell r="C1531" t="str">
            <v>Lắp đặt máy cắt dầu ngoài trời, loại máy ít dầu 220KV</v>
          </cell>
          <cell r="D1531" t="str">
            <v>1 máy</v>
          </cell>
          <cell r="E1531">
            <v>585165.9</v>
          </cell>
          <cell r="F1531">
            <v>24110012</v>
          </cell>
          <cell r="G1531">
            <v>1929705.6</v>
          </cell>
        </row>
        <row r="1532">
          <cell r="B1532" t="str">
            <v>T2.2102</v>
          </cell>
          <cell r="C1532" t="str">
            <v>Lắp đặt máy cắt dầu ngoài trời, loại máy ít dầu ≤110KV</v>
          </cell>
          <cell r="D1532" t="str">
            <v>1 máy</v>
          </cell>
          <cell r="E1532">
            <v>329177.7</v>
          </cell>
          <cell r="F1532">
            <v>9421938.9000000004</v>
          </cell>
          <cell r="G1532">
            <v>1215547.8</v>
          </cell>
        </row>
        <row r="1533">
          <cell r="B1533" t="str">
            <v>T2.2103</v>
          </cell>
          <cell r="C1533" t="str">
            <v>Lắp đặt máy cắt dầu ngoài trời, loại máy ít dầu ≤35KV</v>
          </cell>
          <cell r="D1533" t="str">
            <v>1 máy</v>
          </cell>
          <cell r="E1533">
            <v>160238.9</v>
          </cell>
          <cell r="F1533">
            <v>4536489.0999999996</v>
          </cell>
          <cell r="G1533">
            <v>646918.40000000002</v>
          </cell>
        </row>
        <row r="1534">
          <cell r="B1534" t="str">
            <v>T2.2201</v>
          </cell>
          <cell r="C1534" t="str">
            <v>Lắp đặt máy cắt dùng khí, loại máy 500KV</v>
          </cell>
          <cell r="D1534" t="str">
            <v>1 bộ (3 pha)</v>
          </cell>
          <cell r="E1534">
            <v>699345</v>
          </cell>
          <cell r="F1534">
            <v>30645094.199999999</v>
          </cell>
          <cell r="G1534">
            <v>1206066</v>
          </cell>
        </row>
        <row r="1535">
          <cell r="B1535" t="str">
            <v>T2.2202</v>
          </cell>
          <cell r="C1535" t="str">
            <v>Lắp đặt máy cắt dùng khí, loại máy 220KV</v>
          </cell>
          <cell r="D1535" t="str">
            <v>1 bộ (3 pha)</v>
          </cell>
          <cell r="E1535">
            <v>585165.9</v>
          </cell>
          <cell r="F1535">
            <v>16877008.399999999</v>
          </cell>
          <cell r="G1535">
            <v>964852.8</v>
          </cell>
        </row>
        <row r="1536">
          <cell r="B1536" t="str">
            <v>T2.2203</v>
          </cell>
          <cell r="C1536" t="str">
            <v>Lắp đặt máy cắt dùng khí, loại máy ≤110KV</v>
          </cell>
          <cell r="D1536" t="str">
            <v>1 bộ (3 pha)</v>
          </cell>
          <cell r="E1536">
            <v>329177.7</v>
          </cell>
          <cell r="F1536">
            <v>6595357.2000000002</v>
          </cell>
          <cell r="G1536">
            <v>607773.9</v>
          </cell>
        </row>
        <row r="1537">
          <cell r="B1537" t="str">
            <v>T2.2204</v>
          </cell>
          <cell r="C1537" t="str">
            <v>Lắp đặt máy cắt dùng khí, loại máy ≤35KV</v>
          </cell>
          <cell r="D1537" t="str">
            <v>1 bộ (3 pha)</v>
          </cell>
          <cell r="E1537">
            <v>160238.9</v>
          </cell>
          <cell r="F1537">
            <v>3175542.4</v>
          </cell>
          <cell r="G1537">
            <v>323459.20000000001</v>
          </cell>
        </row>
        <row r="1538">
          <cell r="B1538" t="str">
            <v>T2.3111</v>
          </cell>
          <cell r="C1538" t="str">
            <v>Lắp đặt dao cách ly 1 pha ngoài trời, loại dao cách ly 500KV ( không tiếp đất)</v>
          </cell>
          <cell r="D1538" t="str">
            <v>1 bộ (1 pha)</v>
          </cell>
          <cell r="E1538">
            <v>159750</v>
          </cell>
          <cell r="F1538">
            <v>3584778.1</v>
          </cell>
          <cell r="G1538">
            <v>500805.7</v>
          </cell>
        </row>
        <row r="1539">
          <cell r="B1539" t="str">
            <v>T2.3121</v>
          </cell>
          <cell r="C1539" t="str">
            <v>Lắp đặt dao cách ly 1 pha ngoài trời, loại dao cách ly 500KV ( tiếp đất 1 đầu)</v>
          </cell>
          <cell r="D1539" t="str">
            <v>1 bộ (1 pha)</v>
          </cell>
          <cell r="E1539">
            <v>159750</v>
          </cell>
          <cell r="F1539">
            <v>4980620.9000000004</v>
          </cell>
          <cell r="G1539">
            <v>500805.7</v>
          </cell>
        </row>
        <row r="1540">
          <cell r="B1540" t="str">
            <v>T2.3131</v>
          </cell>
          <cell r="C1540" t="str">
            <v>Lắp đặt dao cách ly 1 pha ngoài trời, loại dao cách ly 500KV ( tiếp đất 2 đầu)</v>
          </cell>
          <cell r="D1540" t="str">
            <v>1 bộ (1 pha)</v>
          </cell>
          <cell r="E1540">
            <v>159750</v>
          </cell>
          <cell r="F1540">
            <v>5976745.0999999996</v>
          </cell>
          <cell r="G1540">
            <v>500805.7</v>
          </cell>
        </row>
        <row r="1541">
          <cell r="B1541" t="str">
            <v>T2.3112</v>
          </cell>
          <cell r="C1541" t="str">
            <v>Lắp đặt dao cách ly 1 pha ngoài trời, loại dao cách ly 220KV ( không tiếp đất)</v>
          </cell>
          <cell r="D1541" t="str">
            <v>1 bộ (1 pha)</v>
          </cell>
          <cell r="E1541">
            <v>96840</v>
          </cell>
          <cell r="F1541">
            <v>2411001.2000000002</v>
          </cell>
          <cell r="G1541">
            <v>417338.1</v>
          </cell>
        </row>
        <row r="1542">
          <cell r="B1542" t="str">
            <v>T2.3121</v>
          </cell>
          <cell r="C1542" t="str">
            <v>Lắp đặt dao cách ly 1 pha ngoài trời, loại  dao cách ly 500KV ( tiếp đất 1 đầu)</v>
          </cell>
          <cell r="D1542" t="str">
            <v>1 bộ (1 pha)</v>
          </cell>
          <cell r="E1542">
            <v>159750</v>
          </cell>
          <cell r="F1542">
            <v>4980620.9000000004</v>
          </cell>
          <cell r="G1542">
            <v>500805.7</v>
          </cell>
        </row>
        <row r="1543">
          <cell r="B1543" t="str">
            <v>T2.3131</v>
          </cell>
          <cell r="C1543" t="str">
            <v>Lắp đặt dao cách ly 1 pha ngoài trời, loại  dao cách ly 500KV ( tiếp đất 2 đầu)</v>
          </cell>
          <cell r="D1543" t="str">
            <v>1 bộ (1 pha)</v>
          </cell>
          <cell r="E1543">
            <v>159750</v>
          </cell>
          <cell r="F1543">
            <v>5976745.0999999996</v>
          </cell>
          <cell r="G1543">
            <v>500805.7</v>
          </cell>
        </row>
        <row r="1544">
          <cell r="B1544" t="str">
            <v>T2.3113</v>
          </cell>
          <cell r="C1544" t="str">
            <v>Lắp đặt dao cách ly 1 pha ngoài trời, loại dao cách ly ≤110KV ( không tiếp đất)</v>
          </cell>
          <cell r="D1544" t="str">
            <v>1 bộ (1 pha)</v>
          </cell>
          <cell r="E1544">
            <v>55700</v>
          </cell>
          <cell r="F1544">
            <v>1446600.7</v>
          </cell>
          <cell r="G1544">
            <v>299846.7</v>
          </cell>
        </row>
        <row r="1545">
          <cell r="B1545" t="str">
            <v>T2.3123</v>
          </cell>
          <cell r="C1545" t="str">
            <v>Lắp đặt dao cách ly 1 pha ngoài trời, loại dao cách ly ≤110KV  ( tiếp đất 1 đầu)</v>
          </cell>
          <cell r="D1545" t="str">
            <v>1 bộ (1 pha)</v>
          </cell>
          <cell r="E1545">
            <v>55700</v>
          </cell>
          <cell r="F1545">
            <v>2081074.7</v>
          </cell>
          <cell r="G1545">
            <v>299846.7</v>
          </cell>
        </row>
        <row r="1546">
          <cell r="B1546" t="str">
            <v>T2.3133</v>
          </cell>
          <cell r="C1546" t="str">
            <v>Lắp đặt dao cách ly 1 pha ngoài trời, loại dao cách ly ≤110KV  ( tiếp đất 2 đầu)</v>
          </cell>
          <cell r="D1546" t="str">
            <v>1 bộ (1 pha)</v>
          </cell>
          <cell r="E1546">
            <v>55700</v>
          </cell>
          <cell r="F1546">
            <v>2496655.2000000002</v>
          </cell>
          <cell r="G1546">
            <v>299846.7</v>
          </cell>
        </row>
        <row r="1547">
          <cell r="B1547" t="str">
            <v>T2.3114</v>
          </cell>
          <cell r="C1547" t="str">
            <v>Lắp đặt dao cách ly 1 pha ngoài trời, loại dao cách ly ≤35KV ( không tiếp đất)</v>
          </cell>
          <cell r="D1547" t="str">
            <v>1 bộ (1 pha)</v>
          </cell>
          <cell r="E1547">
            <v>30650</v>
          </cell>
          <cell r="F1547">
            <v>723300.4</v>
          </cell>
          <cell r="G1547">
            <v>199897.8</v>
          </cell>
        </row>
        <row r="1548">
          <cell r="B1548" t="str">
            <v>T2.3124</v>
          </cell>
          <cell r="C1548" t="str">
            <v>Lắp đặt dao cách ly 1 pha ngoài trời, loại dao cách ly ≤35KV ( tiếp đất 1 đầu)</v>
          </cell>
          <cell r="D1548" t="str">
            <v>1 bộ (1 pha)</v>
          </cell>
          <cell r="E1548">
            <v>30650</v>
          </cell>
          <cell r="F1548">
            <v>1357774.4</v>
          </cell>
          <cell r="G1548">
            <v>199897.8</v>
          </cell>
        </row>
        <row r="1549">
          <cell r="B1549" t="str">
            <v>T2.3134</v>
          </cell>
          <cell r="C1549" t="str">
            <v>Lắp đặt dao cách ly 1 pha ngoài trời, loại dao cách ly ≤35KV ( tiếp đất 2 đầu)</v>
          </cell>
          <cell r="D1549" t="str">
            <v>1 bộ (1 pha)</v>
          </cell>
          <cell r="E1549">
            <v>30650</v>
          </cell>
          <cell r="F1549">
            <v>1630598.2</v>
          </cell>
          <cell r="G1549">
            <v>199897.8</v>
          </cell>
        </row>
        <row r="1550">
          <cell r="B1550" t="str">
            <v>T2.3115</v>
          </cell>
          <cell r="C1550" t="str">
            <v>Lắp đặt dao cách ly 1 pha ngoài trời, loại dao cách ly ≤10KV ( không tiếp đất)</v>
          </cell>
          <cell r="D1550" t="str">
            <v>1 bộ (1 pha)</v>
          </cell>
          <cell r="E1550">
            <v>30650</v>
          </cell>
          <cell r="F1550">
            <v>602750.30000000005</v>
          </cell>
          <cell r="G1550">
            <v>0</v>
          </cell>
        </row>
        <row r="1551">
          <cell r="B1551" t="str">
            <v>T2.3125</v>
          </cell>
          <cell r="C1551" t="str">
            <v>Lắp đặt dao cách ly 1 pha ngoài trời, loại dao cách ly ≤10KV ( tiếp đất 1 đầu)</v>
          </cell>
          <cell r="D1551" t="str">
            <v>1 bộ (1 pha)</v>
          </cell>
          <cell r="E1551">
            <v>30650</v>
          </cell>
          <cell r="F1551">
            <v>1110329.5</v>
          </cell>
          <cell r="G1551">
            <v>0</v>
          </cell>
        </row>
        <row r="1552">
          <cell r="B1552" t="str">
            <v>T2.3135</v>
          </cell>
          <cell r="C1552" t="str">
            <v>Lắp đặt dao cách ly 1 pha ngoài trời, loại dao cách ly ≤10KV ( tiếp đất 2 đầu)</v>
          </cell>
          <cell r="D1552" t="str">
            <v>1 bộ (1 pha)</v>
          </cell>
          <cell r="E1552">
            <v>30650</v>
          </cell>
          <cell r="F1552">
            <v>1332395.3999999999</v>
          </cell>
          <cell r="G1552">
            <v>0</v>
          </cell>
        </row>
        <row r="1553">
          <cell r="B1553" t="str">
            <v>T2.3211</v>
          </cell>
          <cell r="C1553" t="str">
            <v>Lắp đặt dao cách ly 3 pha ngoài trời, loại dao cách ly 220KV ( không tiếp đất)</v>
          </cell>
          <cell r="D1553" t="str">
            <v>1 bộ (3 pha)</v>
          </cell>
          <cell r="E1553">
            <v>243900</v>
          </cell>
          <cell r="F1553">
            <v>4917173.5</v>
          </cell>
          <cell r="G1553">
            <v>834676.2</v>
          </cell>
        </row>
        <row r="1554">
          <cell r="B1554" t="str">
            <v>T2.3221</v>
          </cell>
          <cell r="C1554" t="str">
            <v>Lắp đặt dao cách ly 3 pha ngoài trời, loại dao cách ly 220KV ( tiếp đất 1 đầu)</v>
          </cell>
          <cell r="D1554" t="str">
            <v>1 bộ (3 pha)</v>
          </cell>
          <cell r="E1554">
            <v>243900</v>
          </cell>
          <cell r="F1554">
            <v>6693700.7000000002</v>
          </cell>
          <cell r="G1554">
            <v>834676.2</v>
          </cell>
        </row>
        <row r="1555">
          <cell r="B1555" t="str">
            <v>T2.3231</v>
          </cell>
          <cell r="C1555" t="str">
            <v>Lắp đặt dao cách ly 3 pha ngoài trời, loại dao cách ly 220KV ( tiếp đất 2 đầu)</v>
          </cell>
          <cell r="D1555" t="str">
            <v>1 bộ (3 pha)</v>
          </cell>
          <cell r="E1555">
            <v>243900</v>
          </cell>
          <cell r="F1555">
            <v>8032440.7999999998</v>
          </cell>
          <cell r="G1555">
            <v>834676.2</v>
          </cell>
        </row>
        <row r="1556">
          <cell r="B1556" t="str">
            <v>T2.3212</v>
          </cell>
          <cell r="C1556" t="str">
            <v>Lắp đặt dao cách ly 3 pha ngoài trời, loại dao cách ly &lt;=110KV ( không tiếp đất)</v>
          </cell>
          <cell r="D1556" t="str">
            <v>1 bộ (3 pha)</v>
          </cell>
          <cell r="E1556">
            <v>143250</v>
          </cell>
          <cell r="F1556">
            <v>2893201.4</v>
          </cell>
          <cell r="G1556">
            <v>599693.4</v>
          </cell>
        </row>
        <row r="1557">
          <cell r="B1557" t="str">
            <v>T2.3222</v>
          </cell>
          <cell r="C1557" t="str">
            <v>Lắp đặt dao cách ly 3 pha ngoài trời, loại dao cách ly &lt;=110KV ( tiếp đất 1 đầu)</v>
          </cell>
          <cell r="D1557" t="str">
            <v>1 bộ (3 pha)</v>
          </cell>
          <cell r="E1557">
            <v>143250</v>
          </cell>
          <cell r="F1557">
            <v>4162149.4</v>
          </cell>
          <cell r="G1557">
            <v>599693.4</v>
          </cell>
        </row>
        <row r="1558">
          <cell r="B1558" t="str">
            <v>T2.3232</v>
          </cell>
          <cell r="C1558" t="str">
            <v>Lắp đặt dao cách ly 3 pha ngoài trời, loại dao cách ly &lt;=110KV ( tiếp đất 2 đầu)</v>
          </cell>
          <cell r="D1558" t="str">
            <v>1 bộ (3 pha)</v>
          </cell>
          <cell r="E1558">
            <v>143250</v>
          </cell>
          <cell r="F1558">
            <v>4898139.3</v>
          </cell>
          <cell r="G1558">
            <v>599693.4</v>
          </cell>
        </row>
        <row r="1559">
          <cell r="B1559" t="str">
            <v>T2.3213</v>
          </cell>
          <cell r="C1559" t="str">
            <v>Lắp đặt dao cách ly 3 pha ngoài trời, loại dao cách ly &lt;=35KV ( không tiếp đất)</v>
          </cell>
          <cell r="D1559" t="str">
            <v>1 bộ (3 pha)</v>
          </cell>
          <cell r="E1559">
            <v>85840</v>
          </cell>
          <cell r="F1559">
            <v>1446600.7</v>
          </cell>
          <cell r="G1559">
            <v>399795.5</v>
          </cell>
        </row>
        <row r="1560">
          <cell r="B1560" t="str">
            <v>T2.3223</v>
          </cell>
          <cell r="C1560" t="str">
            <v>Lắp đặt dao cách ly 3 pha ngoài trời, loại dao cách ly &lt;=35KV ( tiếp đất 1 đầu)</v>
          </cell>
          <cell r="D1560" t="str">
            <v>1 bộ (3 pha)</v>
          </cell>
          <cell r="E1560">
            <v>85840</v>
          </cell>
          <cell r="F1560">
            <v>2715548.7</v>
          </cell>
          <cell r="G1560">
            <v>399795.5</v>
          </cell>
        </row>
        <row r="1561">
          <cell r="B1561" t="str">
            <v>T2.3233</v>
          </cell>
          <cell r="C1561" t="str">
            <v>Lắp đặt dao cách ly 3 pha ngoài trời, loại dao cách ly &lt;=35KV ( tiếp đất 2 đầu)</v>
          </cell>
          <cell r="D1561" t="str">
            <v>1 bộ (3 pha)</v>
          </cell>
          <cell r="E1561">
            <v>85840</v>
          </cell>
          <cell r="F1561">
            <v>3210438.4</v>
          </cell>
          <cell r="G1561">
            <v>399795.5</v>
          </cell>
        </row>
        <row r="1562">
          <cell r="B1562" t="str">
            <v>T2.3214</v>
          </cell>
          <cell r="C1562" t="str">
            <v>Lắp đặt dao cách ly 3 pha ngoài trời, loại dao cách ly  &lt;=10KV ( không tiếp đất)</v>
          </cell>
          <cell r="D1562" t="str">
            <v>1 bộ (3 pha)</v>
          </cell>
          <cell r="E1562">
            <v>70840</v>
          </cell>
          <cell r="F1562">
            <v>1205500.6000000001</v>
          </cell>
          <cell r="G1562">
            <v>0</v>
          </cell>
        </row>
        <row r="1563">
          <cell r="B1563" t="str">
            <v>T2.3224</v>
          </cell>
          <cell r="C1563" t="str">
            <v>Lắp đặt dao cách ly 3 pha ngoài trời, loại dao cách ly &lt;=10KV( tiếp đất 1 đầu)</v>
          </cell>
          <cell r="D1563" t="str">
            <v>1 bộ (3 pha)</v>
          </cell>
          <cell r="E1563">
            <v>70840</v>
          </cell>
          <cell r="F1563">
            <v>2220659</v>
          </cell>
          <cell r="G1563">
            <v>0</v>
          </cell>
        </row>
        <row r="1564">
          <cell r="B1564" t="str">
            <v>T2.3234</v>
          </cell>
          <cell r="C1564" t="str">
            <v>Lắp đặt dao cách ly 3 pha ngoài trời, loại dao cách ly  &lt;=10KV( tiếp đất 2 đầu)</v>
          </cell>
          <cell r="D1564" t="str">
            <v>1 bộ (3 pha)</v>
          </cell>
          <cell r="E1564">
            <v>70840</v>
          </cell>
          <cell r="F1564">
            <v>2664790.7999999998</v>
          </cell>
          <cell r="G1564">
            <v>0</v>
          </cell>
        </row>
        <row r="1565">
          <cell r="B1565" t="str">
            <v>T2.3311</v>
          </cell>
          <cell r="C1565" t="str">
            <v>Lắp đặt dao cách ly trong nhà, loại dao cách ly &lt;=35KV  ( không tiếp đất)</v>
          </cell>
          <cell r="D1565" t="str">
            <v>1 bộ (3 pha)</v>
          </cell>
          <cell r="E1565">
            <v>85200</v>
          </cell>
          <cell r="F1565">
            <v>1735286.4</v>
          </cell>
          <cell r="G1565">
            <v>1735286</v>
          </cell>
        </row>
        <row r="1566">
          <cell r="B1566" t="str">
            <v>T2.3321</v>
          </cell>
          <cell r="C1566" t="str">
            <v>Lắp đặt dao cách ly trong nhà, loại dao cách ly &lt;=35KV ( tiếp đất 1 đầu)</v>
          </cell>
          <cell r="D1566" t="str">
            <v>1 bộ (3 pha)</v>
          </cell>
          <cell r="E1566">
            <v>85200</v>
          </cell>
          <cell r="F1566">
            <v>3235817.4</v>
          </cell>
          <cell r="G1566">
            <v>3235816</v>
          </cell>
        </row>
        <row r="1567">
          <cell r="B1567" t="str">
            <v>T2.3331</v>
          </cell>
          <cell r="C1567" t="str">
            <v>Lắp đặt dao cách ly trong nhà, loại dao cách ly &lt;=35KV ( tiếp đất 2 đầu)</v>
          </cell>
          <cell r="D1567" t="str">
            <v>1 bộ (3 pha)</v>
          </cell>
          <cell r="E1567">
            <v>85200</v>
          </cell>
          <cell r="F1567">
            <v>3851257.2</v>
          </cell>
          <cell r="G1567">
            <v>3851256</v>
          </cell>
        </row>
        <row r="1568">
          <cell r="B1568" t="str">
            <v>T2.3312</v>
          </cell>
          <cell r="C1568" t="str">
            <v>Lắp đặt dao cách ly trong nhà, loại dao cách ly &lt;=10KV  ( không tiếp đất)</v>
          </cell>
          <cell r="D1568" t="str">
            <v>1 bộ (3 pha)</v>
          </cell>
          <cell r="E1568">
            <v>56800</v>
          </cell>
          <cell r="F1568">
            <v>1446600.7</v>
          </cell>
          <cell r="G1568">
            <v>1446600</v>
          </cell>
        </row>
        <row r="1569">
          <cell r="B1569" t="str">
            <v>T2.3322</v>
          </cell>
          <cell r="C1569" t="str">
            <v>Lắp đặt dao cách ly trong nhà, loại dao cách ly  &lt;=10KV ( tiếp đất 1 đầu)</v>
          </cell>
          <cell r="D1569" t="str">
            <v>1 bộ (3 pha)</v>
          </cell>
          <cell r="E1569">
            <v>56800</v>
          </cell>
          <cell r="F1569">
            <v>2664790.7999999998</v>
          </cell>
          <cell r="G1569">
            <v>2664790</v>
          </cell>
        </row>
        <row r="1570">
          <cell r="B1570" t="str">
            <v>T2.3332</v>
          </cell>
          <cell r="C1570" t="str">
            <v>Lắp đặt dao cách ly trong nhà, loại dao cách ly &lt;=10KV ( tiếp đất 2 đầu)</v>
          </cell>
          <cell r="D1570" t="str">
            <v>1 bộ (3 pha)</v>
          </cell>
          <cell r="E1570">
            <v>56800</v>
          </cell>
          <cell r="F1570">
            <v>3197749</v>
          </cell>
          <cell r="G1570">
            <v>3197748</v>
          </cell>
        </row>
        <row r="1571">
          <cell r="B1571" t="str">
            <v>T2.3401</v>
          </cell>
          <cell r="C1571" t="str">
            <v>Lắp đặt cầu dao hạ thế, áptomát &lt;=100A</v>
          </cell>
          <cell r="D1571" t="str">
            <v>1 bộ (3 pha)</v>
          </cell>
          <cell r="E1571">
            <v>1500</v>
          </cell>
          <cell r="F1571">
            <v>145805</v>
          </cell>
          <cell r="G1571">
            <v>145805</v>
          </cell>
        </row>
        <row r="1572">
          <cell r="B1572" t="str">
            <v>T2.3402</v>
          </cell>
          <cell r="C1572" t="str">
            <v>Lắp đặt cầu dao hạ thế, áptomát &lt;=200A</v>
          </cell>
          <cell r="D1572" t="str">
            <v>1 bộ (3 pha)</v>
          </cell>
          <cell r="E1572">
            <v>1500</v>
          </cell>
          <cell r="F1572">
            <v>204127</v>
          </cell>
          <cell r="G1572">
            <v>204127</v>
          </cell>
        </row>
        <row r="1573">
          <cell r="B1573" t="str">
            <v>T2.3403</v>
          </cell>
          <cell r="C1573" t="str">
            <v>Lắp đặt cầu dao hạ thế, áptomát &lt;=400A</v>
          </cell>
          <cell r="D1573" t="str">
            <v>1 bộ (3 pha)</v>
          </cell>
          <cell r="E1573">
            <v>3000</v>
          </cell>
          <cell r="F1573">
            <v>291610</v>
          </cell>
          <cell r="G1573">
            <v>291610</v>
          </cell>
        </row>
        <row r="1574">
          <cell r="B1574" t="str">
            <v>T2.3404</v>
          </cell>
          <cell r="C1574" t="str">
            <v>Lắp đặt cầu dao hạ thế, áptomát &lt;=600A</v>
          </cell>
          <cell r="D1574" t="str">
            <v>1 bộ (3 pha)</v>
          </cell>
          <cell r="E1574">
            <v>3000</v>
          </cell>
          <cell r="F1574">
            <v>349932</v>
          </cell>
          <cell r="G1574">
            <v>349932</v>
          </cell>
        </row>
        <row r="1575">
          <cell r="B1575" t="str">
            <v>T2.3405</v>
          </cell>
          <cell r="C1575" t="str">
            <v>Lắp đặt cầu dao hạ thế, áptomát &gt;600A</v>
          </cell>
          <cell r="D1575" t="str">
            <v>1 bộ (3 pha)</v>
          </cell>
          <cell r="E1575">
            <v>3000</v>
          </cell>
          <cell r="F1575">
            <v>408254</v>
          </cell>
          <cell r="G1575">
            <v>408254</v>
          </cell>
        </row>
        <row r="1576">
          <cell r="B1576" t="str">
            <v>T2.3501</v>
          </cell>
          <cell r="C1576" t="str">
            <v>Lắp đặt cầu chì, cầu chì tự rơi và điện trở phụ, cầu chì 35(22)KV</v>
          </cell>
          <cell r="D1576" t="str">
            <v>1 bộ (3 pha)</v>
          </cell>
          <cell r="E1576">
            <v>81895.7</v>
          </cell>
          <cell r="F1576">
            <v>699864</v>
          </cell>
          <cell r="G1576">
            <v>699864</v>
          </cell>
        </row>
        <row r="1577">
          <cell r="B1577" t="str">
            <v>T2.3502</v>
          </cell>
          <cell r="C1577" t="str">
            <v>Lắp đặt cầu chì, cầu chì tự rơi và điện trở phụ, cầu chì 6-10(15)kV</v>
          </cell>
          <cell r="D1577" t="str">
            <v>1 bộ (3 pha)</v>
          </cell>
          <cell r="E1577">
            <v>81895.7</v>
          </cell>
          <cell r="F1577">
            <v>524898</v>
          </cell>
          <cell r="G1577">
            <v>524898</v>
          </cell>
        </row>
        <row r="1578">
          <cell r="B1578" t="str">
            <v>T2.3503</v>
          </cell>
          <cell r="C1578" t="str">
            <v>Lắp đặt cầu chì, cầu chì tự rơi và điện trở phụ, Điện trở phụ</v>
          </cell>
          <cell r="D1578" t="str">
            <v>1 bộ (3 pha)</v>
          </cell>
          <cell r="E1578">
            <v>3000</v>
          </cell>
          <cell r="F1578">
            <v>1049796</v>
          </cell>
          <cell r="G1578">
            <v>1049796</v>
          </cell>
        </row>
        <row r="1579">
          <cell r="B1579" t="str">
            <v>T2.3504</v>
          </cell>
          <cell r="C1579" t="str">
            <v>Lắp đặt cầu chì, cầu chì tự rơi và điện trở phụ, cầu chì tự rơi 6-10(15)KV</v>
          </cell>
          <cell r="D1579" t="str">
            <v>1 bộ (3 pha)</v>
          </cell>
          <cell r="E1579">
            <v>3000</v>
          </cell>
          <cell r="F1579">
            <v>524898</v>
          </cell>
          <cell r="G1579">
            <v>524898</v>
          </cell>
        </row>
        <row r="1580">
          <cell r="B1580" t="str">
            <v>T2.3505</v>
          </cell>
          <cell r="C1580" t="str">
            <v>Lắp đặt cầu chì, cầu chì tự rơi và điện trở phụ, cầu chì tự rơi 35(22)KV</v>
          </cell>
          <cell r="D1580" t="str">
            <v>1 bộ (3 pha)</v>
          </cell>
          <cell r="E1580">
            <v>3000</v>
          </cell>
          <cell r="F1580">
            <v>699864</v>
          </cell>
          <cell r="G1580">
            <v>699864</v>
          </cell>
        </row>
        <row r="1581">
          <cell r="B1581" t="str">
            <v>T2.4101</v>
          </cell>
          <cell r="C1581" t="str">
            <v>Lắp đặt kháng điện bê tông, trọng lượng 1 bộ 1500 kg</v>
          </cell>
          <cell r="D1581" t="str">
            <v>1 bộ (3 pha)</v>
          </cell>
          <cell r="E1581">
            <v>53782.6</v>
          </cell>
          <cell r="F1581">
            <v>1939206.5</v>
          </cell>
          <cell r="G1581">
            <v>405182.6</v>
          </cell>
        </row>
        <row r="1582">
          <cell r="B1582" t="str">
            <v>T2.4102</v>
          </cell>
          <cell r="C1582" t="str">
            <v>Lắp đặt kháng điện bê tông, trọng lượng 1 bộ 3000 kg</v>
          </cell>
          <cell r="D1582" t="str">
            <v>1 bộ (3 pha)</v>
          </cell>
          <cell r="E1582">
            <v>77901.2</v>
          </cell>
          <cell r="F1582">
            <v>2297886.7999999998</v>
          </cell>
          <cell r="G1582">
            <v>405182.6</v>
          </cell>
        </row>
        <row r="1583">
          <cell r="B1583" t="str">
            <v>T2.4103</v>
          </cell>
          <cell r="C1583" t="str">
            <v>Lắp đặt kháng điện bê tông, trọng lượng 1 bộ 4500 kg</v>
          </cell>
          <cell r="D1583" t="str">
            <v>1 bộ (3 pha)</v>
          </cell>
          <cell r="E1583">
            <v>85381.2</v>
          </cell>
          <cell r="F1583">
            <v>2551587.5</v>
          </cell>
          <cell r="G1583">
            <v>405182.6</v>
          </cell>
        </row>
        <row r="1584">
          <cell r="B1584" t="str">
            <v>T2.4104</v>
          </cell>
          <cell r="C1584" t="str">
            <v>Lắp đặt kháng điện bê tông, trọng lượng 1 bộ 7500 kg</v>
          </cell>
          <cell r="D1584" t="str">
            <v>1 bộ (3 pha)</v>
          </cell>
          <cell r="E1584">
            <v>122159.7</v>
          </cell>
          <cell r="F1584">
            <v>3289360.8</v>
          </cell>
          <cell r="G1584">
            <v>405182.6</v>
          </cell>
        </row>
        <row r="1585">
          <cell r="B1585" t="str">
            <v>T2.4201</v>
          </cell>
          <cell r="C1585" t="str">
            <v>Lắp đặt kháng điện dầu 500kV, 128 MVAr</v>
          </cell>
          <cell r="D1585" t="str">
            <v>1 bộ</v>
          </cell>
          <cell r="E1585">
            <v>2910467.6</v>
          </cell>
          <cell r="F1585">
            <v>135015430</v>
          </cell>
          <cell r="G1585">
            <v>6271543.2000000002</v>
          </cell>
        </row>
        <row r="1586">
          <cell r="B1586" t="str">
            <v>T2.4202</v>
          </cell>
          <cell r="C1586" t="str">
            <v>Lắp đặt kháng điện dầu 500kV, 91 MVAr</v>
          </cell>
          <cell r="D1586" t="str">
            <v>1 bộ</v>
          </cell>
          <cell r="E1586">
            <v>2244950.7000000002</v>
          </cell>
          <cell r="F1586">
            <v>83400460</v>
          </cell>
          <cell r="G1586">
            <v>3376984.8</v>
          </cell>
        </row>
        <row r="1587">
          <cell r="B1587" t="str">
            <v>T2.4203</v>
          </cell>
          <cell r="C1587" t="str">
            <v>Lắp đặt kháng điện dầu 500kV, 58 MVAr</v>
          </cell>
          <cell r="D1587" t="str">
            <v>1 bộ</v>
          </cell>
          <cell r="E1587">
            <v>2153686.7999999998</v>
          </cell>
          <cell r="F1587">
            <v>31493880</v>
          </cell>
          <cell r="G1587">
            <v>868367.5</v>
          </cell>
        </row>
        <row r="1588">
          <cell r="B1588" t="str">
            <v>T2.4204</v>
          </cell>
          <cell r="C1588" t="str">
            <v>Lắp đặt kháng điện dầu 500kV, 50 MVAr</v>
          </cell>
          <cell r="D1588" t="str">
            <v>1 bộ</v>
          </cell>
          <cell r="E1588">
            <v>1938255.2</v>
          </cell>
          <cell r="F1588">
            <v>23620410</v>
          </cell>
          <cell r="G1588">
            <v>361819.8</v>
          </cell>
        </row>
        <row r="1589">
          <cell r="B1589" t="str">
            <v>T2.4205</v>
          </cell>
          <cell r="C1589" t="str">
            <v xml:space="preserve">Lắp đặt kháng điện trung tính nối đất </v>
          </cell>
          <cell r="D1589" t="str">
            <v>1 bộ</v>
          </cell>
          <cell r="E1589">
            <v>1604450.3</v>
          </cell>
          <cell r="F1589">
            <v>2755714.5</v>
          </cell>
          <cell r="G1589">
            <v>289455.8</v>
          </cell>
        </row>
        <row r="1590">
          <cell r="B1590" t="str">
            <v>T2.4211</v>
          </cell>
          <cell r="C1590" t="str">
            <v>Lắp đặt kháng điện dầu 220kV, 60 MVAr</v>
          </cell>
          <cell r="D1590" t="str">
            <v>1 bộ</v>
          </cell>
          <cell r="E1590">
            <v>1399943.7</v>
          </cell>
          <cell r="F1590">
            <v>23620410</v>
          </cell>
          <cell r="G1590">
            <v>699518.3</v>
          </cell>
        </row>
        <row r="1591">
          <cell r="B1591" t="str">
            <v>T2.4212</v>
          </cell>
          <cell r="C1591" t="str">
            <v>Lắp đặt kháng điện dầu 220kV, 40 MVAr</v>
          </cell>
          <cell r="D1591" t="str">
            <v>1 bộ</v>
          </cell>
          <cell r="E1591">
            <v>1092920.7</v>
          </cell>
          <cell r="F1591">
            <v>18896328</v>
          </cell>
          <cell r="G1591">
            <v>486219.1</v>
          </cell>
        </row>
        <row r="1592">
          <cell r="B1592" t="str">
            <v>T2.4213</v>
          </cell>
          <cell r="C1592" t="str">
            <v>Lắp đặt kháng điện dầu 220kV, 25 MVAr</v>
          </cell>
          <cell r="D1592" t="str">
            <v>1 bộ</v>
          </cell>
          <cell r="E1592">
            <v>962817.1</v>
          </cell>
          <cell r="F1592">
            <v>16067711</v>
          </cell>
          <cell r="G1592">
            <v>445700.9</v>
          </cell>
        </row>
        <row r="1593">
          <cell r="B1593" t="str">
            <v>T2.4221</v>
          </cell>
          <cell r="C1593" t="str">
            <v>Lắp đặt kháng điện dầu 110kV, 60 MVAr</v>
          </cell>
          <cell r="D1593" t="str">
            <v>1 bộ</v>
          </cell>
          <cell r="E1593">
            <v>879697.2</v>
          </cell>
          <cell r="F1593">
            <v>17729888</v>
          </cell>
          <cell r="G1593">
            <v>530669</v>
          </cell>
        </row>
        <row r="1594">
          <cell r="B1594" t="str">
            <v>T2.4222</v>
          </cell>
          <cell r="C1594" t="str">
            <v>Lắp đặt kháng điện dầu 110kV, 40 MVAr</v>
          </cell>
          <cell r="D1594" t="str">
            <v>1 bộ</v>
          </cell>
          <cell r="E1594">
            <v>744068.5</v>
          </cell>
          <cell r="F1594">
            <v>14172246</v>
          </cell>
          <cell r="G1594">
            <v>445700.9</v>
          </cell>
        </row>
        <row r="1595">
          <cell r="B1595" t="str">
            <v>T2.4223</v>
          </cell>
          <cell r="C1595" t="str">
            <v>Lắp đặt kháng điện dầu 110kV, 25 MVAr</v>
          </cell>
          <cell r="D1595" t="str">
            <v>1 bộ</v>
          </cell>
          <cell r="E1595">
            <v>635682.80000000005</v>
          </cell>
          <cell r="F1595">
            <v>12043493</v>
          </cell>
          <cell r="G1595">
            <v>344405.2</v>
          </cell>
        </row>
        <row r="1596">
          <cell r="B1596" t="str">
            <v>T2.4301</v>
          </cell>
          <cell r="C1596" t="str">
            <v>Lắp đặt cuộn dập hồ quang 6-10-15 kV, công suất &lt;=175 KVA</v>
          </cell>
          <cell r="D1596" t="str">
            <v>1 bộ</v>
          </cell>
          <cell r="E1596">
            <v>47400</v>
          </cell>
          <cell r="F1596">
            <v>1224762</v>
          </cell>
          <cell r="G1596">
            <v>242594.4</v>
          </cell>
        </row>
        <row r="1597">
          <cell r="B1597" t="str">
            <v>T2.4302</v>
          </cell>
          <cell r="C1597" t="str">
            <v>Lắp đặt cuộn dập hồ quang 6-10-15 kV, công suất &lt;=350 KVA</v>
          </cell>
          <cell r="D1597" t="str">
            <v>1 bộ</v>
          </cell>
          <cell r="E1597">
            <v>51500</v>
          </cell>
          <cell r="F1597">
            <v>1443469.5</v>
          </cell>
          <cell r="G1597">
            <v>268559</v>
          </cell>
        </row>
        <row r="1598">
          <cell r="B1598" t="str">
            <v>T2.4303</v>
          </cell>
          <cell r="C1598" t="str">
            <v>Lắp đặt cuộn dập hồ quang 6-10-15 kV, công suất &lt;=700 KVA</v>
          </cell>
          <cell r="D1598" t="str">
            <v>1 bộ</v>
          </cell>
          <cell r="E1598">
            <v>55600</v>
          </cell>
          <cell r="F1598">
            <v>1860471.8</v>
          </cell>
          <cell r="G1598">
            <v>405182.6</v>
          </cell>
        </row>
        <row r="1599">
          <cell r="B1599" t="str">
            <v>T2.4304</v>
          </cell>
          <cell r="C1599" t="str">
            <v>Lắp đặt cuộn dập hồ quang 6-10-15 kV, công suất &lt;=1400 KVA</v>
          </cell>
          <cell r="D1599" t="str">
            <v>1 bộ</v>
          </cell>
          <cell r="E1599">
            <v>59700</v>
          </cell>
          <cell r="F1599">
            <v>2318299.5</v>
          </cell>
          <cell r="G1599">
            <v>405182.6</v>
          </cell>
        </row>
        <row r="1600">
          <cell r="B1600" t="str">
            <v>T2.4305</v>
          </cell>
          <cell r="C1600" t="str">
            <v>Lắp đặt cuộn dập hồ quang 22-35 kV, công suất &lt;=275 KVA</v>
          </cell>
          <cell r="D1600" t="str">
            <v>1 bộ</v>
          </cell>
          <cell r="E1600">
            <v>51500</v>
          </cell>
          <cell r="F1600">
            <v>1347238.2</v>
          </cell>
          <cell r="G1600">
            <v>268559</v>
          </cell>
        </row>
        <row r="1601">
          <cell r="B1601" t="str">
            <v>T2.4306</v>
          </cell>
          <cell r="C1601" t="str">
            <v>Lắp đặt cuộn dập hồ quang 22-35 kV, công suất &lt;=550 KVA</v>
          </cell>
          <cell r="D1601" t="str">
            <v>1 bộ</v>
          </cell>
          <cell r="E1601">
            <v>55600</v>
          </cell>
          <cell r="F1601">
            <v>2131669.1</v>
          </cell>
          <cell r="G1601">
            <v>242594.4</v>
          </cell>
        </row>
        <row r="1602">
          <cell r="B1602" t="str">
            <v>T2.4307</v>
          </cell>
          <cell r="C1602" t="str">
            <v>Lắp đặt cuộn dập hồ quang 22-35 kV, công suất &lt;=1100 KVA</v>
          </cell>
          <cell r="D1602" t="str">
            <v>1 bộ</v>
          </cell>
          <cell r="E1602">
            <v>59700</v>
          </cell>
          <cell r="F1602">
            <v>2187075</v>
          </cell>
          <cell r="G1602">
            <v>405182.6</v>
          </cell>
        </row>
        <row r="1603">
          <cell r="B1603" t="str">
            <v>T2.4308</v>
          </cell>
          <cell r="C1603" t="str">
            <v>Lắp đặt cuộn dập hồ quang 22-35 kV, công suất &lt;=2200 KVA</v>
          </cell>
          <cell r="D1603" t="str">
            <v>1 bộ</v>
          </cell>
          <cell r="E1603">
            <v>64600</v>
          </cell>
          <cell r="F1603">
            <v>2598245.1</v>
          </cell>
          <cell r="G1603">
            <v>405182.6</v>
          </cell>
        </row>
        <row r="1604">
          <cell r="B1604" t="str">
            <v>T2.4401</v>
          </cell>
          <cell r="C1604" t="str">
            <v>Lắp đặt điện kháng khô 500kV, 128 MVAr</v>
          </cell>
          <cell r="D1604" t="str">
            <v>1 bộ</v>
          </cell>
          <cell r="E1604">
            <v>2826467.9</v>
          </cell>
          <cell r="F1604">
            <v>107895700</v>
          </cell>
          <cell r="G1604">
            <v>4944870.5999999996</v>
          </cell>
        </row>
        <row r="1605">
          <cell r="B1605" t="str">
            <v>T2.4402</v>
          </cell>
          <cell r="C1605" t="str">
            <v>Lắp đặt điện kháng khô 500kV, 91 MVAr</v>
          </cell>
          <cell r="D1605" t="str">
            <v>1 bộ</v>
          </cell>
          <cell r="E1605">
            <v>2196650.2999999998</v>
          </cell>
          <cell r="F1605">
            <v>66778690</v>
          </cell>
          <cell r="G1605">
            <v>2701587.8</v>
          </cell>
        </row>
        <row r="1606">
          <cell r="B1606" t="str">
            <v>T2.4403</v>
          </cell>
          <cell r="C1606" t="str">
            <v>Lắp đặt điện kháng khô 500kV, 58 MVAr</v>
          </cell>
          <cell r="D1606" t="str">
            <v>1 bộ</v>
          </cell>
          <cell r="E1606">
            <v>2099087.2999999998</v>
          </cell>
          <cell r="F1606">
            <v>25078460</v>
          </cell>
          <cell r="G1606">
            <v>699518.3</v>
          </cell>
        </row>
        <row r="1607">
          <cell r="B1607" t="str">
            <v>T2.4404</v>
          </cell>
          <cell r="C1607" t="str">
            <v>Lắp đặt điện kháng khô 500kV, 50 MVAr</v>
          </cell>
          <cell r="D1607" t="str">
            <v>1 bộ</v>
          </cell>
          <cell r="E1607">
            <v>1889115.3</v>
          </cell>
          <cell r="F1607">
            <v>18954650</v>
          </cell>
          <cell r="G1607">
            <v>289455.8</v>
          </cell>
        </row>
        <row r="1608">
          <cell r="B1608" t="str">
            <v>T2.4411</v>
          </cell>
          <cell r="C1608" t="str">
            <v>Lắp đặt điện kháng khô 220kV, 60 MVAr</v>
          </cell>
          <cell r="D1608" t="str">
            <v>1 bộ</v>
          </cell>
          <cell r="E1608">
            <v>1364453.7</v>
          </cell>
          <cell r="F1608">
            <v>18896328</v>
          </cell>
          <cell r="G1608">
            <v>554790.40000000002</v>
          </cell>
        </row>
        <row r="1609">
          <cell r="B1609" t="str">
            <v>T2.4412</v>
          </cell>
          <cell r="C1609" t="str">
            <v>Lắp đặt điện kháng khô 220kV, 40 MVAr</v>
          </cell>
          <cell r="D1609" t="str">
            <v>1 bộ</v>
          </cell>
          <cell r="E1609">
            <v>1064570.8999999999</v>
          </cell>
          <cell r="F1609">
            <v>15105398</v>
          </cell>
          <cell r="G1609">
            <v>405182.6</v>
          </cell>
        </row>
        <row r="1610">
          <cell r="B1610" t="str">
            <v>T2.4414</v>
          </cell>
          <cell r="C1610" t="str">
            <v>Lắp đặt điện kháng khô 220kV, 25 MVAr</v>
          </cell>
          <cell r="D1610" t="str">
            <v>1 bộ</v>
          </cell>
          <cell r="E1610">
            <v>938666.7</v>
          </cell>
          <cell r="F1610">
            <v>12860001</v>
          </cell>
          <cell r="G1610">
            <v>364664.3</v>
          </cell>
        </row>
        <row r="1611">
          <cell r="B1611" t="str">
            <v>T2.4421</v>
          </cell>
          <cell r="C1611" t="str">
            <v>Lắp đặt điện kháng khô 110kV, 60 MVAr</v>
          </cell>
          <cell r="D1611" t="str">
            <v>1 bộ</v>
          </cell>
          <cell r="E1611">
            <v>856596.9</v>
          </cell>
          <cell r="F1611">
            <v>14172246</v>
          </cell>
          <cell r="G1611">
            <v>410062.4</v>
          </cell>
        </row>
        <row r="1612">
          <cell r="B1612" t="str">
            <v>T2.4422</v>
          </cell>
          <cell r="C1612" t="str">
            <v>Lắp đặt điện kháng khô 110kV, 40 MVAr</v>
          </cell>
          <cell r="D1612" t="str">
            <v>1 bộ</v>
          </cell>
          <cell r="E1612">
            <v>725798.7</v>
          </cell>
          <cell r="F1612">
            <v>11343629</v>
          </cell>
          <cell r="G1612">
            <v>303887</v>
          </cell>
        </row>
        <row r="1613">
          <cell r="B1613" t="str">
            <v>T2.4424</v>
          </cell>
          <cell r="C1613" t="str">
            <v>Lắp đặt điện kháng khô 110kV, 25 MVAr</v>
          </cell>
          <cell r="D1613" t="str">
            <v>1 bộ</v>
          </cell>
          <cell r="E1613">
            <v>619933.19999999995</v>
          </cell>
          <cell r="F1613">
            <v>9623130</v>
          </cell>
          <cell r="G1613">
            <v>263368.7</v>
          </cell>
        </row>
        <row r="1614">
          <cell r="B1614" t="str">
            <v>T2.5001</v>
          </cell>
          <cell r="C1614" t="str">
            <v>Lắp đặt chống sét van 500KV</v>
          </cell>
          <cell r="D1614" t="str">
            <v>3 pha</v>
          </cell>
          <cell r="E1614">
            <v>221948.1</v>
          </cell>
          <cell r="F1614">
            <v>3499320</v>
          </cell>
          <cell r="G1614">
            <v>607773.9</v>
          </cell>
        </row>
        <row r="1615">
          <cell r="B1615" t="str">
            <v>T2.5002</v>
          </cell>
          <cell r="C1615" t="str">
            <v>Lắp đặt chống sét van 220KV</v>
          </cell>
          <cell r="D1615" t="str">
            <v>3 pha</v>
          </cell>
          <cell r="E1615">
            <v>181701.8</v>
          </cell>
          <cell r="F1615">
            <v>2624490</v>
          </cell>
          <cell r="G1615">
            <v>405182.6</v>
          </cell>
        </row>
        <row r="1616">
          <cell r="B1616" t="str">
            <v>T2.5003</v>
          </cell>
          <cell r="C1616" t="str">
            <v>Lắp đặt chống sét van &lt;=110KV</v>
          </cell>
          <cell r="D1616" t="str">
            <v>3 pha</v>
          </cell>
          <cell r="E1616">
            <v>95224.1</v>
          </cell>
          <cell r="F1616">
            <v>1574694</v>
          </cell>
          <cell r="G1616">
            <v>405182.6</v>
          </cell>
        </row>
        <row r="1617">
          <cell r="B1617" t="str">
            <v>T2.5004</v>
          </cell>
          <cell r="C1617" t="str">
            <v>Lắp đặt chống sét van &lt;=35KV</v>
          </cell>
          <cell r="D1617" t="str">
            <v>3 pha</v>
          </cell>
          <cell r="E1617">
            <v>54977.7</v>
          </cell>
          <cell r="F1617">
            <v>437415</v>
          </cell>
          <cell r="G1617">
            <v>437415</v>
          </cell>
        </row>
        <row r="1618">
          <cell r="B1618" t="str">
            <v>T2.5005</v>
          </cell>
          <cell r="C1618" t="str">
            <v>Lắp đặt chống sét van &lt;=11KV</v>
          </cell>
          <cell r="D1618" t="str">
            <v>3 pha</v>
          </cell>
          <cell r="E1618">
            <v>48992.7</v>
          </cell>
          <cell r="F1618">
            <v>131224.5</v>
          </cell>
          <cell r="G1618">
            <v>131224.5</v>
          </cell>
        </row>
        <row r="1619">
          <cell r="B1619" t="str">
            <v>T2.5006</v>
          </cell>
          <cell r="C1619" t="str">
            <v>Lắp đặt thiết bị triệt nhiễu</v>
          </cell>
          <cell r="D1619" t="str">
            <v>3 pha</v>
          </cell>
          <cell r="E1619">
            <v>228644.8</v>
          </cell>
          <cell r="F1619">
            <v>2916100</v>
          </cell>
          <cell r="G1619">
            <v>202591.3</v>
          </cell>
        </row>
        <row r="1620">
          <cell r="B1620" t="str">
            <v>T2.5007</v>
          </cell>
          <cell r="C1620" t="str">
            <v>Lắp đặt thiết bị đếm sét</v>
          </cell>
          <cell r="D1620" t="str">
            <v>3 pha</v>
          </cell>
          <cell r="E1620">
            <v>73489.100000000006</v>
          </cell>
          <cell r="F1620">
            <v>262449</v>
          </cell>
          <cell r="G1620">
            <v>262449</v>
          </cell>
        </row>
        <row r="1621">
          <cell r="B1621" t="str">
            <v>T2.5008</v>
          </cell>
          <cell r="C1621" t="str">
            <v>Lắp đặt thiết bị chống sét hạ thế &lt;=1000V</v>
          </cell>
          <cell r="D1621" t="str">
            <v>3 pha</v>
          </cell>
          <cell r="E1621">
            <v>73489.100000000006</v>
          </cell>
          <cell r="F1621">
            <v>262449</v>
          </cell>
          <cell r="G1621">
            <v>262449</v>
          </cell>
        </row>
        <row r="1622">
          <cell r="B1622" t="str">
            <v>T2.6011</v>
          </cell>
          <cell r="C1622" t="str">
            <v>Lắp đặt bộ lọc PZ</v>
          </cell>
          <cell r="D1622" t="str">
            <v>1 bộ</v>
          </cell>
          <cell r="E1622">
            <v>33200</v>
          </cell>
          <cell r="F1622">
            <v>437415</v>
          </cell>
          <cell r="G1622">
            <v>241213.2</v>
          </cell>
        </row>
        <row r="1623">
          <cell r="B1623" t="str">
            <v>T2.6021</v>
          </cell>
          <cell r="C1623" t="str">
            <v>Lắp đặt tụ điện liên lạc CMP</v>
          </cell>
          <cell r="D1623" t="str">
            <v>1 bộ</v>
          </cell>
          <cell r="E1623">
            <v>53100</v>
          </cell>
          <cell r="F1623">
            <v>874830</v>
          </cell>
          <cell r="G1623">
            <v>241213.2</v>
          </cell>
        </row>
        <row r="1624">
          <cell r="B1624" t="str">
            <v>T2.6031</v>
          </cell>
          <cell r="C1624" t="str">
            <v>Lắp đặt cuộn cản cao tần</v>
          </cell>
          <cell r="D1624" t="str">
            <v>1 bộ</v>
          </cell>
          <cell r="E1624">
            <v>89800</v>
          </cell>
          <cell r="F1624">
            <v>816508</v>
          </cell>
          <cell r="G1624">
            <v>434183.8</v>
          </cell>
        </row>
        <row r="1625">
          <cell r="B1625" t="str">
            <v>T2.7011</v>
          </cell>
          <cell r="C1625" t="str">
            <v>Lắp đặt hệ thống ắc quy, giá đỡ ắc quy 10kg</v>
          </cell>
          <cell r="D1625" t="str">
            <v>10kg</v>
          </cell>
          <cell r="E1625">
            <v>31800</v>
          </cell>
          <cell r="F1625">
            <v>335793.8</v>
          </cell>
          <cell r="G1625">
            <v>753.6</v>
          </cell>
        </row>
        <row r="1626">
          <cell r="B1626" t="str">
            <v>T2.7012</v>
          </cell>
          <cell r="C1626" t="str">
            <v>Lắp đặt hệ thống ắc quy, giá đỡ dây cái trần 10kg</v>
          </cell>
          <cell r="D1626" t="str">
            <v>10kg</v>
          </cell>
          <cell r="E1626">
            <v>31800</v>
          </cell>
          <cell r="F1626">
            <v>354598.2</v>
          </cell>
          <cell r="G1626">
            <v>1507.2</v>
          </cell>
        </row>
        <row r="1627">
          <cell r="B1627" t="str">
            <v>T2.7013</v>
          </cell>
          <cell r="C1627" t="str">
            <v>Lắp đặt hệ thống ắc quy, lắp đặt dây cái 10m</v>
          </cell>
          <cell r="D1627" t="str">
            <v>10m</v>
          </cell>
          <cell r="E1627">
            <v>44789.3</v>
          </cell>
          <cell r="F1627">
            <v>671587.5</v>
          </cell>
          <cell r="G1627">
            <v>671587.5</v>
          </cell>
        </row>
        <row r="1628">
          <cell r="B1628" t="str">
            <v>T2.7021</v>
          </cell>
          <cell r="C1628" t="str">
            <v>Lắp đặt ắc quy 10 bình</v>
          </cell>
          <cell r="D1628" t="str">
            <v>10 bình</v>
          </cell>
          <cell r="E1628">
            <v>110298.6</v>
          </cell>
          <cell r="F1628">
            <v>1335573.8</v>
          </cell>
          <cell r="G1628">
            <v>1335573</v>
          </cell>
        </row>
        <row r="1629">
          <cell r="B1629" t="str">
            <v>T2.7022</v>
          </cell>
          <cell r="C1629" t="str">
            <v xml:space="preserve">Nạp điện ắc quy đã lắp cực </v>
          </cell>
          <cell r="D1629" t="str">
            <v>1 hệ thống</v>
          </cell>
          <cell r="E1629">
            <v>213600</v>
          </cell>
          <cell r="F1629">
            <v>11664400</v>
          </cell>
          <cell r="G1629">
            <v>11664400</v>
          </cell>
        </row>
        <row r="1630">
          <cell r="B1630" t="str">
            <v>T2.7023</v>
          </cell>
          <cell r="C1630" t="str">
            <v>Lắp đặt tủ chỉnh lưu</v>
          </cell>
          <cell r="D1630" t="str">
            <v>1 tủ</v>
          </cell>
          <cell r="E1630">
            <v>18150</v>
          </cell>
          <cell r="F1630">
            <v>2143333.5</v>
          </cell>
          <cell r="G1630">
            <v>124076.2</v>
          </cell>
        </row>
        <row r="1631">
          <cell r="B1631" t="str">
            <v>T2.7024</v>
          </cell>
          <cell r="C1631" t="str">
            <v>Lắp đặt tủ nghịch lưu</v>
          </cell>
          <cell r="D1631" t="str">
            <v>1 tủ</v>
          </cell>
          <cell r="E1631">
            <v>18150</v>
          </cell>
          <cell r="F1631">
            <v>1714666.8</v>
          </cell>
          <cell r="G1631">
            <v>124076.2</v>
          </cell>
        </row>
        <row r="1632">
          <cell r="B1632" t="str">
            <v>T2.8101</v>
          </cell>
          <cell r="C1632" t="str">
            <v>Lắp đặt  tổ máy phát điện</v>
          </cell>
          <cell r="D1632" t="str">
            <v>1 tấn</v>
          </cell>
          <cell r="E1632">
            <v>357536.6</v>
          </cell>
          <cell r="F1632">
            <v>1662177</v>
          </cell>
          <cell r="G1632">
            <v>18129.400000000001</v>
          </cell>
        </row>
        <row r="1633">
          <cell r="B1633" t="str">
            <v>T2.8201</v>
          </cell>
          <cell r="C1633" t="str">
            <v>Lắp đặt động cơ điện không đồng bộ 1,7kw</v>
          </cell>
          <cell r="D1633" t="str">
            <v>1 cái</v>
          </cell>
          <cell r="E1633">
            <v>39759.699999999997</v>
          </cell>
          <cell r="F1633">
            <v>262449</v>
          </cell>
          <cell r="G1633">
            <v>262449</v>
          </cell>
        </row>
        <row r="1634">
          <cell r="B1634" t="str">
            <v>T2.8202</v>
          </cell>
          <cell r="C1634" t="str">
            <v>Lắp đặt động cơ điện không đồng bộ 4,5kw</v>
          </cell>
          <cell r="D1634" t="str">
            <v>1 cái</v>
          </cell>
          <cell r="E1634">
            <v>39759.699999999997</v>
          </cell>
          <cell r="F1634">
            <v>524898</v>
          </cell>
          <cell r="G1634">
            <v>524898</v>
          </cell>
        </row>
        <row r="1635">
          <cell r="B1635" t="str">
            <v>T2.8203</v>
          </cell>
          <cell r="C1635" t="str">
            <v>Lắp đặt động cơ điện không đồng bộ 7kw</v>
          </cell>
          <cell r="D1635" t="str">
            <v>1 cái</v>
          </cell>
          <cell r="E1635">
            <v>42389.599999999999</v>
          </cell>
          <cell r="F1635">
            <v>641542</v>
          </cell>
          <cell r="G1635">
            <v>641542</v>
          </cell>
        </row>
        <row r="1636">
          <cell r="B1636" t="str">
            <v>T2.8204</v>
          </cell>
          <cell r="C1636" t="str">
            <v>Lắp đặt động cơ điện không đồng bộ 14kw</v>
          </cell>
          <cell r="D1636" t="str">
            <v>1 cái</v>
          </cell>
          <cell r="E1636">
            <v>54389.599999999999</v>
          </cell>
          <cell r="F1636">
            <v>816508</v>
          </cell>
          <cell r="G1636">
            <v>816508</v>
          </cell>
        </row>
        <row r="1637">
          <cell r="B1637" t="str">
            <v>T2.8205</v>
          </cell>
          <cell r="C1637" t="str">
            <v>Lắp đặt động cơ điện không đồng bộ 20kw</v>
          </cell>
          <cell r="D1637" t="str">
            <v>1 cái</v>
          </cell>
          <cell r="E1637">
            <v>70519.399999999994</v>
          </cell>
          <cell r="F1637">
            <v>1020635</v>
          </cell>
          <cell r="G1637">
            <v>1020635</v>
          </cell>
        </row>
        <row r="1638">
          <cell r="B1638" t="str">
            <v>T2.8206</v>
          </cell>
          <cell r="C1638" t="str">
            <v>Lắp đặt động cơ điện không đồng bộ 40kw</v>
          </cell>
          <cell r="D1638" t="str">
            <v>1 cái</v>
          </cell>
          <cell r="E1638">
            <v>70519.399999999994</v>
          </cell>
          <cell r="F1638">
            <v>1312245</v>
          </cell>
          <cell r="G1638">
            <v>1312245</v>
          </cell>
        </row>
        <row r="1639">
          <cell r="B1639" t="str">
            <v>T2.8207</v>
          </cell>
          <cell r="C1639" t="str">
            <v>Lắp đặt động cơ điện không đồng bộ 75kw</v>
          </cell>
          <cell r="D1639" t="str">
            <v>1 cái</v>
          </cell>
          <cell r="E1639">
            <v>73149.3</v>
          </cell>
          <cell r="F1639">
            <v>1545533</v>
          </cell>
          <cell r="G1639">
            <v>1545533</v>
          </cell>
        </row>
        <row r="1640">
          <cell r="B1640" t="str">
            <v>T2.8208</v>
          </cell>
          <cell r="C1640" t="str">
            <v>Lắp đặt động cơ điện không đồng bộ 100kw</v>
          </cell>
          <cell r="D1640" t="str">
            <v>1 cái</v>
          </cell>
          <cell r="E1640">
            <v>74649.3</v>
          </cell>
          <cell r="F1640">
            <v>2041270</v>
          </cell>
          <cell r="G1640">
            <v>2041270</v>
          </cell>
        </row>
        <row r="1641">
          <cell r="B1641" t="str">
            <v>T2.8209</v>
          </cell>
          <cell r="C1641" t="str">
            <v>Lắp đặt động cơ điện không đồng bộ 160kw</v>
          </cell>
          <cell r="D1641" t="str">
            <v>1 cái</v>
          </cell>
          <cell r="E1641">
            <v>74649.3</v>
          </cell>
          <cell r="F1641">
            <v>2624490</v>
          </cell>
          <cell r="G1641">
            <v>2624490</v>
          </cell>
        </row>
        <row r="1642">
          <cell r="B1642" t="str">
            <v>T2.8210</v>
          </cell>
          <cell r="C1642" t="str">
            <v>Lắp đặt động cơ điện không đồng bộ 200kw</v>
          </cell>
          <cell r="D1642" t="str">
            <v>1 cái</v>
          </cell>
          <cell r="E1642">
            <v>89279.1</v>
          </cell>
          <cell r="F1642">
            <v>2916100</v>
          </cell>
          <cell r="G1642">
            <v>2916100</v>
          </cell>
        </row>
        <row r="1643">
          <cell r="B1643" t="str">
            <v>T2.8211</v>
          </cell>
          <cell r="C1643" t="str">
            <v>Lắp đặt động cơ điện không đồng bộ 320kw</v>
          </cell>
          <cell r="D1643" t="str">
            <v>1 cái</v>
          </cell>
          <cell r="E1643">
            <v>91909</v>
          </cell>
          <cell r="F1643">
            <v>3790930</v>
          </cell>
          <cell r="G1643">
            <v>3790930</v>
          </cell>
        </row>
        <row r="1644">
          <cell r="B1644" t="str">
            <v>T2.8212</v>
          </cell>
          <cell r="C1644" t="str">
            <v>Lắp đặt động cơ điện không đồng bộ 570kw</v>
          </cell>
          <cell r="D1644" t="str">
            <v>1 cái</v>
          </cell>
          <cell r="E1644">
            <v>91909</v>
          </cell>
          <cell r="F1644">
            <v>4811565</v>
          </cell>
          <cell r="G1644">
            <v>4811564</v>
          </cell>
        </row>
        <row r="1645">
          <cell r="B1645" t="str">
            <v>T2.8301</v>
          </cell>
          <cell r="C1645" t="str">
            <v>Lắp đặt động cơ điện đồng bộ 1,7kw</v>
          </cell>
          <cell r="D1645" t="str">
            <v>1 cái</v>
          </cell>
          <cell r="E1645">
            <v>48759.7</v>
          </cell>
          <cell r="F1645">
            <v>291610</v>
          </cell>
          <cell r="G1645">
            <v>291610</v>
          </cell>
        </row>
        <row r="1646">
          <cell r="B1646" t="str">
            <v>T2.8302</v>
          </cell>
          <cell r="C1646" t="str">
            <v>Lắp đặt động cơ điện đồng bộ 4,5kw</v>
          </cell>
          <cell r="D1646" t="str">
            <v>1 cái</v>
          </cell>
          <cell r="E1646">
            <v>48759.7</v>
          </cell>
          <cell r="F1646">
            <v>583220</v>
          </cell>
          <cell r="G1646">
            <v>583220</v>
          </cell>
        </row>
        <row r="1647">
          <cell r="B1647" t="str">
            <v>T2.8303</v>
          </cell>
          <cell r="C1647" t="str">
            <v>Lắp đặt động cơ điện đồng bộ 7kw</v>
          </cell>
          <cell r="D1647" t="str">
            <v>1 cái</v>
          </cell>
          <cell r="E1647">
            <v>51389.599999999999</v>
          </cell>
          <cell r="F1647">
            <v>729025</v>
          </cell>
          <cell r="G1647">
            <v>729025</v>
          </cell>
        </row>
        <row r="1648">
          <cell r="B1648" t="str">
            <v>T2.8304</v>
          </cell>
          <cell r="C1648" t="str">
            <v>Lắp đặt động cơ điện đồng bộ 14kw</v>
          </cell>
          <cell r="D1648" t="str">
            <v>1 cái</v>
          </cell>
          <cell r="E1648">
            <v>63389.599999999999</v>
          </cell>
          <cell r="F1648">
            <v>1020635</v>
          </cell>
          <cell r="G1648">
            <v>1020635</v>
          </cell>
        </row>
        <row r="1649">
          <cell r="B1649" t="str">
            <v>T2.8305</v>
          </cell>
          <cell r="C1649" t="str">
            <v>Lắp đặt động cơ điện đồng bộ 20kw</v>
          </cell>
          <cell r="D1649" t="str">
            <v>1 cái</v>
          </cell>
          <cell r="E1649">
            <v>79519.399999999994</v>
          </cell>
          <cell r="F1649">
            <v>1166440</v>
          </cell>
          <cell r="G1649">
            <v>1166440</v>
          </cell>
        </row>
        <row r="1650">
          <cell r="B1650" t="str">
            <v>T2.8306</v>
          </cell>
          <cell r="C1650" t="str">
            <v>Lắp đặt động cơ điện đồng bộ 40kw</v>
          </cell>
          <cell r="D1650" t="str">
            <v>1 cái</v>
          </cell>
          <cell r="E1650">
            <v>79519.399999999994</v>
          </cell>
          <cell r="F1650">
            <v>1603855</v>
          </cell>
          <cell r="G1650">
            <v>1603855</v>
          </cell>
        </row>
        <row r="1651">
          <cell r="B1651" t="str">
            <v>T2.8307</v>
          </cell>
          <cell r="C1651" t="str">
            <v>Lắp đặt động cơ điện đồng bộ 75kw</v>
          </cell>
          <cell r="D1651" t="str">
            <v>1 cái</v>
          </cell>
          <cell r="E1651">
            <v>82149.3</v>
          </cell>
          <cell r="F1651">
            <v>2041270</v>
          </cell>
          <cell r="G1651">
            <v>2041270</v>
          </cell>
        </row>
        <row r="1652">
          <cell r="B1652" t="str">
            <v>T2.8308</v>
          </cell>
          <cell r="C1652" t="str">
            <v>Lắp đặt động cơ điện đồng bộ 100kw</v>
          </cell>
          <cell r="D1652" t="str">
            <v>1 cái</v>
          </cell>
          <cell r="E1652">
            <v>83649.3</v>
          </cell>
          <cell r="F1652">
            <v>2332880</v>
          </cell>
          <cell r="G1652">
            <v>2332880</v>
          </cell>
        </row>
        <row r="1653">
          <cell r="B1653" t="str">
            <v>T2.8309</v>
          </cell>
          <cell r="C1653" t="str">
            <v>Lắp đặt động cơ điện đồng bộ 160kw</v>
          </cell>
          <cell r="D1653" t="str">
            <v>1 cái</v>
          </cell>
          <cell r="E1653">
            <v>83649.3</v>
          </cell>
          <cell r="F1653">
            <v>2916100</v>
          </cell>
          <cell r="G1653">
            <v>2916100</v>
          </cell>
        </row>
        <row r="1654">
          <cell r="B1654" t="str">
            <v>T2.8310</v>
          </cell>
          <cell r="C1654" t="str">
            <v>Lắp đặt động cơ điện đồng bộ 200kw</v>
          </cell>
          <cell r="D1654" t="str">
            <v>1 cái</v>
          </cell>
          <cell r="E1654">
            <v>98279.1</v>
          </cell>
          <cell r="F1654">
            <v>3499320</v>
          </cell>
          <cell r="G1654">
            <v>3499320</v>
          </cell>
        </row>
        <row r="1655">
          <cell r="B1655" t="str">
            <v>T2.8311</v>
          </cell>
          <cell r="C1655" t="str">
            <v>Lắp đặt động cơ điện đồng bộ 320kw</v>
          </cell>
          <cell r="D1655" t="str">
            <v>1 cái</v>
          </cell>
          <cell r="E1655">
            <v>100909</v>
          </cell>
          <cell r="F1655">
            <v>4374150</v>
          </cell>
          <cell r="G1655">
            <v>4374148</v>
          </cell>
        </row>
        <row r="1656">
          <cell r="B1656" t="str">
            <v>T2.8312</v>
          </cell>
          <cell r="C1656" t="str">
            <v>Lắp đặt động cơ điện đồng bộ 570kw</v>
          </cell>
          <cell r="D1656" t="str">
            <v>1 cái</v>
          </cell>
          <cell r="E1656">
            <v>100909</v>
          </cell>
          <cell r="F1656">
            <v>5832200</v>
          </cell>
          <cell r="G1656">
            <v>5832200</v>
          </cell>
        </row>
        <row r="1657">
          <cell r="B1657" t="str">
            <v>T2.8401</v>
          </cell>
          <cell r="C1657" t="str">
            <v>Lắp đặt khởi động từ &lt;=50A</v>
          </cell>
          <cell r="D1657" t="str">
            <v>1 cái (3 pha)</v>
          </cell>
          <cell r="E1657">
            <v>81800</v>
          </cell>
          <cell r="F1657">
            <v>262449</v>
          </cell>
          <cell r="G1657">
            <v>262449</v>
          </cell>
        </row>
        <row r="1658">
          <cell r="B1658" t="str">
            <v>T2.8402</v>
          </cell>
          <cell r="C1658" t="str">
            <v>Lắp đặt khởi động từ &lt;=100A</v>
          </cell>
          <cell r="D1658" t="str">
            <v>1 cái (3 pha)</v>
          </cell>
          <cell r="E1658">
            <v>81800</v>
          </cell>
          <cell r="F1658">
            <v>379093</v>
          </cell>
          <cell r="G1658">
            <v>379093</v>
          </cell>
        </row>
        <row r="1659">
          <cell r="B1659" t="str">
            <v>T2.8403</v>
          </cell>
          <cell r="C1659" t="str">
            <v>Lắp đặt khởi động từ &lt;=200A</v>
          </cell>
          <cell r="D1659" t="str">
            <v>1 cái (3 pha)</v>
          </cell>
          <cell r="E1659">
            <v>81800</v>
          </cell>
          <cell r="F1659">
            <v>554059</v>
          </cell>
          <cell r="G1659">
            <v>554059</v>
          </cell>
        </row>
        <row r="1660">
          <cell r="B1660" t="str">
            <v>T2.8404</v>
          </cell>
          <cell r="C1660" t="str">
            <v>Lắp đặt khởi động từ &lt;=300A</v>
          </cell>
          <cell r="D1660" t="str">
            <v>1 cái (3 pha)</v>
          </cell>
          <cell r="E1660">
            <v>81800</v>
          </cell>
          <cell r="F1660">
            <v>729025</v>
          </cell>
          <cell r="G1660">
            <v>729025</v>
          </cell>
        </row>
        <row r="1661">
          <cell r="B1661" t="str">
            <v>T2.8405</v>
          </cell>
          <cell r="C1661" t="str">
            <v>Lắp đặt khởi động từ &lt;=400A</v>
          </cell>
          <cell r="D1661" t="str">
            <v>1 cái (3 pha)</v>
          </cell>
          <cell r="E1661">
            <v>83500</v>
          </cell>
          <cell r="F1661">
            <v>1020635</v>
          </cell>
          <cell r="G1661">
            <v>1020635</v>
          </cell>
        </row>
        <row r="1662">
          <cell r="B1662" t="str">
            <v>T2.8406</v>
          </cell>
          <cell r="C1662" t="str">
            <v>Lắp đặt khởi động từ &lt;=600A</v>
          </cell>
          <cell r="D1662" t="str">
            <v>1 cái (3 pha)</v>
          </cell>
          <cell r="E1662">
            <v>92000</v>
          </cell>
          <cell r="F1662">
            <v>1166440</v>
          </cell>
          <cell r="G1662">
            <v>1166440</v>
          </cell>
        </row>
        <row r="1663">
          <cell r="B1663" t="str">
            <v>T2.8407</v>
          </cell>
          <cell r="C1663" t="str">
            <v>Lắp đặt khởi động từ &lt;=1000A</v>
          </cell>
          <cell r="D1663" t="str">
            <v>1 cái (3 pha)</v>
          </cell>
          <cell r="E1663">
            <v>119000</v>
          </cell>
          <cell r="F1663">
            <v>1458050</v>
          </cell>
          <cell r="G1663">
            <v>1458050</v>
          </cell>
        </row>
        <row r="1664">
          <cell r="B1664" t="str">
            <v>T2.8511</v>
          </cell>
          <cell r="C1664" t="str">
            <v>Lắp đặt hệ thống tụ bù trên dàn, cấp điện áp 500kV, 1MVAR</v>
          </cell>
          <cell r="D1664" t="str">
            <v>1MVAR</v>
          </cell>
          <cell r="E1664">
            <v>99749.3</v>
          </cell>
          <cell r="F1664">
            <v>2912235.7</v>
          </cell>
          <cell r="G1664">
            <v>403524.1</v>
          </cell>
        </row>
        <row r="1665">
          <cell r="B1665" t="str">
            <v>T2.8512</v>
          </cell>
          <cell r="C1665" t="str">
            <v>Lắp đặt hệ thống tụ bù trên dàn, cấp điện áp 220kV, 1MVAR</v>
          </cell>
          <cell r="D1665" t="str">
            <v>1MVAR</v>
          </cell>
          <cell r="E1665">
            <v>81084.7</v>
          </cell>
          <cell r="F1665">
            <v>2328519.6</v>
          </cell>
          <cell r="G1665">
            <v>321854.5</v>
          </cell>
        </row>
        <row r="1666">
          <cell r="B1666" t="str">
            <v>T2.8513</v>
          </cell>
          <cell r="C1666" t="str">
            <v>Lắp đặt hệ thống tụ bù trên dàn, cấp điện áp 110kV, 1MVAR</v>
          </cell>
          <cell r="D1666" t="str">
            <v>1MVAR</v>
          </cell>
          <cell r="E1666">
            <v>64836.4</v>
          </cell>
          <cell r="F1666">
            <v>1865353.6</v>
          </cell>
          <cell r="G1666">
            <v>258930.8</v>
          </cell>
        </row>
        <row r="1667">
          <cell r="B1667" t="str">
            <v>T2.8514</v>
          </cell>
          <cell r="C1667" t="str">
            <v>Lắp đặt hệ thống tụ bù trên dàn, cấp điện áp 6-35kV, 1MVAR</v>
          </cell>
          <cell r="D1667" t="str">
            <v>1MVAR</v>
          </cell>
          <cell r="E1667">
            <v>11524.7</v>
          </cell>
          <cell r="F1667">
            <v>558337.1</v>
          </cell>
          <cell r="G1667">
            <v>181581.8</v>
          </cell>
        </row>
        <row r="1668">
          <cell r="B1668" t="str">
            <v>T2.8515</v>
          </cell>
          <cell r="C1668" t="str">
            <v>Lắp đặt hệ thống tụ bù trên dàn, cấp điện áp 0,4kV, 1MVAR</v>
          </cell>
          <cell r="D1668" t="str">
            <v>1MVAR</v>
          </cell>
          <cell r="E1668">
            <v>5577.5</v>
          </cell>
          <cell r="F1668">
            <v>358477.8</v>
          </cell>
          <cell r="G1668">
            <v>97037.8</v>
          </cell>
        </row>
        <row r="1669">
          <cell r="B1669" t="str">
            <v>T3.1101</v>
          </cell>
          <cell r="C1669" t="str">
            <v>Làm và lắp đặt đầu cáp kiểm tra, số ruột cáp &lt;=6</v>
          </cell>
          <cell r="D1669" t="str">
            <v>1 đầu cáp</v>
          </cell>
          <cell r="E1669">
            <v>7759.5</v>
          </cell>
          <cell r="F1669">
            <v>85715.8</v>
          </cell>
          <cell r="G1669">
            <v>85715.75</v>
          </cell>
        </row>
        <row r="1670">
          <cell r="B1670" t="str">
            <v>T3.1102</v>
          </cell>
          <cell r="C1670" t="str">
            <v>Làm và lắp đặt đầu cáp kiểm tra, số ruột cáp &lt;=14</v>
          </cell>
          <cell r="D1670" t="str">
            <v>1 đầu cáp</v>
          </cell>
          <cell r="E1670">
            <v>10027.5</v>
          </cell>
          <cell r="F1670">
            <v>171431.5</v>
          </cell>
          <cell r="G1670">
            <v>171431.5</v>
          </cell>
        </row>
        <row r="1671">
          <cell r="B1671" t="str">
            <v>T3.1103</v>
          </cell>
          <cell r="C1671" t="str">
            <v>Làm và lắp đặt đầu cáp kiểm tra, số ruột cáp &lt;=19</v>
          </cell>
          <cell r="D1671" t="str">
            <v>1 đầu cáp</v>
          </cell>
          <cell r="E1671">
            <v>11329.5</v>
          </cell>
          <cell r="F1671">
            <v>257147.3</v>
          </cell>
          <cell r="G1671">
            <v>257147.25</v>
          </cell>
        </row>
        <row r="1672">
          <cell r="B1672" t="str">
            <v>T3.1104</v>
          </cell>
          <cell r="C1672" t="str">
            <v>Làm và lắp đặt đầu cáp kiểm tra, số ruột cáp &lt;=27</v>
          </cell>
          <cell r="D1672" t="str">
            <v>1 đầu cáp</v>
          </cell>
          <cell r="E1672">
            <v>13860</v>
          </cell>
          <cell r="F1672">
            <v>342863</v>
          </cell>
          <cell r="G1672">
            <v>342863</v>
          </cell>
        </row>
        <row r="1673">
          <cell r="B1673" t="str">
            <v>T3.1105</v>
          </cell>
          <cell r="C1673" t="str">
            <v>Làm và lắp đặt đầu cáp kiểm tra, số ruột cáp &lt;=36</v>
          </cell>
          <cell r="D1673" t="str">
            <v>1 đầu cáp</v>
          </cell>
          <cell r="E1673">
            <v>17430</v>
          </cell>
          <cell r="F1673">
            <v>428578.8</v>
          </cell>
          <cell r="G1673">
            <v>428578.75</v>
          </cell>
        </row>
        <row r="1674">
          <cell r="B1674" t="str">
            <v>T3.2101</v>
          </cell>
          <cell r="C1674" t="str">
            <v>Lắp đặt hộp nối cáp kiểm tra, số ruột cáp cáp ≤ 3</v>
          </cell>
          <cell r="D1674" t="str">
            <v>1 hộp</v>
          </cell>
          <cell r="E1674">
            <v>53958</v>
          </cell>
          <cell r="F1674">
            <v>63447.4</v>
          </cell>
          <cell r="G1674">
            <v>63447.375</v>
          </cell>
        </row>
        <row r="1675">
          <cell r="B1675" t="str">
            <v>T3.2102</v>
          </cell>
          <cell r="C1675" t="str">
            <v>Lắp đặt hộp nối cáp kiểm tra, số ruột cáp &lt;=6</v>
          </cell>
          <cell r="D1675" t="str">
            <v>1 hộp</v>
          </cell>
          <cell r="E1675">
            <v>56916</v>
          </cell>
          <cell r="F1675">
            <v>120550.1</v>
          </cell>
          <cell r="G1675">
            <v>120550.0625</v>
          </cell>
        </row>
        <row r="1676">
          <cell r="B1676" t="str">
            <v>T3.2103</v>
          </cell>
          <cell r="C1676" t="str">
            <v>Lắp đặt hộp nối cáp kiểm tra, số ruột cáp &lt;=14</v>
          </cell>
          <cell r="D1676" t="str">
            <v>1 hộp</v>
          </cell>
          <cell r="E1676">
            <v>62424</v>
          </cell>
          <cell r="F1676">
            <v>241100.1</v>
          </cell>
          <cell r="G1676">
            <v>241100</v>
          </cell>
        </row>
        <row r="1677">
          <cell r="B1677" t="str">
            <v>T3.2104</v>
          </cell>
          <cell r="C1677" t="str">
            <v>Lắp đặt hộp nối cáp kiểm tra, số ruột cáp &lt;=19</v>
          </cell>
          <cell r="D1677" t="str">
            <v>1 hộp</v>
          </cell>
          <cell r="E1677">
            <v>65218.8</v>
          </cell>
          <cell r="F1677">
            <v>361650.2</v>
          </cell>
          <cell r="G1677">
            <v>361650</v>
          </cell>
        </row>
        <row r="1678">
          <cell r="B1678" t="str">
            <v>T3.2105</v>
          </cell>
          <cell r="C1678" t="str">
            <v>Lắp đặt hộp nối cáp kiểm tra, số ruột cáp &lt;=27</v>
          </cell>
          <cell r="D1678" t="str">
            <v>1 hộp</v>
          </cell>
          <cell r="E1678">
            <v>70645.2</v>
          </cell>
          <cell r="F1678">
            <v>482200.2</v>
          </cell>
          <cell r="G1678">
            <v>482200</v>
          </cell>
        </row>
        <row r="1679">
          <cell r="B1679" t="str">
            <v>T3.2106</v>
          </cell>
          <cell r="C1679" t="str">
            <v>Lắp đặt hộp nối cáp kiểm tra, số ruột cáp &lt;=36</v>
          </cell>
          <cell r="D1679" t="str">
            <v>1 hộp</v>
          </cell>
          <cell r="E1679">
            <v>76153.2</v>
          </cell>
          <cell r="F1679">
            <v>602750.30000000005</v>
          </cell>
          <cell r="G1679">
            <v>602750</v>
          </cell>
        </row>
        <row r="1680">
          <cell r="B1680" t="str">
            <v>T4.1101</v>
          </cell>
          <cell r="C1680" t="str">
            <v>Kéo dải dây dẫn và lấy độ võng trong phạm vi trạm, tiết diện dây dẫn ≤ 35mm2</v>
          </cell>
          <cell r="D1680" t="str">
            <v>100m</v>
          </cell>
          <cell r="E1680">
            <v>630</v>
          </cell>
          <cell r="F1680">
            <v>355764.2</v>
          </cell>
          <cell r="G1680">
            <v>355764</v>
          </cell>
        </row>
        <row r="1681">
          <cell r="B1681" t="str">
            <v>T4.1102</v>
          </cell>
          <cell r="C1681" t="str">
            <v>Kéo dải dây dẫn và lấy độ võng trong phạm vi trạm, tiết diện dây dẫn ≤50mm2</v>
          </cell>
          <cell r="D1681" t="str">
            <v>100m</v>
          </cell>
          <cell r="E1681">
            <v>630</v>
          </cell>
          <cell r="F1681">
            <v>469492.1</v>
          </cell>
          <cell r="G1681">
            <v>469492</v>
          </cell>
        </row>
        <row r="1682">
          <cell r="B1682" t="str">
            <v>T4.1103</v>
          </cell>
          <cell r="C1682" t="str">
            <v>Kéo dải dây dẫn và lấy độ võng trong phạm vi trạm, tiết diện dây dẫn ≤70mm2</v>
          </cell>
          <cell r="D1682" t="str">
            <v>100m</v>
          </cell>
          <cell r="E1682">
            <v>630</v>
          </cell>
          <cell r="F1682">
            <v>626961.5</v>
          </cell>
          <cell r="G1682">
            <v>626961.5</v>
          </cell>
        </row>
        <row r="1683">
          <cell r="B1683" t="str">
            <v>T4.1104</v>
          </cell>
          <cell r="C1683" t="str">
            <v>Kéo dải dây dẫn và lấy độ võng trong phạm vi trạm, tiết diện dây dẫn ≤95mm2</v>
          </cell>
          <cell r="D1683" t="str">
            <v>100m</v>
          </cell>
          <cell r="E1683">
            <v>630</v>
          </cell>
          <cell r="F1683">
            <v>851501.2</v>
          </cell>
          <cell r="G1683">
            <v>851501</v>
          </cell>
        </row>
        <row r="1684">
          <cell r="B1684" t="str">
            <v>T4.1105</v>
          </cell>
          <cell r="C1684" t="str">
            <v>Kéo dải dây dẫn và lấy độ võng trong phạm vi trạm, tiết diện dây dẫn ≤120mm2</v>
          </cell>
          <cell r="D1684" t="str">
            <v>100m</v>
          </cell>
          <cell r="E1684">
            <v>630</v>
          </cell>
          <cell r="F1684">
            <v>956480.8</v>
          </cell>
          <cell r="G1684">
            <v>956480.5</v>
          </cell>
        </row>
        <row r="1685">
          <cell r="B1685" t="str">
            <v>T4.1106</v>
          </cell>
          <cell r="C1685" t="str">
            <v>Kéo dải dây dẫn và lấy độ võng trong phạm vi trạm, tiết diện dây dẫn ≤150mm2</v>
          </cell>
          <cell r="D1685" t="str">
            <v>100m</v>
          </cell>
          <cell r="E1685">
            <v>756</v>
          </cell>
          <cell r="F1685">
            <v>1157691.7</v>
          </cell>
          <cell r="G1685">
            <v>1157691</v>
          </cell>
        </row>
        <row r="1686">
          <cell r="B1686" t="str">
            <v>T4.1107</v>
          </cell>
          <cell r="C1686" t="str">
            <v>Kéo dải dây dẫn và lấy độ võng trong phạm vi trạm, tiết diện dây dẫn ≤185mm2</v>
          </cell>
          <cell r="D1686" t="str">
            <v>100m</v>
          </cell>
          <cell r="E1686">
            <v>756</v>
          </cell>
          <cell r="F1686">
            <v>1367650.9</v>
          </cell>
          <cell r="G1686">
            <v>1367650</v>
          </cell>
        </row>
        <row r="1687">
          <cell r="B1687" t="str">
            <v>T4.1108</v>
          </cell>
          <cell r="C1687" t="str">
            <v>Kéo dải dây dẫn và lấy độ võng trong phạm vi trạm, tiết diện dây dẫn ≤240mm2</v>
          </cell>
          <cell r="D1687" t="str">
            <v>100m</v>
          </cell>
          <cell r="E1687">
            <v>756</v>
          </cell>
          <cell r="F1687">
            <v>1504707.6</v>
          </cell>
          <cell r="G1687">
            <v>1504707</v>
          </cell>
        </row>
        <row r="1688">
          <cell r="B1688" t="str">
            <v>T4.1109</v>
          </cell>
          <cell r="C1688" t="str">
            <v>Kéo dải dây dẫn và lấy độ võng trong phạm vi trạm, tiết diện dây dẫn ≤300mm2</v>
          </cell>
          <cell r="D1688" t="str">
            <v>100m</v>
          </cell>
          <cell r="E1688">
            <v>1134</v>
          </cell>
          <cell r="F1688">
            <v>1898381.1</v>
          </cell>
          <cell r="G1688">
            <v>1898381</v>
          </cell>
        </row>
        <row r="1689">
          <cell r="B1689" t="str">
            <v>T4.1110</v>
          </cell>
          <cell r="C1689" t="str">
            <v>Kéo dải dây dẫn và lấy độ võng trong phạm vi trạm, tiết diện dây dẫn ≤400mm2</v>
          </cell>
          <cell r="D1689" t="str">
            <v>100m</v>
          </cell>
          <cell r="E1689">
            <v>1134</v>
          </cell>
          <cell r="F1689">
            <v>2504929.9</v>
          </cell>
          <cell r="G1689">
            <v>2504928</v>
          </cell>
        </row>
        <row r="1690">
          <cell r="B1690" t="str">
            <v>T4.1111</v>
          </cell>
          <cell r="C1690" t="str">
            <v>Kéo dải dây dẫn và lấy độ võng trong phạm vi trạm, tiết diện dây dẫn ≤500mm2</v>
          </cell>
          <cell r="D1690" t="str">
            <v>100m</v>
          </cell>
          <cell r="E1690">
            <v>1134</v>
          </cell>
          <cell r="F1690">
            <v>2936512.7</v>
          </cell>
          <cell r="G1690">
            <v>2936512</v>
          </cell>
        </row>
        <row r="1691">
          <cell r="B1691" t="str">
            <v>T4.1112</v>
          </cell>
          <cell r="C1691" t="str">
            <v>Kéo dải dây dẫn và lấy độ võng trong phạm vi trạm, tiết diện dây dẫn &gt; 500mm2</v>
          </cell>
          <cell r="D1691" t="str">
            <v>100m</v>
          </cell>
          <cell r="E1691">
            <v>1134</v>
          </cell>
          <cell r="F1691">
            <v>3817174.9</v>
          </cell>
          <cell r="G1691">
            <v>3817174</v>
          </cell>
        </row>
        <row r="1692">
          <cell r="B1692" t="str">
            <v>T4.1121</v>
          </cell>
          <cell r="C1692" t="str">
            <v>Kéo rải cáp quang trong phạm vi trạm, loại cáp ≤ 12 sợi</v>
          </cell>
          <cell r="D1692" t="str">
            <v>100m</v>
          </cell>
          <cell r="E1692">
            <v>1422.7</v>
          </cell>
          <cell r="F1692">
            <v>370344.7</v>
          </cell>
          <cell r="G1692">
            <v>233.3</v>
          </cell>
        </row>
        <row r="1693">
          <cell r="B1693" t="str">
            <v>T4.1122</v>
          </cell>
          <cell r="C1693" t="str">
            <v>Kéo rải cáp quang trong phạm vi trạm, loại cáp ≤ 24 sợi</v>
          </cell>
          <cell r="D1693" t="str">
            <v>100m</v>
          </cell>
          <cell r="E1693">
            <v>1422.7</v>
          </cell>
          <cell r="F1693">
            <v>402421.8</v>
          </cell>
          <cell r="G1693">
            <v>466.6</v>
          </cell>
        </row>
        <row r="1694">
          <cell r="B1694" t="str">
            <v>T4.1123</v>
          </cell>
          <cell r="C1694" t="str">
            <v>Kéo rải cáp quang trong phạm vi trạm, loại cáp ≤ 48 sợi</v>
          </cell>
          <cell r="D1694" t="str">
            <v>100m</v>
          </cell>
          <cell r="E1694">
            <v>1422.7</v>
          </cell>
          <cell r="F1694">
            <v>475324.3</v>
          </cell>
          <cell r="G1694">
            <v>1010.9</v>
          </cell>
        </row>
        <row r="1695">
          <cell r="B1695" t="str">
            <v>T4.1124</v>
          </cell>
          <cell r="C1695" t="str">
            <v>Kéo rải cáp quang trong phạm vi trạm, loại cáp ≤ 60 sợi</v>
          </cell>
          <cell r="D1695" t="str">
            <v>100m</v>
          </cell>
          <cell r="E1695">
            <v>1422.7</v>
          </cell>
          <cell r="F1695">
            <v>504485.3</v>
          </cell>
          <cell r="G1695">
            <v>1244.2</v>
          </cell>
        </row>
        <row r="1696">
          <cell r="B1696" t="str">
            <v>T4.1125</v>
          </cell>
          <cell r="C1696" t="str">
            <v>Kéo rải cáp quang trong phạm vi trạm, loại cáp ≤ 96 sợi</v>
          </cell>
          <cell r="D1696" t="str">
            <v>100m</v>
          </cell>
          <cell r="E1696">
            <v>1422.7</v>
          </cell>
          <cell r="F1696">
            <v>542394.6</v>
          </cell>
          <cell r="G1696">
            <v>1477.5</v>
          </cell>
        </row>
        <row r="1697">
          <cell r="B1697" t="str">
            <v>T4.1201</v>
          </cell>
          <cell r="C1697" t="str">
            <v>Kéo dải dây chống sét và lấy độ võng trong phạm vi trạm, tiết diện dây dẫn ≤ 16mm2</v>
          </cell>
          <cell r="D1697" t="str">
            <v>100m</v>
          </cell>
          <cell r="E1697">
            <v>630</v>
          </cell>
          <cell r="F1697">
            <v>475324.3</v>
          </cell>
          <cell r="G1697">
            <v>475324.25</v>
          </cell>
        </row>
        <row r="1698">
          <cell r="B1698" t="str">
            <v>T4.1202</v>
          </cell>
          <cell r="C1698" t="str">
            <v>Kéo dải dây chống sét và lấy độ võng trong phạm vi trạm, tiết diện dây dẫn ≤ 25mm2</v>
          </cell>
          <cell r="D1698" t="str">
            <v>100m</v>
          </cell>
          <cell r="E1698">
            <v>630</v>
          </cell>
          <cell r="F1698">
            <v>583220</v>
          </cell>
          <cell r="G1698">
            <v>583220</v>
          </cell>
        </row>
        <row r="1699">
          <cell r="B1699" t="str">
            <v>T4.1203</v>
          </cell>
          <cell r="C1699" t="str">
            <v>Kéo dải dây chống sét và lấy độ võng trong phạm vi trạm, tiết diện dây dẫn ≤ 35mm2</v>
          </cell>
          <cell r="D1699" t="str">
            <v>100m</v>
          </cell>
          <cell r="E1699">
            <v>630</v>
          </cell>
          <cell r="F1699">
            <v>656122.5</v>
          </cell>
          <cell r="G1699">
            <v>656122.5</v>
          </cell>
        </row>
        <row r="1700">
          <cell r="B1700" t="str">
            <v>T4.1204</v>
          </cell>
          <cell r="C1700" t="str">
            <v>Kéo dải dây chống sét và lấy độ võng trong phạm vi trạm, tiết diện dây dẫn ≤ 50mm2</v>
          </cell>
          <cell r="D1700" t="str">
            <v>100m</v>
          </cell>
          <cell r="E1700">
            <v>630</v>
          </cell>
          <cell r="F1700">
            <v>734857.2</v>
          </cell>
          <cell r="G1700">
            <v>734857</v>
          </cell>
        </row>
        <row r="1701">
          <cell r="B1701" t="str">
            <v>T4.1205</v>
          </cell>
          <cell r="C1701" t="str">
            <v>Kéo dải dây chống sét và lấy độ võng trong phạm vi trạm, tiết diện dây dẫn ≤ 70mm2</v>
          </cell>
          <cell r="D1701" t="str">
            <v>100m</v>
          </cell>
          <cell r="E1701">
            <v>630</v>
          </cell>
          <cell r="F1701">
            <v>883578.3</v>
          </cell>
          <cell r="G1701">
            <v>883578</v>
          </cell>
        </row>
        <row r="1702">
          <cell r="B1702" t="str">
            <v>T4.2101</v>
          </cell>
          <cell r="C1702" t="str">
            <v xml:space="preserve">Lắp đặt các loại cách điện treo, số bát/chuỗi cách điện ≤ 2 </v>
          </cell>
          <cell r="D1702" t="str">
            <v>1 chuỗi</v>
          </cell>
          <cell r="E1702">
            <v>1330</v>
          </cell>
          <cell r="F1702">
            <v>52489.8</v>
          </cell>
          <cell r="G1702">
            <v>52489.78125</v>
          </cell>
        </row>
        <row r="1703">
          <cell r="B1703" t="str">
            <v>T4.2102</v>
          </cell>
          <cell r="C1703" t="str">
            <v xml:space="preserve">Lắp đặt các loại cách điện treo, số bát/chuỗi cách điện ≤ 5 </v>
          </cell>
          <cell r="D1703" t="str">
            <v>1 chuỗi</v>
          </cell>
          <cell r="E1703">
            <v>2035</v>
          </cell>
          <cell r="F1703">
            <v>131224.5</v>
          </cell>
          <cell r="G1703">
            <v>131224.5</v>
          </cell>
        </row>
        <row r="1704">
          <cell r="B1704" t="str">
            <v>T4.2103</v>
          </cell>
          <cell r="C1704" t="str">
            <v xml:space="preserve">Lắp đặt các loại cách điện treo, số bát/chuỗi cách điện ≤ 8 </v>
          </cell>
          <cell r="D1704" t="str">
            <v>1 chuỗi</v>
          </cell>
          <cell r="E1704">
            <v>3240</v>
          </cell>
          <cell r="F1704">
            <v>207043.1</v>
          </cell>
          <cell r="G1704">
            <v>207043</v>
          </cell>
        </row>
        <row r="1705">
          <cell r="B1705" t="str">
            <v>T4.2104</v>
          </cell>
          <cell r="C1705" t="str">
            <v>Lắp đặt các loại cách điện treo, số bát/chuỗi cách điện ≤ 11</v>
          </cell>
          <cell r="D1705" t="str">
            <v>1 chuỗi</v>
          </cell>
          <cell r="E1705">
            <v>4490</v>
          </cell>
          <cell r="F1705">
            <v>294526.09999999998</v>
          </cell>
          <cell r="G1705">
            <v>294526</v>
          </cell>
        </row>
        <row r="1706">
          <cell r="B1706" t="str">
            <v>T4.2105</v>
          </cell>
          <cell r="C1706" t="str">
            <v>Lắp đặt các loại cách điện treo, số bát/chuỗi cách điện ≤ 14</v>
          </cell>
          <cell r="D1706" t="str">
            <v>1 chuỗi</v>
          </cell>
          <cell r="E1706">
            <v>5240</v>
          </cell>
          <cell r="F1706">
            <v>373260.79999999999</v>
          </cell>
          <cell r="G1706">
            <v>373260.75</v>
          </cell>
        </row>
        <row r="1707">
          <cell r="B1707" t="str">
            <v>T4.2106</v>
          </cell>
          <cell r="C1707" t="str">
            <v>Lắp đặt các loại cách điện treo, số bát/chuỗi cách điện ≤ 29</v>
          </cell>
          <cell r="D1707" t="str">
            <v>1 chuỗi</v>
          </cell>
          <cell r="E1707">
            <v>9070</v>
          </cell>
          <cell r="F1707">
            <v>539478.5</v>
          </cell>
          <cell r="G1707">
            <v>539478.5</v>
          </cell>
        </row>
        <row r="1708">
          <cell r="B1708" t="str">
            <v>T4.2201</v>
          </cell>
          <cell r="C1708" t="str">
            <v xml:space="preserve">Lắp đặt các loại cách điện đứng, cấp điện áp ≤ 35KV </v>
          </cell>
          <cell r="D1708" t="str">
            <v>1 cái</v>
          </cell>
          <cell r="E1708">
            <v>1862</v>
          </cell>
          <cell r="F1708">
            <v>67070.3</v>
          </cell>
          <cell r="G1708">
            <v>67070.25</v>
          </cell>
        </row>
        <row r="1709">
          <cell r="B1709" t="str">
            <v>T4.2202</v>
          </cell>
          <cell r="C1709" t="str">
            <v xml:space="preserve">Lắp đặt các loại cách điện đứng, cấp điện áp ≤ 110KV </v>
          </cell>
          <cell r="D1709" t="str">
            <v>1 cái</v>
          </cell>
          <cell r="E1709">
            <v>5876</v>
          </cell>
          <cell r="F1709">
            <v>641542</v>
          </cell>
          <cell r="G1709">
            <v>242594.4</v>
          </cell>
        </row>
        <row r="1710">
          <cell r="B1710" t="str">
            <v>T4.2203</v>
          </cell>
          <cell r="C1710" t="str">
            <v xml:space="preserve">Lắp đặt các loại cách điện đứng, cấp điện áp  220KV </v>
          </cell>
          <cell r="D1710" t="str">
            <v>1 cái</v>
          </cell>
          <cell r="E1710">
            <v>11752</v>
          </cell>
          <cell r="F1710">
            <v>933152</v>
          </cell>
          <cell r="G1710">
            <v>485188.8</v>
          </cell>
        </row>
        <row r="1711">
          <cell r="B1711" t="str">
            <v>T4.2204</v>
          </cell>
          <cell r="C1711" t="str">
            <v xml:space="preserve">Lắp đặt các loại cách điện đứng, cấp điện áp  500KV </v>
          </cell>
          <cell r="D1711" t="str">
            <v>1 cái</v>
          </cell>
          <cell r="E1711">
            <v>23200</v>
          </cell>
          <cell r="F1711">
            <v>2187075</v>
          </cell>
          <cell r="G1711">
            <v>646918.40000000002</v>
          </cell>
        </row>
        <row r="1712">
          <cell r="B1712" t="str">
            <v>T4.2301</v>
          </cell>
          <cell r="C1712" t="str">
            <v>Lắp đặt các loại cách điện xuyên, cấp điện áp ≤ 35kV</v>
          </cell>
          <cell r="D1712" t="str">
            <v>1 cái</v>
          </cell>
          <cell r="E1712">
            <v>3183</v>
          </cell>
          <cell r="F1712">
            <v>166217.70000000001</v>
          </cell>
          <cell r="G1712">
            <v>166217.625</v>
          </cell>
        </row>
        <row r="1713">
          <cell r="B1713" t="str">
            <v>T4.2302</v>
          </cell>
          <cell r="C1713" t="str">
            <v>Lắp đặt các loại cách điện xuyên, cấp điện áp ≤ 110kV</v>
          </cell>
          <cell r="D1713" t="str">
            <v>1 cái</v>
          </cell>
          <cell r="E1713">
            <v>9990</v>
          </cell>
          <cell r="F1713">
            <v>1603855</v>
          </cell>
          <cell r="G1713">
            <v>606486</v>
          </cell>
        </row>
        <row r="1714">
          <cell r="B1714" t="str">
            <v>T4.2303</v>
          </cell>
          <cell r="C1714" t="str">
            <v>Lắp đặt các loại cách điện xuyên, cấp điện áp 220kV</v>
          </cell>
          <cell r="D1714" t="str">
            <v>1 cái</v>
          </cell>
          <cell r="E1714">
            <v>19980</v>
          </cell>
          <cell r="F1714">
            <v>2332880</v>
          </cell>
          <cell r="G1714">
            <v>1212972</v>
          </cell>
        </row>
        <row r="1715">
          <cell r="B1715" t="str">
            <v>T4.2304</v>
          </cell>
          <cell r="C1715" t="str">
            <v>Lắp đặt các loại cách điện xuyên, cấp điện áp 500kV</v>
          </cell>
          <cell r="D1715" t="str">
            <v>1 cái</v>
          </cell>
          <cell r="E1715">
            <v>39440</v>
          </cell>
          <cell r="F1715">
            <v>5467687.5</v>
          </cell>
          <cell r="G1715">
            <v>1617296</v>
          </cell>
        </row>
        <row r="1716">
          <cell r="B1716" t="str">
            <v>T4.3101</v>
          </cell>
          <cell r="C1716" t="str">
            <v>Lắp đặt dây nhôm, dây nhôm lõi thép, tiết diện dây ≤ 95 mm2</v>
          </cell>
          <cell r="D1716" t="str">
            <v>1m</v>
          </cell>
          <cell r="E1716">
            <v>2090</v>
          </cell>
          <cell r="F1716">
            <v>8748.2999999999993</v>
          </cell>
          <cell r="G1716">
            <v>8748.296875</v>
          </cell>
        </row>
        <row r="1717">
          <cell r="B1717" t="str">
            <v>T4.3102</v>
          </cell>
          <cell r="C1717" t="str">
            <v>Lắp đặt dây nhôm, dây nhôm lõi thép, tiết diện dây ≤ 150 mm2</v>
          </cell>
          <cell r="D1717" t="str">
            <v>1m</v>
          </cell>
          <cell r="E1717">
            <v>2090</v>
          </cell>
          <cell r="F1717">
            <v>17496.599999999999</v>
          </cell>
          <cell r="G1717">
            <v>17496.59375</v>
          </cell>
        </row>
        <row r="1718">
          <cell r="B1718" t="str">
            <v>T4.3103</v>
          </cell>
          <cell r="C1718" t="str">
            <v>Lắp đặt dây nhôm, dây nhôm lõi thép, tiết diện dây ≤ 240 mm2</v>
          </cell>
          <cell r="D1718" t="str">
            <v>1m</v>
          </cell>
          <cell r="E1718">
            <v>2354</v>
          </cell>
          <cell r="F1718">
            <v>26244.9</v>
          </cell>
          <cell r="G1718">
            <v>26244.890625</v>
          </cell>
        </row>
        <row r="1719">
          <cell r="B1719" t="str">
            <v>T4.3104</v>
          </cell>
          <cell r="C1719" t="str">
            <v>Lắp đặt dây nhôm, dây nhôm lõi thép, tiết diện dây ≤ 400 mm2</v>
          </cell>
          <cell r="D1719" t="str">
            <v>1m</v>
          </cell>
          <cell r="E1719">
            <v>2530</v>
          </cell>
          <cell r="F1719">
            <v>43741.5</v>
          </cell>
          <cell r="G1719">
            <v>43741.5</v>
          </cell>
        </row>
        <row r="1720">
          <cell r="B1720" t="str">
            <v>T4.3105</v>
          </cell>
          <cell r="C1720" t="str">
            <v>Lắp đặt dây nhôm, dây nhôm lõi thép, tiết diện dây ≤ 800 mm2</v>
          </cell>
          <cell r="D1720" t="str">
            <v>1m</v>
          </cell>
          <cell r="E1720">
            <v>2970</v>
          </cell>
          <cell r="F1720">
            <v>75818.600000000006</v>
          </cell>
          <cell r="G1720">
            <v>75818.5625</v>
          </cell>
        </row>
        <row r="1721">
          <cell r="B1721" t="str">
            <v>T4.3106</v>
          </cell>
          <cell r="C1721" t="str">
            <v>Lắp đặt dây nhôm, dây nhôm lõi thép, tiết diện dây &gt; 800 mm2</v>
          </cell>
          <cell r="D1721" t="str">
            <v>1m</v>
          </cell>
          <cell r="E1721">
            <v>3410</v>
          </cell>
          <cell r="F1721">
            <v>87483</v>
          </cell>
          <cell r="G1721">
            <v>87483</v>
          </cell>
        </row>
        <row r="1722">
          <cell r="B1722" t="str">
            <v>T4.4101</v>
          </cell>
          <cell r="C1722" t="str">
            <v>Lắp đặt dây đồng, tiết diện dây &lt;=95mm2</v>
          </cell>
          <cell r="D1722" t="str">
            <v>1 m</v>
          </cell>
          <cell r="E1722">
            <v>2090</v>
          </cell>
          <cell r="F1722">
            <v>14580.5</v>
          </cell>
          <cell r="G1722">
            <v>14580.5</v>
          </cell>
        </row>
        <row r="1723">
          <cell r="B1723" t="str">
            <v>T4.4102</v>
          </cell>
          <cell r="C1723" t="str">
            <v>Lắp đặt dây đồng, tiết diện dây &lt;=150mm2</v>
          </cell>
          <cell r="D1723" t="str">
            <v>1 m</v>
          </cell>
          <cell r="E1723">
            <v>2090</v>
          </cell>
          <cell r="F1723">
            <v>29161</v>
          </cell>
          <cell r="G1723">
            <v>29161</v>
          </cell>
        </row>
        <row r="1724">
          <cell r="B1724" t="str">
            <v>T4.4103</v>
          </cell>
          <cell r="C1724" t="str">
            <v>Lắp đặt dây đồng, tiết diện dây &lt;=240mm2</v>
          </cell>
          <cell r="D1724" t="str">
            <v>1 m</v>
          </cell>
          <cell r="E1724">
            <v>2354</v>
          </cell>
          <cell r="F1724">
            <v>34993.199999999997</v>
          </cell>
          <cell r="G1724">
            <v>34993.1875</v>
          </cell>
        </row>
        <row r="1725">
          <cell r="B1725" t="str">
            <v>T4.4104</v>
          </cell>
          <cell r="C1725" t="str">
            <v>Lắp đặt dây đồng, tiết diện dây &lt;=400mm2</v>
          </cell>
          <cell r="D1725" t="str">
            <v>1 m</v>
          </cell>
          <cell r="E1725">
            <v>2530</v>
          </cell>
          <cell r="F1725">
            <v>52489.8</v>
          </cell>
          <cell r="G1725">
            <v>52489.78125</v>
          </cell>
        </row>
        <row r="1726">
          <cell r="B1726" t="str">
            <v>T4.4105</v>
          </cell>
          <cell r="C1726" t="str">
            <v>Lắp đặt dây đồng, tiết diện dây &lt;=800mm2</v>
          </cell>
          <cell r="D1726" t="str">
            <v>1 m</v>
          </cell>
          <cell r="E1726">
            <v>2970</v>
          </cell>
          <cell r="F1726">
            <v>90399.1</v>
          </cell>
          <cell r="G1726">
            <v>90399.0625</v>
          </cell>
        </row>
        <row r="1727">
          <cell r="B1727" t="str">
            <v>T4.4105</v>
          </cell>
          <cell r="C1727" t="str">
            <v>Lắp đặt dây đồng, tiết diện dây &gt;800mm2</v>
          </cell>
          <cell r="D1727" t="str">
            <v>1 m</v>
          </cell>
          <cell r="E1727">
            <v>3410</v>
          </cell>
          <cell r="F1727">
            <v>102063.5</v>
          </cell>
          <cell r="G1727">
            <v>102063.5</v>
          </cell>
        </row>
        <row r="1728">
          <cell r="B1728" t="str">
            <v>T4.5101</v>
          </cell>
          <cell r="C1728" t="str">
            <v>Lắp đặt thanh cái dẹt 25x4mm</v>
          </cell>
          <cell r="D1728" t="str">
            <v>10 m</v>
          </cell>
          <cell r="E1728">
            <v>9240</v>
          </cell>
          <cell r="F1728">
            <v>204127</v>
          </cell>
          <cell r="G1728">
            <v>14672.5</v>
          </cell>
        </row>
        <row r="1729">
          <cell r="B1729" t="str">
            <v>T4.5102</v>
          </cell>
          <cell r="C1729" t="str">
            <v>Lắp đặt thanh cái dẹt 40x4mm</v>
          </cell>
          <cell r="D1729" t="str">
            <v>10 m</v>
          </cell>
          <cell r="E1729">
            <v>9680</v>
          </cell>
          <cell r="F1729">
            <v>285777.8</v>
          </cell>
          <cell r="G1729">
            <v>14672.5</v>
          </cell>
        </row>
        <row r="1730">
          <cell r="B1730" t="str">
            <v>T4.5103</v>
          </cell>
          <cell r="C1730" t="str">
            <v>Lắp đặt thanh cái dẹt 60x6mm</v>
          </cell>
          <cell r="D1730" t="str">
            <v>10 m</v>
          </cell>
          <cell r="E1730">
            <v>10120</v>
          </cell>
          <cell r="F1730">
            <v>329519.3</v>
          </cell>
          <cell r="G1730">
            <v>14672.5</v>
          </cell>
        </row>
        <row r="1731">
          <cell r="B1731" t="str">
            <v>T4.5104</v>
          </cell>
          <cell r="C1731" t="str">
            <v>Lắp đặt thanh cái dẹt 80x8mm</v>
          </cell>
          <cell r="D1731" t="str">
            <v>10 m</v>
          </cell>
          <cell r="E1731">
            <v>10384</v>
          </cell>
          <cell r="F1731">
            <v>402421.8</v>
          </cell>
          <cell r="G1731">
            <v>14672.5</v>
          </cell>
        </row>
        <row r="1732">
          <cell r="B1732" t="str">
            <v>T4.5105</v>
          </cell>
          <cell r="C1732" t="str">
            <v>Lắp đặt thanh cái dẹt 100x10mm</v>
          </cell>
          <cell r="D1732" t="str">
            <v>10 m</v>
          </cell>
          <cell r="E1732">
            <v>10736</v>
          </cell>
          <cell r="F1732">
            <v>583220</v>
          </cell>
          <cell r="G1732">
            <v>14672.5</v>
          </cell>
        </row>
        <row r="1733">
          <cell r="B1733" t="str">
            <v>T4.5106</v>
          </cell>
          <cell r="C1733" t="str">
            <v>Lắp đặt thanh cái dẹt 120x10mm</v>
          </cell>
          <cell r="D1733" t="str">
            <v>10 m</v>
          </cell>
          <cell r="E1733">
            <v>11000</v>
          </cell>
          <cell r="F1733">
            <v>656122.5</v>
          </cell>
          <cell r="G1733">
            <v>14672.5</v>
          </cell>
        </row>
        <row r="1734">
          <cell r="B1734" t="str">
            <v>T4.5201</v>
          </cell>
          <cell r="C1734" t="str">
            <v>Lắp đặt thanh cái ống D ≤ 80</v>
          </cell>
          <cell r="D1734" t="str">
            <v>10 m</v>
          </cell>
          <cell r="E1734">
            <v>10736</v>
          </cell>
          <cell r="F1734">
            <v>510317.5</v>
          </cell>
          <cell r="G1734">
            <v>14672.5</v>
          </cell>
        </row>
        <row r="1735">
          <cell r="B1735" t="str">
            <v>T4.5202</v>
          </cell>
          <cell r="C1735" t="str">
            <v>Lắp đặt thanh cái ống D ≤ 100</v>
          </cell>
          <cell r="D1735" t="str">
            <v>10 m</v>
          </cell>
          <cell r="E1735">
            <v>11000</v>
          </cell>
          <cell r="F1735">
            <v>641542</v>
          </cell>
          <cell r="G1735">
            <v>14672.5</v>
          </cell>
        </row>
        <row r="1736">
          <cell r="B1736" t="str">
            <v>T4.5203</v>
          </cell>
          <cell r="C1736" t="str">
            <v>Lắp đặt thanh cái ống D ≤ 150</v>
          </cell>
          <cell r="D1736" t="str">
            <v>10 m</v>
          </cell>
          <cell r="E1736">
            <v>11440</v>
          </cell>
          <cell r="F1736">
            <v>787347</v>
          </cell>
          <cell r="G1736">
            <v>14672.5</v>
          </cell>
        </row>
        <row r="1737">
          <cell r="B1737" t="str">
            <v>T4.5204</v>
          </cell>
          <cell r="C1737" t="str">
            <v>Lắp đặt thanh cái ống D ≤ 200</v>
          </cell>
          <cell r="D1737" t="str">
            <v>10 m</v>
          </cell>
          <cell r="E1737">
            <v>12320</v>
          </cell>
          <cell r="F1737">
            <v>1020635</v>
          </cell>
          <cell r="G1737">
            <v>14672.5</v>
          </cell>
        </row>
        <row r="1738">
          <cell r="B1738" t="str">
            <v>T4.6101</v>
          </cell>
          <cell r="C1738" t="str">
            <v>Nối thanh cái dẹt 25x4 mm</v>
          </cell>
          <cell r="D1738" t="str">
            <v>10 mối nối</v>
          </cell>
          <cell r="E1738">
            <v>252979.7</v>
          </cell>
          <cell r="F1738">
            <v>306190.5</v>
          </cell>
          <cell r="G1738">
            <v>5422.7</v>
          </cell>
        </row>
        <row r="1739">
          <cell r="B1739" t="str">
            <v>T4.6102</v>
          </cell>
          <cell r="C1739" t="str">
            <v>Nối thanh cái dẹt 40x4 mm</v>
          </cell>
          <cell r="D1739" t="str">
            <v>10 mối nối</v>
          </cell>
          <cell r="E1739">
            <v>256439.7</v>
          </cell>
          <cell r="F1739">
            <v>428666.7</v>
          </cell>
          <cell r="G1739">
            <v>7532.8</v>
          </cell>
        </row>
        <row r="1740">
          <cell r="B1740" t="str">
            <v>T4.6103</v>
          </cell>
          <cell r="C1740" t="str">
            <v>Nối thanh cái dẹt 60x6 mm</v>
          </cell>
          <cell r="D1740" t="str">
            <v>10 mối nối</v>
          </cell>
          <cell r="E1740">
            <v>263169.7</v>
          </cell>
          <cell r="F1740">
            <v>495737</v>
          </cell>
          <cell r="G1740">
            <v>8738.5</v>
          </cell>
        </row>
        <row r="1741">
          <cell r="B1741" t="str">
            <v>T4.6104</v>
          </cell>
          <cell r="C1741" t="str">
            <v>Nối thanh cái dẹt 80x8 mm</v>
          </cell>
          <cell r="D1741" t="str">
            <v>10 mối nối</v>
          </cell>
          <cell r="E1741">
            <v>278659.40000000002</v>
          </cell>
          <cell r="F1741">
            <v>603632.69999999995</v>
          </cell>
          <cell r="G1741">
            <v>10694.6</v>
          </cell>
        </row>
        <row r="1742">
          <cell r="B1742" t="str">
            <v>T4.6105</v>
          </cell>
          <cell r="C1742" t="str">
            <v>Nối thanh cái dẹt 100x10 mm</v>
          </cell>
          <cell r="D1742" t="str">
            <v>10 mối nối</v>
          </cell>
          <cell r="E1742">
            <v>285979.40000000002</v>
          </cell>
          <cell r="F1742">
            <v>874830</v>
          </cell>
          <cell r="G1742">
            <v>15366.9</v>
          </cell>
        </row>
        <row r="1743">
          <cell r="B1743" t="str">
            <v>T4.6106</v>
          </cell>
          <cell r="C1743" t="str">
            <v>Nối thanh cái dẹt 120x10 mm</v>
          </cell>
          <cell r="D1743" t="str">
            <v>10 mối nối</v>
          </cell>
          <cell r="E1743">
            <v>290709.40000000002</v>
          </cell>
          <cell r="F1743">
            <v>985641.8</v>
          </cell>
          <cell r="G1743">
            <v>17326.3</v>
          </cell>
        </row>
        <row r="1744">
          <cell r="B1744" t="str">
            <v>T4.6201</v>
          </cell>
          <cell r="C1744" t="str">
            <v>Nối thanh cái ống D ≤ 80</v>
          </cell>
          <cell r="D1744" t="str">
            <v>10 mối nối</v>
          </cell>
          <cell r="E1744">
            <v>275460</v>
          </cell>
          <cell r="F1744">
            <v>766934.3</v>
          </cell>
          <cell r="G1744">
            <v>13263.4</v>
          </cell>
        </row>
        <row r="1745">
          <cell r="B1745" t="str">
            <v>T4.6202</v>
          </cell>
          <cell r="C1745" t="str">
            <v>Nối thanh cái ống D ≤ 100</v>
          </cell>
          <cell r="D1745" t="str">
            <v>10 mối nối</v>
          </cell>
          <cell r="E1745">
            <v>280190</v>
          </cell>
          <cell r="F1745">
            <v>962313</v>
          </cell>
          <cell r="G1745">
            <v>16579.2</v>
          </cell>
        </row>
        <row r="1746">
          <cell r="B1746" t="str">
            <v>T4.6203</v>
          </cell>
          <cell r="C1746" t="str">
            <v>Nối thanh cái ống D ≤ 150</v>
          </cell>
          <cell r="D1746" t="str">
            <v>10 mối nối</v>
          </cell>
          <cell r="E1746">
            <v>291620</v>
          </cell>
          <cell r="F1746">
            <v>1181020.5</v>
          </cell>
          <cell r="G1746">
            <v>20347.2</v>
          </cell>
        </row>
        <row r="1747">
          <cell r="B1747" t="str">
            <v>T4.6204</v>
          </cell>
          <cell r="C1747" t="str">
            <v>Nối thanh cái ống D ≤ 200</v>
          </cell>
          <cell r="D1747" t="str">
            <v>10 mối nối</v>
          </cell>
          <cell r="E1747">
            <v>295240</v>
          </cell>
          <cell r="F1747">
            <v>1530952.5</v>
          </cell>
          <cell r="G1747">
            <v>26376</v>
          </cell>
        </row>
        <row r="1748">
          <cell r="B1748" t="str">
            <v>T4.7111</v>
          </cell>
          <cell r="C1748" t="str">
            <v>Kép rải dây tiếp địa bằng hàn điện, đường kính dây tiếp địa D ≤ 12mm</v>
          </cell>
          <cell r="D1748" t="str">
            <v>10 m</v>
          </cell>
          <cell r="E1748">
            <v>3315</v>
          </cell>
          <cell r="F1748">
            <v>84566.9</v>
          </cell>
          <cell r="G1748">
            <v>23568.2</v>
          </cell>
        </row>
        <row r="1749">
          <cell r="B1749" t="str">
            <v>T4.7112</v>
          </cell>
          <cell r="C1749" t="str">
            <v>Kép rải dây tiếp địa bằng hàn điện, đường kính dây tiếp địa D ≤ 20mm</v>
          </cell>
          <cell r="D1749" t="str">
            <v>10 m</v>
          </cell>
          <cell r="E1749">
            <v>4080</v>
          </cell>
          <cell r="F1749">
            <v>102063.5</v>
          </cell>
          <cell r="G1749">
            <v>23568.2</v>
          </cell>
        </row>
        <row r="1750">
          <cell r="B1750" t="str">
            <v>T4.7211</v>
          </cell>
          <cell r="C1750" t="str">
            <v>Kép rải dây tiếp địa liên kết các cọc tiếp địa, đường kính dây tiếp địa D ≤ 12mm</v>
          </cell>
          <cell r="D1750" t="str">
            <v>10 m</v>
          </cell>
          <cell r="E1750">
            <v>23568.1875</v>
          </cell>
          <cell r="F1750">
            <v>43741.5</v>
          </cell>
          <cell r="G1750">
            <v>43741.5</v>
          </cell>
        </row>
        <row r="1751">
          <cell r="B1751" t="str">
            <v>T4.7212</v>
          </cell>
          <cell r="C1751" t="str">
            <v>Kép rải dây tiếp địa liên kết các cọc tiếp địa, đường kính dây tiếp địa D ≤ 20mm</v>
          </cell>
          <cell r="D1751" t="str">
            <v>10 m</v>
          </cell>
          <cell r="E1751">
            <v>43741.5</v>
          </cell>
          <cell r="F1751">
            <v>52489.8</v>
          </cell>
          <cell r="G1751">
            <v>52489.78125</v>
          </cell>
        </row>
        <row r="1752">
          <cell r="B1752" t="str">
            <v>T4.7311</v>
          </cell>
          <cell r="C1752" t="str">
            <v>Đóng cọc tiếp địa dài L=2,5m xuống đất (Chưa bao gồm hàn nối dây tiếp địa), cấp đất I</v>
          </cell>
          <cell r="D1752" t="str">
            <v>10 cọc</v>
          </cell>
          <cell r="E1752">
            <v>52489.78125</v>
          </cell>
          <cell r="F1752">
            <v>641542</v>
          </cell>
          <cell r="G1752">
            <v>641542</v>
          </cell>
        </row>
        <row r="1753">
          <cell r="B1753" t="str">
            <v>T4.7312</v>
          </cell>
          <cell r="C1753" t="str">
            <v>Đóng cọc tiếp địa dài L=2,5m xuống đất (Chưa bao gồm hàn nối dây tiếp địa), cấp đất II</v>
          </cell>
          <cell r="D1753" t="str">
            <v>10 cọc</v>
          </cell>
          <cell r="E1753">
            <v>641542</v>
          </cell>
          <cell r="F1753">
            <v>729025</v>
          </cell>
          <cell r="G1753">
            <v>729025</v>
          </cell>
        </row>
        <row r="1754">
          <cell r="B1754" t="str">
            <v>T4.7313</v>
          </cell>
          <cell r="C1754" t="str">
            <v>Đóng cọc tiếp địa dài L=2,5m xuống đất (Chưa bao gồm hàn nối dây tiếp địa), cấp đất III</v>
          </cell>
          <cell r="D1754" t="str">
            <v>10 cọc</v>
          </cell>
          <cell r="E1754">
            <v>729025</v>
          </cell>
          <cell r="F1754">
            <v>1195601</v>
          </cell>
          <cell r="G1754">
            <v>1195601</v>
          </cell>
        </row>
        <row r="1755">
          <cell r="B1755" t="str">
            <v>T4.7314</v>
          </cell>
          <cell r="C1755" t="str">
            <v>Đóng cọc tiếp địa dài L=2,5m xuống đất (Chưa bao gồm hàn nối dây tiếp địa), cấp đất IV</v>
          </cell>
          <cell r="D1755" t="str">
            <v>10 cọc</v>
          </cell>
          <cell r="E1755">
            <v>1195601</v>
          </cell>
          <cell r="F1755">
            <v>2099592</v>
          </cell>
          <cell r="G1755">
            <v>2099592</v>
          </cell>
        </row>
        <row r="1756">
          <cell r="B1756" t="str">
            <v>T4.7411</v>
          </cell>
          <cell r="C1756" t="str">
            <v>Hàn hóa nhiệt nối dây tiếp địa với cọc tiếp địa</v>
          </cell>
          <cell r="D1756" t="str">
            <v>1 mối hàn</v>
          </cell>
          <cell r="E1756">
            <v>144196.6</v>
          </cell>
          <cell r="F1756">
            <v>34993.199999999997</v>
          </cell>
          <cell r="G1756">
            <v>34993.1875</v>
          </cell>
        </row>
        <row r="1757">
          <cell r="B1757" t="str">
            <v>T4.7521</v>
          </cell>
          <cell r="C1757" t="str">
            <v>Phủ hóa chất (than bùn) tiếp địa</v>
          </cell>
          <cell r="D1757" t="str">
            <v>1m</v>
          </cell>
          <cell r="E1757">
            <v>34993.1875</v>
          </cell>
          <cell r="F1757">
            <v>145805</v>
          </cell>
          <cell r="G1757">
            <v>145805</v>
          </cell>
        </row>
        <row r="1758">
          <cell r="B1758" t="str">
            <v>T4.8001</v>
          </cell>
          <cell r="C1758" t="str">
            <v>Lắp đặt ghế cách điện thang, sàn thao tác</v>
          </cell>
          <cell r="D1758" t="str">
            <v>tấn</v>
          </cell>
          <cell r="E1758">
            <v>145805</v>
          </cell>
          <cell r="F1758">
            <v>3251451.5</v>
          </cell>
          <cell r="G1758">
            <v>3251450</v>
          </cell>
        </row>
        <row r="1759">
          <cell r="B1759" t="str">
            <v>T4.8002</v>
          </cell>
          <cell r="C1759" t="str">
            <v>Lắp đặt giá đỡ</v>
          </cell>
          <cell r="D1759" t="str">
            <v>tấn</v>
          </cell>
          <cell r="E1759">
            <v>3251450</v>
          </cell>
          <cell r="F1759">
            <v>2956925.4</v>
          </cell>
          <cell r="G1759">
            <v>2956924</v>
          </cell>
        </row>
        <row r="1760">
          <cell r="B1760" t="str">
            <v>T4.8003</v>
          </cell>
          <cell r="C1760" t="str">
            <v>Lắp đặt ống PVC</v>
          </cell>
          <cell r="D1760" t="str">
            <v>10m</v>
          </cell>
          <cell r="E1760">
            <v>60000</v>
          </cell>
          <cell r="F1760">
            <v>415545</v>
          </cell>
          <cell r="G1760">
            <v>415545</v>
          </cell>
        </row>
        <row r="1761">
          <cell r="B1761" t="str">
            <v>T4.8004</v>
          </cell>
          <cell r="C1761" t="str">
            <v>Lắp đặt ống thép</v>
          </cell>
          <cell r="D1761" t="str">
            <v>10m</v>
          </cell>
          <cell r="E1761">
            <v>60000</v>
          </cell>
          <cell r="F1761">
            <v>874830</v>
          </cell>
          <cell r="G1761">
            <v>874830</v>
          </cell>
        </row>
        <row r="1762">
          <cell r="B1762" t="str">
            <v>T4.9101</v>
          </cell>
          <cell r="C1762" t="str">
            <v>Lắp đặt kết cấu các loại, loại kết cấu cột thép liên kết hàn</v>
          </cell>
          <cell r="D1762" t="str">
            <v>tấn</v>
          </cell>
          <cell r="E1762">
            <v>351900</v>
          </cell>
          <cell r="F1762">
            <v>4496949.9000000004</v>
          </cell>
          <cell r="G1762">
            <v>279368.3</v>
          </cell>
        </row>
        <row r="1763">
          <cell r="B1763" t="str">
            <v>T4.9102</v>
          </cell>
          <cell r="C1763" t="str">
            <v>Lắp đặt kết cấu các loại, loại kết cấu cột thép liên kết bulông</v>
          </cell>
          <cell r="D1763" t="str">
            <v>tấn</v>
          </cell>
          <cell r="E1763">
            <v>38862</v>
          </cell>
          <cell r="F1763">
            <v>3336446.7</v>
          </cell>
          <cell r="G1763">
            <v>3336446</v>
          </cell>
        </row>
        <row r="1764">
          <cell r="B1764" t="str">
            <v>T4.9103</v>
          </cell>
          <cell r="C1764" t="str">
            <v>Lắp đặt kết cấu các loại, loại kết cấu cột bê tông</v>
          </cell>
          <cell r="D1764" t="str">
            <v>cột</v>
          </cell>
          <cell r="E1764">
            <v>40800</v>
          </cell>
          <cell r="F1764">
            <v>1281389</v>
          </cell>
          <cell r="G1764">
            <v>405182.6</v>
          </cell>
        </row>
        <row r="1765">
          <cell r="B1765" t="str">
            <v>T4.9201</v>
          </cell>
          <cell r="C1765" t="str">
            <v>Lắp đặt kết cấu các loại, loại kết cấu trụ đỡ bê tông</v>
          </cell>
          <cell r="D1765" t="str">
            <v>cột</v>
          </cell>
          <cell r="E1765">
            <v>40800</v>
          </cell>
          <cell r="F1765">
            <v>496974.8</v>
          </cell>
          <cell r="G1765">
            <v>202591.3</v>
          </cell>
        </row>
        <row r="1766">
          <cell r="B1766" t="str">
            <v>T4.9202</v>
          </cell>
          <cell r="C1766" t="str">
            <v>Lắp đặt kết cấu các loại, loại kết cấu trụ đỡ thép</v>
          </cell>
          <cell r="D1766" t="str">
            <v>tấn</v>
          </cell>
          <cell r="E1766">
            <v>30294</v>
          </cell>
          <cell r="F1766">
            <v>3032889.2</v>
          </cell>
          <cell r="G1766">
            <v>3032888</v>
          </cell>
        </row>
        <row r="1767">
          <cell r="B1767" t="str">
            <v>T4.9301</v>
          </cell>
          <cell r="C1767" t="str">
            <v>Lắp đặt kết cấu các loại, loại kết cấu xà bê tông</v>
          </cell>
          <cell r="D1767" t="str">
            <v>bộ</v>
          </cell>
          <cell r="E1767">
            <v>65280</v>
          </cell>
          <cell r="F1767">
            <v>1281389</v>
          </cell>
          <cell r="G1767">
            <v>405182.6</v>
          </cell>
        </row>
        <row r="1768">
          <cell r="B1768" t="str">
            <v>T4.9302</v>
          </cell>
          <cell r="C1768" t="str">
            <v>Lắp đặt kết cấu các loại, loại kết cấu xà thép</v>
          </cell>
          <cell r="D1768" t="str">
            <v>tấn</v>
          </cell>
          <cell r="E1768">
            <v>38862</v>
          </cell>
          <cell r="F1768">
            <v>3336446.7</v>
          </cell>
          <cell r="G1768">
            <v>3336446</v>
          </cell>
        </row>
        <row r="1769">
          <cell r="B1769" t="str">
            <v>T5.1001</v>
          </cell>
          <cell r="C1769" t="str">
            <v>Lắp đặt tủ điện hạ thế, loại tủ điện xoay chiều 1 pha</v>
          </cell>
          <cell r="D1769" t="str">
            <v>1 tủ</v>
          </cell>
          <cell r="E1769">
            <v>155009.79999999999</v>
          </cell>
          <cell r="F1769">
            <v>793092.5</v>
          </cell>
          <cell r="G1769">
            <v>124076.2</v>
          </cell>
        </row>
        <row r="1770">
          <cell r="B1770" t="str">
            <v>T5.1002</v>
          </cell>
          <cell r="C1770" t="str">
            <v>Lắp đặt tủ điện hạ thế, loại tủ điện xoay chiều 3 pha</v>
          </cell>
          <cell r="D1770" t="str">
            <v>1 tủ</v>
          </cell>
          <cell r="E1770">
            <v>157759.79999999999</v>
          </cell>
          <cell r="F1770">
            <v>913642.6</v>
          </cell>
          <cell r="G1770">
            <v>124076.2</v>
          </cell>
        </row>
        <row r="1771">
          <cell r="B1771" t="str">
            <v>T5.1003</v>
          </cell>
          <cell r="C1771" t="str">
            <v>Lắp đặt tủ điện hạ thế, loại tủ điện 1 chiều</v>
          </cell>
          <cell r="D1771" t="str">
            <v>1 tủ</v>
          </cell>
          <cell r="E1771">
            <v>155009.79999999999</v>
          </cell>
          <cell r="F1771">
            <v>793092.5</v>
          </cell>
          <cell r="G1771">
            <v>124076.2</v>
          </cell>
        </row>
        <row r="1772">
          <cell r="B1772" t="str">
            <v>T5.1004</v>
          </cell>
          <cell r="C1772" t="str">
            <v>Lắp đặt tủ điện hạ thế, tủ điều khiển, dao cách ly, dao tiếp địa</v>
          </cell>
          <cell r="D1772" t="str">
            <v>1 tủ</v>
          </cell>
          <cell r="E1772">
            <v>154440</v>
          </cell>
          <cell r="F1772">
            <v>793092.5</v>
          </cell>
          <cell r="G1772">
            <v>793092.5</v>
          </cell>
        </row>
        <row r="1773">
          <cell r="B1773" t="str">
            <v>T5.1005</v>
          </cell>
          <cell r="C1773" t="str">
            <v>Lắp đặt tủ điện hạ thế, tủ đấu dây, tủ điều khiển máy cắt</v>
          </cell>
          <cell r="D1773" t="str">
            <v>1 tủ</v>
          </cell>
          <cell r="E1773">
            <v>154440</v>
          </cell>
          <cell r="F1773">
            <v>910470.2</v>
          </cell>
          <cell r="G1773">
            <v>447535.4</v>
          </cell>
        </row>
        <row r="1774">
          <cell r="B1774" t="str">
            <v>T5.2001</v>
          </cell>
          <cell r="C1774" t="str">
            <v>Lắp đặt tủ điện trung áp, máy cắt hợp bộ, tủ bảo vệ, tủ đo lường, cấp điện áp ≤ 10 kV</v>
          </cell>
          <cell r="D1774" t="str">
            <v>1 tủ</v>
          </cell>
          <cell r="E1774">
            <v>18150</v>
          </cell>
          <cell r="F1774">
            <v>2331692</v>
          </cell>
          <cell r="G1774">
            <v>124076.2</v>
          </cell>
        </row>
        <row r="1775">
          <cell r="B1775" t="str">
            <v>T5.2002</v>
          </cell>
          <cell r="C1775" t="str">
            <v>Lắp đặt tủ điện trung áp, máy cắt hợp bộ, tủ bảo vệ, tủ đo lường, cấp điện áp ≤ 35 kV</v>
          </cell>
          <cell r="D1775" t="str">
            <v>1 tủ</v>
          </cell>
          <cell r="E1775">
            <v>28160</v>
          </cell>
          <cell r="F1775">
            <v>2664790.7999999998</v>
          </cell>
          <cell r="G1775">
            <v>124076.2</v>
          </cell>
        </row>
        <row r="1776">
          <cell r="B1776" t="str">
            <v>T5.3101</v>
          </cell>
          <cell r="C1776" t="str">
            <v>Lắp tủ điều khiển, tủ điều khiển máy biến áp ≤ 35 kV</v>
          </cell>
          <cell r="D1776" t="str">
            <v>1 tủ</v>
          </cell>
          <cell r="E1776">
            <v>17270</v>
          </cell>
          <cell r="F1776">
            <v>1354602</v>
          </cell>
          <cell r="G1776">
            <v>155095.29999999999</v>
          </cell>
        </row>
        <row r="1777">
          <cell r="B1777" t="str">
            <v>T5.3102</v>
          </cell>
          <cell r="C1777" t="str">
            <v>Lắp tủ điều khiển, tủ điều khiển máy biến áp ≤ 110 kV</v>
          </cell>
          <cell r="D1777" t="str">
            <v>1 tủ</v>
          </cell>
          <cell r="E1777">
            <v>20900</v>
          </cell>
          <cell r="F1777">
            <v>1627425.8</v>
          </cell>
          <cell r="G1777">
            <v>155095.29999999999</v>
          </cell>
        </row>
        <row r="1778">
          <cell r="B1778" t="str">
            <v>T5.3103</v>
          </cell>
          <cell r="C1778" t="str">
            <v>Lắp tủ điều khiển, tủ điều khiển máy biến áp 220 kV</v>
          </cell>
          <cell r="D1778" t="str">
            <v>1 tủ</v>
          </cell>
          <cell r="E1778">
            <v>20900</v>
          </cell>
          <cell r="F1778">
            <v>1897077.3</v>
          </cell>
          <cell r="G1778">
            <v>155095.29999999999</v>
          </cell>
        </row>
        <row r="1779">
          <cell r="B1779" t="str">
            <v>T5.3104</v>
          </cell>
          <cell r="C1779" t="str">
            <v>Lắp tủ điều khiển, tủ điều khiển máy biến áp 500 kV</v>
          </cell>
          <cell r="D1779" t="str">
            <v>1 tủ</v>
          </cell>
          <cell r="E1779">
            <v>30800</v>
          </cell>
          <cell r="F1779">
            <v>2169901.1</v>
          </cell>
          <cell r="G1779">
            <v>155095.29999999999</v>
          </cell>
        </row>
        <row r="1780">
          <cell r="B1780" t="str">
            <v>T5.3105</v>
          </cell>
          <cell r="C1780" t="str">
            <v>Lắp tủ điều khiển, tủ điều khiển đường dây, phân đoạn, đường vòng, lộ tổng MBA, tụ bù ≤ 35 kV</v>
          </cell>
          <cell r="D1780" t="str">
            <v>1 tủ</v>
          </cell>
          <cell r="E1780">
            <v>17270</v>
          </cell>
          <cell r="F1780">
            <v>1218190.1000000001</v>
          </cell>
          <cell r="G1780">
            <v>155095.29999999999</v>
          </cell>
        </row>
        <row r="1781">
          <cell r="B1781" t="str">
            <v>T5.3106</v>
          </cell>
          <cell r="C1781" t="str">
            <v>Lắp tủ điều khiển, tủ điều khiển đường dây, phân đoạn, đường vòng, lộ tổng MBA, tụ bù ≤ 110 kV</v>
          </cell>
          <cell r="D1781" t="str">
            <v>1 tủ</v>
          </cell>
          <cell r="E1781">
            <v>20900</v>
          </cell>
          <cell r="F1781">
            <v>1462462.6</v>
          </cell>
          <cell r="G1781">
            <v>155095.29999999999</v>
          </cell>
        </row>
        <row r="1782">
          <cell r="B1782" t="str">
            <v>T5.3107</v>
          </cell>
          <cell r="C1782" t="str">
            <v>Lắp tủ điều khiển, tủ điều khiển đường dây, phân đoạn, đường vòng, lộ tổng MBA, tụ bù 220 kV</v>
          </cell>
          <cell r="D1782" t="str">
            <v>1 tủ</v>
          </cell>
          <cell r="E1782">
            <v>20900</v>
          </cell>
          <cell r="F1782">
            <v>1706735.1</v>
          </cell>
          <cell r="G1782">
            <v>155095.29999999999</v>
          </cell>
        </row>
        <row r="1783">
          <cell r="B1783" t="str">
            <v>T5.3108</v>
          </cell>
          <cell r="C1783" t="str">
            <v>Lắp tủ điều khiển, tủ điều khiển đường dây, phân đoạn, đường vòng, lộ tổng MBA, tụ bù 500 kV</v>
          </cell>
          <cell r="D1783" t="str">
            <v>1 tủ</v>
          </cell>
          <cell r="E1783">
            <v>22880</v>
          </cell>
          <cell r="F1783">
            <v>1951007.6</v>
          </cell>
          <cell r="G1783">
            <v>155095.29999999999</v>
          </cell>
        </row>
        <row r="1784">
          <cell r="B1784" t="str">
            <v>T5.3201</v>
          </cell>
          <cell r="C1784" t="str">
            <v>Lắp tủ bảo vệ, tủ bảo vệ máy biến áp, dàn tụ bù, kháng điện ≤ 35 kV</v>
          </cell>
          <cell r="D1784" t="str">
            <v>1 tủ</v>
          </cell>
          <cell r="E1784">
            <v>17270</v>
          </cell>
          <cell r="F1784">
            <v>1427566.5</v>
          </cell>
          <cell r="G1784">
            <v>155095.29999999999</v>
          </cell>
        </row>
        <row r="1785">
          <cell r="B1785" t="str">
            <v>T5.3202</v>
          </cell>
          <cell r="C1785" t="str">
            <v>Lắp tủ bảo vệ, tủ bảo vệ máy biến áp, dàn tụ bù, kháng điện ≤ 110 kV</v>
          </cell>
          <cell r="D1785" t="str">
            <v>1 tủ</v>
          </cell>
          <cell r="E1785">
            <v>20900</v>
          </cell>
          <cell r="F1785">
            <v>1713079.8</v>
          </cell>
          <cell r="G1785">
            <v>155095.29999999999</v>
          </cell>
        </row>
        <row r="1786">
          <cell r="B1786" t="str">
            <v>T5.3203</v>
          </cell>
          <cell r="C1786" t="str">
            <v>Lắp tủ bảo vệ, tủ bảo vệ máy biến áp, dàn tụ bù, kháng điện 220 kV</v>
          </cell>
          <cell r="D1786" t="str">
            <v>1 tủ</v>
          </cell>
          <cell r="E1786">
            <v>20900</v>
          </cell>
          <cell r="F1786">
            <v>1998593.1</v>
          </cell>
          <cell r="G1786">
            <v>155095.29999999999</v>
          </cell>
        </row>
        <row r="1787">
          <cell r="B1787" t="str">
            <v>T5.3204</v>
          </cell>
          <cell r="C1787" t="str">
            <v>Lắp tủ bảo vệ, tủ bảo vệ máy biến áp, dàn tụ bù, kháng điện 500 kV</v>
          </cell>
          <cell r="D1787" t="str">
            <v>1 tủ</v>
          </cell>
          <cell r="E1787">
            <v>30800</v>
          </cell>
          <cell r="F1787">
            <v>2284106.4</v>
          </cell>
          <cell r="G1787">
            <v>155095.29999999999</v>
          </cell>
        </row>
        <row r="1788">
          <cell r="B1788" t="str">
            <v>T5.3205</v>
          </cell>
          <cell r="C1788" t="str">
            <v>Lắp tủ bảo vệ, tủ bảo vệ đường dây, phân đoạn, đường vòng, lộ tổng MBA, tụ bù ≤ 35 kV</v>
          </cell>
          <cell r="D1788" t="str">
            <v>1 tủ</v>
          </cell>
          <cell r="E1788">
            <v>17270</v>
          </cell>
          <cell r="F1788">
            <v>1284809.8999999999</v>
          </cell>
          <cell r="G1788">
            <v>155095.29999999999</v>
          </cell>
        </row>
        <row r="1789">
          <cell r="B1789" t="str">
            <v>T5.3206</v>
          </cell>
          <cell r="C1789" t="str">
            <v>Lắp tủ bảo vệ, tủ bảo vệ đường dây, phân đoạn, đường vòng, lộ tổng MBA, tụ bù ≤ 110 kV</v>
          </cell>
          <cell r="D1789" t="str">
            <v>1 tủ</v>
          </cell>
          <cell r="E1789">
            <v>20900</v>
          </cell>
          <cell r="F1789">
            <v>1541771.8</v>
          </cell>
          <cell r="G1789">
            <v>155095.29999999999</v>
          </cell>
        </row>
        <row r="1790">
          <cell r="B1790" t="str">
            <v>T5.3207</v>
          </cell>
          <cell r="C1790" t="str">
            <v>Lắp tủ bảo vệ, tủ bảo vệ đường dây, phân đoạn, đường vòng, lộ tổng MBA, tụ bù  220 kV</v>
          </cell>
          <cell r="D1790" t="str">
            <v>1 tủ</v>
          </cell>
          <cell r="E1790">
            <v>20900</v>
          </cell>
          <cell r="F1790">
            <v>1798733.8</v>
          </cell>
          <cell r="G1790">
            <v>155095.29999999999</v>
          </cell>
        </row>
        <row r="1791">
          <cell r="B1791" t="str">
            <v>T5.3208</v>
          </cell>
          <cell r="C1791" t="str">
            <v>Lắp tủ bảo vệ, tủ bảo vệ đường dây, phân đoạn, đường vòng, lộ tổng MBA, tụ bù  500 kV</v>
          </cell>
          <cell r="D1791" t="str">
            <v>1 tủ</v>
          </cell>
          <cell r="E1791">
            <v>30800</v>
          </cell>
          <cell r="F1791">
            <v>2055695.8</v>
          </cell>
          <cell r="G1791">
            <v>155095.29999999999</v>
          </cell>
        </row>
        <row r="1792">
          <cell r="B1792" t="str">
            <v>T5.3301</v>
          </cell>
          <cell r="C1792" t="str">
            <v>Lắp tủ đo lường, tủ đo lường ≤ 35 kV</v>
          </cell>
          <cell r="D1792" t="str">
            <v>1 tủ</v>
          </cell>
          <cell r="E1792">
            <v>17270</v>
          </cell>
          <cell r="F1792">
            <v>1354602</v>
          </cell>
          <cell r="G1792">
            <v>155095.29999999999</v>
          </cell>
        </row>
        <row r="1793">
          <cell r="B1793" t="str">
            <v>T5.3302</v>
          </cell>
          <cell r="C1793" t="str">
            <v>Lắp tủ đo lường, tủ đo lường ≤ 110 kV</v>
          </cell>
          <cell r="D1793" t="str">
            <v>1 tủ</v>
          </cell>
          <cell r="E1793">
            <v>20900</v>
          </cell>
          <cell r="F1793">
            <v>1627425.8</v>
          </cell>
          <cell r="G1793">
            <v>155095.29999999999</v>
          </cell>
        </row>
        <row r="1794">
          <cell r="B1794" t="str">
            <v>T5.3303</v>
          </cell>
          <cell r="C1794" t="str">
            <v>Lắp tủ đo lường, tủ đo lường 220 kV</v>
          </cell>
          <cell r="D1794" t="str">
            <v>1 tủ</v>
          </cell>
          <cell r="E1794">
            <v>20900</v>
          </cell>
          <cell r="F1794">
            <v>1897077.3</v>
          </cell>
          <cell r="G1794">
            <v>155095.29999999999</v>
          </cell>
        </row>
        <row r="1795">
          <cell r="B1795" t="str">
            <v>T5.3304</v>
          </cell>
          <cell r="C1795" t="str">
            <v>Lắp tủ đo lường, tủ đo lường 500 kV</v>
          </cell>
          <cell r="D1795" t="str">
            <v>1 tủ</v>
          </cell>
          <cell r="E1795">
            <v>30800</v>
          </cell>
          <cell r="F1795">
            <v>2169901.1</v>
          </cell>
          <cell r="G1795">
            <v>155095.29999999999</v>
          </cell>
        </row>
        <row r="1796">
          <cell r="B1796" t="str">
            <v>T5.4101</v>
          </cell>
          <cell r="C1796" t="str">
            <v>Lắp đặt đèn chiếu sáng, đèn pha trên cột</v>
          </cell>
          <cell r="D1796" t="str">
            <v>1 bộ</v>
          </cell>
          <cell r="E1796">
            <v>2692.8</v>
          </cell>
          <cell r="F1796">
            <v>380684.4</v>
          </cell>
          <cell r="G1796">
            <v>380684.25</v>
          </cell>
        </row>
        <row r="1797">
          <cell r="B1797" t="str">
            <v>T5.4102</v>
          </cell>
          <cell r="C1797" t="str">
            <v>Lắp đặt đèn chiếu sáng, đèn hình cầu</v>
          </cell>
          <cell r="D1797" t="str">
            <v>1 bộ</v>
          </cell>
          <cell r="E1797">
            <v>2284.8000000000002</v>
          </cell>
          <cell r="F1797">
            <v>126894.8</v>
          </cell>
          <cell r="G1797">
            <v>126894.75</v>
          </cell>
        </row>
        <row r="1798">
          <cell r="B1798" t="str">
            <v>T5.4103</v>
          </cell>
          <cell r="C1798" t="str">
            <v>Lắp đặt đèn chiếu sáng, đèn chiếu sáng</v>
          </cell>
          <cell r="D1798" t="str">
            <v>1 bộ</v>
          </cell>
          <cell r="E1798">
            <v>2080.8000000000002</v>
          </cell>
          <cell r="F1798">
            <v>38068.400000000001</v>
          </cell>
          <cell r="G1798">
            <v>38068.375</v>
          </cell>
        </row>
        <row r="1799">
          <cell r="B1799" t="str">
            <v>T5.4104</v>
          </cell>
          <cell r="C1799" t="str">
            <v>Lắp đặt đèn chiếu sáng, đèn chống nổ</v>
          </cell>
          <cell r="D1799" t="str">
            <v>1 bộ</v>
          </cell>
          <cell r="E1799">
            <v>2284.8000000000002</v>
          </cell>
          <cell r="F1799">
            <v>126894.8</v>
          </cell>
          <cell r="G1799">
            <v>126894.75</v>
          </cell>
        </row>
        <row r="1800">
          <cell r="B1800" t="str">
            <v>T5.4105</v>
          </cell>
          <cell r="C1800" t="str">
            <v>Lắp đặt đèn chiếu sáng, đèn chống ẩm</v>
          </cell>
          <cell r="D1800" t="str">
            <v>1 bộ</v>
          </cell>
          <cell r="E1800">
            <v>2284.8000000000002</v>
          </cell>
          <cell r="F1800">
            <v>95171.1</v>
          </cell>
          <cell r="G1800">
            <v>95171.0625</v>
          </cell>
        </row>
        <row r="1801">
          <cell r="B1801" t="str">
            <v>T5.4106</v>
          </cell>
          <cell r="C1801" t="str">
            <v>Lắp đặt đèn chiếu sáng, thiết bị tự động cho hệ thống chiếu  sáng</v>
          </cell>
          <cell r="D1801" t="str">
            <v>1 bộ</v>
          </cell>
          <cell r="E1801">
            <v>1428</v>
          </cell>
          <cell r="F1801">
            <v>69792.100000000006</v>
          </cell>
          <cell r="G1801">
            <v>69792.0625</v>
          </cell>
        </row>
        <row r="1802">
          <cell r="B1802" t="str">
            <v>T5.4201</v>
          </cell>
          <cell r="C1802" t="str">
            <v>Lắp đặt phụ kiện đèn chiếu sáng, cột đèn</v>
          </cell>
          <cell r="D1802" t="str">
            <v>1 bộ</v>
          </cell>
          <cell r="E1802">
            <v>4080</v>
          </cell>
          <cell r="F1802">
            <v>437415</v>
          </cell>
          <cell r="G1802">
            <v>404324</v>
          </cell>
        </row>
        <row r="1803">
          <cell r="B1803" t="str">
            <v>T5.4202</v>
          </cell>
          <cell r="C1803" t="str">
            <v>Lắp đặt phụ kiện đèn chiếu sáng, cần đèn các loại</v>
          </cell>
          <cell r="D1803" t="str">
            <v>1 bộ</v>
          </cell>
          <cell r="E1803">
            <v>9384</v>
          </cell>
          <cell r="F1803">
            <v>58322</v>
          </cell>
          <cell r="G1803">
            <v>58322</v>
          </cell>
        </row>
        <row r="1804">
          <cell r="B1804" t="str">
            <v>T5.4203</v>
          </cell>
          <cell r="C1804" t="str">
            <v>Lắp đặt phụ kiện đèn chiếu sáng, chao chụp và chóa đèn các loại</v>
          </cell>
          <cell r="D1804" t="str">
            <v>1 bộ</v>
          </cell>
          <cell r="E1804">
            <v>8976</v>
          </cell>
          <cell r="F1804">
            <v>29161</v>
          </cell>
          <cell r="G1804">
            <v>29161</v>
          </cell>
        </row>
        <row r="1805">
          <cell r="B1805" t="str">
            <v>T5.4204</v>
          </cell>
          <cell r="C1805" t="str">
            <v>Lắp đặt phụ kiện đèn chiếu sáng, tấm giá đỡ, gỗ tẩm dầu</v>
          </cell>
          <cell r="D1805" t="str">
            <v>1 bộ</v>
          </cell>
          <cell r="E1805">
            <v>9384</v>
          </cell>
          <cell r="F1805">
            <v>87483</v>
          </cell>
          <cell r="G1805">
            <v>87483</v>
          </cell>
        </row>
        <row r="1806">
          <cell r="B1806" t="str">
            <v>T5.4205</v>
          </cell>
          <cell r="C1806" t="str">
            <v>Lắp đặt phụ kiện đèn chiếu sáng, tấm giá đỡ, phíp nhựa</v>
          </cell>
          <cell r="D1806" t="str">
            <v>1 bộ</v>
          </cell>
          <cell r="E1806">
            <v>9384</v>
          </cell>
          <cell r="F1806">
            <v>58322</v>
          </cell>
          <cell r="G1806">
            <v>58322</v>
          </cell>
        </row>
        <row r="1807">
          <cell r="B1807" t="str">
            <v>T5.5001</v>
          </cell>
          <cell r="C1807" t="str">
            <v>Lắp đặt các thiết bị khác cho mạch nhị thứ, điều khiển, bảo vệ, đo lường, rơ le các loại</v>
          </cell>
          <cell r="D1807" t="str">
            <v>1 cái</v>
          </cell>
          <cell r="E1807">
            <v>400</v>
          </cell>
          <cell r="F1807">
            <v>158618.5</v>
          </cell>
          <cell r="G1807">
            <v>158618.5</v>
          </cell>
        </row>
        <row r="1808">
          <cell r="B1808" t="str">
            <v>T5.5002</v>
          </cell>
          <cell r="C1808" t="str">
            <v>Lắp đặt các thiết bị khác cho mạch nhị thứ, điều khiển, bảo vệ, đo lường, rơ le kỹ thuật số các loại</v>
          </cell>
          <cell r="D1808" t="str">
            <v>1 cái</v>
          </cell>
          <cell r="E1808">
            <v>8400</v>
          </cell>
          <cell r="F1808">
            <v>951711</v>
          </cell>
          <cell r="G1808">
            <v>951711</v>
          </cell>
        </row>
        <row r="1809">
          <cell r="B1809" t="str">
            <v>T5.5003</v>
          </cell>
          <cell r="C1809" t="str">
            <v>Lắp đặt các thiết bị khác cho mạch nhị thứ, điều khiển, bảo vệ, đo lường, báo hiệu đèn, chuông, còi, hàng kẹp đầu dây</v>
          </cell>
          <cell r="D1809" t="str">
            <v>1 cái</v>
          </cell>
          <cell r="E1809">
            <v>400</v>
          </cell>
          <cell r="F1809">
            <v>69792.100000000006</v>
          </cell>
          <cell r="G1809">
            <v>69792.0625</v>
          </cell>
        </row>
        <row r="1810">
          <cell r="B1810" t="str">
            <v>T5.5004</v>
          </cell>
          <cell r="C1810" t="str">
            <v>Lắp đặt các thiết bị khác cho mạch nhị thứ, điều khiển, bảo vệ, đo lường, khóa điều khiển</v>
          </cell>
          <cell r="D1810" t="str">
            <v>1 cái</v>
          </cell>
          <cell r="E1810">
            <v>400</v>
          </cell>
          <cell r="F1810">
            <v>69792.100000000006</v>
          </cell>
          <cell r="G1810">
            <v>69792.0625</v>
          </cell>
        </row>
        <row r="1811">
          <cell r="B1811" t="str">
            <v>T5.5005</v>
          </cell>
          <cell r="C1811" t="str">
            <v>Lắp đặt các thiết bị khác cho mạch nhị thứ, điều khiển, bảo vệ, đo lường, đo đếm các loại</v>
          </cell>
          <cell r="D1811" t="str">
            <v>1 cái</v>
          </cell>
          <cell r="E1811">
            <v>400</v>
          </cell>
          <cell r="F1811">
            <v>69792.100000000006</v>
          </cell>
          <cell r="G1811">
            <v>69792.0625</v>
          </cell>
        </row>
        <row r="1812">
          <cell r="B1812" t="str">
            <v>T5.6101</v>
          </cell>
          <cell r="C1812" t="str">
            <v>Lắp đặt các loại tủ của hệ thống điều khiển tích hợp, tủ máy chủ</v>
          </cell>
          <cell r="D1812" t="str">
            <v>1 tủ</v>
          </cell>
          <cell r="E1812">
            <v>30800</v>
          </cell>
          <cell r="F1812">
            <v>1982948</v>
          </cell>
          <cell r="G1812">
            <v>155095.29999999999</v>
          </cell>
        </row>
        <row r="1813">
          <cell r="B1813" t="str">
            <v>T5.6102</v>
          </cell>
          <cell r="C1813" t="str">
            <v>Lắp đặt các loại tủ của hệ thống điều khiển tích hợp, tủ Scada</v>
          </cell>
          <cell r="D1813" t="str">
            <v>1 tủ</v>
          </cell>
          <cell r="E1813">
            <v>20900</v>
          </cell>
          <cell r="F1813">
            <v>1720499</v>
          </cell>
          <cell r="G1813">
            <v>155095.29999999999</v>
          </cell>
        </row>
        <row r="1814">
          <cell r="B1814" t="str">
            <v>T5.6103</v>
          </cell>
          <cell r="C1814" t="str">
            <v>Lắp đặt các loại tủ của hệ thống điều khiển tích hợp, tủ  lan Switch</v>
          </cell>
          <cell r="D1814" t="str">
            <v>1 tủ</v>
          </cell>
          <cell r="E1814">
            <v>20900</v>
          </cell>
          <cell r="F1814">
            <v>1495959.3</v>
          </cell>
          <cell r="G1814">
            <v>155095.29999999999</v>
          </cell>
        </row>
        <row r="1815">
          <cell r="B1815" t="str">
            <v>T5.6201</v>
          </cell>
          <cell r="C1815" t="str">
            <v>Lắp đặt các loại thiết bị của hệ thống điều khiển tích hợp, máy chủ (Server)</v>
          </cell>
          <cell r="D1815" t="str">
            <v>1 bộ</v>
          </cell>
          <cell r="E1815">
            <v>5100</v>
          </cell>
          <cell r="F1815">
            <v>341802.8</v>
          </cell>
          <cell r="G1815">
            <v>12.2</v>
          </cell>
        </row>
        <row r="1816">
          <cell r="B1816" t="str">
            <v>T5.6202</v>
          </cell>
          <cell r="C1816" t="str">
            <v>Lắp đặt các loại thiết bị của hệ thống điều khiển tích hợp, máy kỹ thuật (Engineering Console)</v>
          </cell>
          <cell r="D1816" t="str">
            <v>1 bộ</v>
          </cell>
          <cell r="E1816">
            <v>2550</v>
          </cell>
          <cell r="F1816">
            <v>48098.1</v>
          </cell>
          <cell r="G1816">
            <v>12.2</v>
          </cell>
        </row>
        <row r="1817">
          <cell r="B1817" t="str">
            <v>T5.6203</v>
          </cell>
          <cell r="C1817" t="str">
            <v>Lắp đặt các loại thiết bị của hệ thống điều khiển tích hợp, máy in (Printer)</v>
          </cell>
          <cell r="D1817" t="str">
            <v>1 bộ</v>
          </cell>
          <cell r="E1817">
            <v>1275</v>
          </cell>
          <cell r="F1817">
            <v>39553</v>
          </cell>
          <cell r="G1817">
            <v>12.2</v>
          </cell>
        </row>
        <row r="1818">
          <cell r="B1818" t="str">
            <v>T5.6204</v>
          </cell>
          <cell r="C1818" t="str">
            <v>Lắp đặt các loại thiết bị của hệ thống điều khiển tích hợp, máy lưu sự kiện (His)</v>
          </cell>
          <cell r="D1818" t="str">
            <v>1 bộ</v>
          </cell>
          <cell r="E1818">
            <v>2550</v>
          </cell>
          <cell r="F1818">
            <v>56643.1</v>
          </cell>
          <cell r="G1818">
            <v>12.2</v>
          </cell>
        </row>
        <row r="1819">
          <cell r="B1819" t="str">
            <v>T5.6205</v>
          </cell>
          <cell r="C1819" t="str">
            <v>Lắp đặt các loại thiết bị của hệ thống điều khiển tích hợp, bộ định tuyến (Router)</v>
          </cell>
          <cell r="D1819" t="str">
            <v>1 bộ</v>
          </cell>
          <cell r="E1819">
            <v>1275</v>
          </cell>
          <cell r="F1819">
            <v>242204.6</v>
          </cell>
          <cell r="G1819">
            <v>72.900000000000006</v>
          </cell>
        </row>
        <row r="1820">
          <cell r="B1820" t="str">
            <v>T5.6206</v>
          </cell>
          <cell r="C1820" t="str">
            <v>Lắp đặt các loại thiết bị của hệ thống điều khiển tích hợp, bộ chuyển mạch (Switch)</v>
          </cell>
          <cell r="D1820" t="str">
            <v>1 bộ</v>
          </cell>
          <cell r="E1820">
            <v>1275</v>
          </cell>
          <cell r="F1820">
            <v>263465.59999999998</v>
          </cell>
          <cell r="G1820">
            <v>60.8</v>
          </cell>
        </row>
        <row r="1821">
          <cell r="B1821" t="str">
            <v>T5.6207</v>
          </cell>
          <cell r="C1821" t="str">
            <v>Lắp đặt các loại thiết bị của hệ thống điều khiển tích hợp, bộ tập trung (Hub)</v>
          </cell>
          <cell r="D1821" t="str">
            <v>1 bộ</v>
          </cell>
          <cell r="E1821">
            <v>765</v>
          </cell>
          <cell r="F1821">
            <v>152353.29999999999</v>
          </cell>
          <cell r="G1821">
            <v>152353.25</v>
          </cell>
        </row>
        <row r="1822">
          <cell r="B1822" t="str">
            <v>T5.7001</v>
          </cell>
          <cell r="C1822" t="str">
            <v>Lắp đặt hệ thống camera, trên cột</v>
          </cell>
          <cell r="D1822" t="str">
            <v>1 bộ</v>
          </cell>
          <cell r="E1822">
            <v>2692.8</v>
          </cell>
          <cell r="F1822">
            <v>349932</v>
          </cell>
          <cell r="G1822">
            <v>349932</v>
          </cell>
        </row>
        <row r="1823">
          <cell r="B1823" t="str">
            <v>T5.7002</v>
          </cell>
          <cell r="C1823" t="str">
            <v>Lắp đặt hệ thống camera, bộ cần gá camera</v>
          </cell>
          <cell r="D1823" t="str">
            <v>1 bộ</v>
          </cell>
          <cell r="E1823">
            <v>1672.8</v>
          </cell>
          <cell r="F1823">
            <v>58322</v>
          </cell>
          <cell r="G1823">
            <v>58322</v>
          </cell>
        </row>
        <row r="1824">
          <cell r="B1824" t="str">
            <v>T5.7003</v>
          </cell>
          <cell r="C1824" t="str">
            <v>Lắp đặt hệ thống camera, máy chủ (Server)</v>
          </cell>
          <cell r="D1824" t="str">
            <v>1 bộ</v>
          </cell>
          <cell r="E1824">
            <v>5100</v>
          </cell>
          <cell r="F1824">
            <v>331552</v>
          </cell>
          <cell r="G1824">
            <v>331552</v>
          </cell>
        </row>
        <row r="1825">
          <cell r="B1825" t="str">
            <v>T5.7004</v>
          </cell>
          <cell r="C1825" t="str">
            <v>Lắp đặt hệ thống camera, bộ chuyển mạch (Switch)</v>
          </cell>
          <cell r="D1825" t="str">
            <v>1 bộ</v>
          </cell>
          <cell r="E1825">
            <v>1275</v>
          </cell>
          <cell r="F1825">
            <v>259109</v>
          </cell>
          <cell r="G1825">
            <v>259109</v>
          </cell>
        </row>
        <row r="1826">
          <cell r="B1826" t="str">
            <v>T5.7005</v>
          </cell>
          <cell r="C1826" t="str">
            <v>Lắp đặt hệ thống camera, bộ tập trung (Hub)</v>
          </cell>
          <cell r="D1826" t="str">
            <v>1 bộ</v>
          </cell>
          <cell r="E1826">
            <v>765</v>
          </cell>
          <cell r="F1826">
            <v>148509.20000000001</v>
          </cell>
          <cell r="G1826">
            <v>148509.125</v>
          </cell>
        </row>
        <row r="1827">
          <cell r="B1827" t="str">
            <v>T5.8101</v>
          </cell>
          <cell r="C1827" t="str">
            <v xml:space="preserve">Lắp đặt pin năng lượng mặt trời, lắp đặt bộ giám sát và điều khiển </v>
          </cell>
          <cell r="D1827" t="str">
            <v>bộ</v>
          </cell>
          <cell r="E1827">
            <v>18370.2</v>
          </cell>
          <cell r="F1827">
            <v>1574694</v>
          </cell>
          <cell r="G1827">
            <v>10140.299999999999</v>
          </cell>
        </row>
        <row r="1828">
          <cell r="B1828" t="str">
            <v>T5.8102</v>
          </cell>
          <cell r="C1828" t="str">
            <v xml:space="preserve">Lắp đặt pin năng lượng mặt trời, lắp đặt tấm pin mặt trời S &lt; 2 m2 </v>
          </cell>
          <cell r="D1828" t="str">
            <v>tấm</v>
          </cell>
          <cell r="E1828">
            <v>16391.400000000001</v>
          </cell>
          <cell r="F1828">
            <v>87483</v>
          </cell>
          <cell r="G1828">
            <v>6003.7</v>
          </cell>
        </row>
        <row r="1829">
          <cell r="B1829" t="str">
            <v>T5.8103</v>
          </cell>
          <cell r="C1829" t="str">
            <v xml:space="preserve">Lắp đặt pin năng lượng mặt trời, lắp đặt tấm pin mặt trời S ≥ 2 m2 </v>
          </cell>
          <cell r="D1829" t="str">
            <v>tấm</v>
          </cell>
          <cell r="E1829">
            <v>16391.400000000001</v>
          </cell>
          <cell r="F1829">
            <v>110811.8</v>
          </cell>
          <cell r="G1829">
            <v>6003.7</v>
          </cell>
        </row>
        <row r="1830">
          <cell r="B1830" t="str">
            <v>T5.8104</v>
          </cell>
          <cell r="C1830" t="str">
            <v xml:space="preserve">Lắp đặt pin năng lượng mặt trời, nạp điện tự động </v>
          </cell>
          <cell r="D1830" t="str">
            <v>hệ thống</v>
          </cell>
          <cell r="E1830">
            <v>32640</v>
          </cell>
          <cell r="F1830">
            <v>1749660</v>
          </cell>
          <cell r="G1830">
            <v>21279</v>
          </cell>
        </row>
        <row r="1831">
          <cell r="B1831" t="str">
            <v>T5.8105</v>
          </cell>
          <cell r="C1831" t="str">
            <v xml:space="preserve">Lắp đặt pin năng lượng mặt trời, nạp điện nửa tự động </v>
          </cell>
          <cell r="D1831" t="str">
            <v>hệ thống</v>
          </cell>
          <cell r="E1831">
            <v>79070.399999999994</v>
          </cell>
          <cell r="F1831">
            <v>2624490</v>
          </cell>
          <cell r="G1831">
            <v>21582.799999999999</v>
          </cell>
        </row>
        <row r="1832">
          <cell r="B1832" t="str">
            <v>T5.8201</v>
          </cell>
          <cell r="C1832" t="str">
            <v>Lắp đặt hệ thống báo động, chống đột nhập</v>
          </cell>
          <cell r="D1832" t="str">
            <v>1 bộ</v>
          </cell>
          <cell r="E1832">
            <v>841.5</v>
          </cell>
          <cell r="F1832">
            <v>252516.9</v>
          </cell>
          <cell r="G1832">
            <v>1301</v>
          </cell>
        </row>
        <row r="1833">
          <cell r="B1833" t="str">
            <v>T5.8301</v>
          </cell>
          <cell r="C1833" t="str">
            <v>Lắp đặt tủ Inverter</v>
          </cell>
          <cell r="D1833" t="str">
            <v>1 tủ</v>
          </cell>
          <cell r="E1833">
            <v>18150</v>
          </cell>
          <cell r="F1833">
            <v>2173257.2000000002</v>
          </cell>
          <cell r="G1833">
            <v>124076.2</v>
          </cell>
        </row>
        <row r="1834">
          <cell r="B1834" t="str">
            <v>T5.8302</v>
          </cell>
          <cell r="C1834" t="str">
            <v>Lắp đặt tủ Ắc quy</v>
          </cell>
          <cell r="D1834" t="str">
            <v>1 tủ</v>
          </cell>
          <cell r="E1834">
            <v>18150</v>
          </cell>
          <cell r="F1834">
            <v>1738068.5</v>
          </cell>
          <cell r="G1834">
            <v>124076.2</v>
          </cell>
        </row>
        <row r="1835">
          <cell r="B1835" t="str">
            <v>T5.8401</v>
          </cell>
          <cell r="C1835" t="str">
            <v>Lắp đặt bộ thu thập dữ liệu tập trung đo đếm xa</v>
          </cell>
          <cell r="D1835" t="str">
            <v>1 bộ</v>
          </cell>
          <cell r="E1835">
            <v>5145</v>
          </cell>
          <cell r="F1835">
            <v>1644680.4</v>
          </cell>
          <cell r="G1835">
            <v>14142.8</v>
          </cell>
        </row>
        <row r="1836">
          <cell r="B1836" t="str">
            <v>T5.8501</v>
          </cell>
          <cell r="C1836" t="str">
            <v>Lắp đặt thiết bị biến đổi, spliter trong trạm biến áp điều khiển Scada, thiết bị biến đổi</v>
          </cell>
          <cell r="D1836" t="str">
            <v>1 bộ</v>
          </cell>
          <cell r="E1836">
            <v>9800</v>
          </cell>
          <cell r="F1836">
            <v>559891.19999999995</v>
          </cell>
          <cell r="G1836">
            <v>18826.5</v>
          </cell>
        </row>
        <row r="1837">
          <cell r="B1837" t="str">
            <v>T5.8502</v>
          </cell>
          <cell r="C1837" t="str">
            <v>Lắp đặt thiết bị biến đổi, spliter trong trạm biến áp điều khiển Scada, thiết bị Spliter</v>
          </cell>
          <cell r="D1837" t="str">
            <v>1 bộ</v>
          </cell>
          <cell r="E1837">
            <v>9800</v>
          </cell>
          <cell r="F1837">
            <v>449079.4</v>
          </cell>
          <cell r="G1837">
            <v>15334.7</v>
          </cell>
        </row>
        <row r="1838">
          <cell r="B1838" t="str">
            <v>T5.8601</v>
          </cell>
          <cell r="C1838" t="str">
            <v>Lắp đặt máy tính ngăn lộ điều khiển mức ngăn trong trạm biến áp điều khiển scada</v>
          </cell>
          <cell r="D1838" t="str">
            <v>1 bộ</v>
          </cell>
          <cell r="E1838">
            <v>5145</v>
          </cell>
          <cell r="F1838">
            <v>1635932.1</v>
          </cell>
          <cell r="G1838">
            <v>14142.8</v>
          </cell>
        </row>
        <row r="1839">
          <cell r="B1839" t="str">
            <v>T5.8701</v>
          </cell>
          <cell r="C1839" t="str">
            <v xml:space="preserve">Lắp đặt thiết bị thông tin liên lạc rời (Module quang, bộ chuyển đổi quang điện,...)
Thành phần </v>
          </cell>
          <cell r="D1839" t="str">
            <v>1 bộ</v>
          </cell>
          <cell r="E1839">
            <v>1391.3</v>
          </cell>
          <cell r="F1839">
            <v>489904.8</v>
          </cell>
          <cell r="G1839">
            <v>1301</v>
          </cell>
        </row>
        <row r="1840">
          <cell r="B1840" t="str">
            <v>T5.8801</v>
          </cell>
          <cell r="C1840" t="str">
            <v xml:space="preserve"> Lắp đặt anten UHF-VHF</v>
          </cell>
          <cell r="D1840" t="str">
            <v>1 anten</v>
          </cell>
          <cell r="E1840">
            <v>1312.5</v>
          </cell>
          <cell r="F1840">
            <v>699864</v>
          </cell>
          <cell r="G1840">
            <v>5852.4</v>
          </cell>
        </row>
        <row r="1844">
          <cell r="B1844" t="str">
            <v>Mã số</v>
          </cell>
          <cell r="C1844" t="str">
            <v>Tên công tác</v>
          </cell>
          <cell r="D1844" t="str">
            <v>Đơn vị</v>
          </cell>
          <cell r="E1844" t="str">
            <v>Đơn giá (đ)</v>
          </cell>
          <cell r="F1844">
            <v>5852.3984375</v>
          </cell>
          <cell r="G1844">
            <v>5852.3984375</v>
          </cell>
        </row>
        <row r="1845">
          <cell r="B1845">
            <v>5852.3984375</v>
          </cell>
          <cell r="C1845">
            <v>5852.3984375</v>
          </cell>
          <cell r="D1845">
            <v>5852.3984375</v>
          </cell>
          <cell r="E1845" t="str">
            <v>VL</v>
          </cell>
          <cell r="F1845" t="str">
            <v>NC</v>
          </cell>
          <cell r="G1845" t="str">
            <v>MTC</v>
          </cell>
        </row>
        <row r="1846">
          <cell r="B1846" t="str">
            <v>01.01.001</v>
          </cell>
          <cell r="C1846" t="str">
            <v>Thay tiếp địa gốc cột thép, cột bê tông - kích thước &lt;= F10 (&lt;= 25x3)</v>
          </cell>
          <cell r="D1846" t="str">
            <v>100 kg</v>
          </cell>
          <cell r="E1846">
            <v>3200</v>
          </cell>
          <cell r="F1846">
            <v>451691.5</v>
          </cell>
          <cell r="G1846">
            <v>0</v>
          </cell>
        </row>
        <row r="1847">
          <cell r="B1847" t="str">
            <v>01.01.002</v>
          </cell>
          <cell r="C1847" t="str">
            <v>Thay tiếp địa gốc cột thép, cột bê tông - kích thước &lt;= F14 (&lt;= 24x6)</v>
          </cell>
          <cell r="D1847" t="str">
            <v>100 kg</v>
          </cell>
          <cell r="E1847">
            <v>2400</v>
          </cell>
          <cell r="F1847">
            <v>337850.5</v>
          </cell>
          <cell r="G1847">
            <v>0</v>
          </cell>
        </row>
        <row r="1848">
          <cell r="B1848" t="str">
            <v>01.01.003</v>
          </cell>
          <cell r="C1848" t="str">
            <v>Thay tiếp địa gốc cột thép, cột bê tông - kích thước &lt;= F18 (&lt;= 55x4)</v>
          </cell>
          <cell r="D1848" t="str">
            <v>100 kg</v>
          </cell>
          <cell r="E1848">
            <v>2000</v>
          </cell>
          <cell r="F1848">
            <v>297455.40000000002</v>
          </cell>
          <cell r="G1848">
            <v>0</v>
          </cell>
        </row>
        <row r="1849">
          <cell r="B1849" t="str">
            <v>01.02.001</v>
          </cell>
          <cell r="C1849" t="str">
            <v>Thay tiếp địa ngọn cột bê tông li tâm &lt;=10m</v>
          </cell>
          <cell r="D1849" t="str">
            <v>bộ</v>
          </cell>
          <cell r="E1849">
            <v>0</v>
          </cell>
          <cell r="F1849">
            <v>271749.3</v>
          </cell>
          <cell r="G1849">
            <v>0</v>
          </cell>
        </row>
        <row r="1850">
          <cell r="B1850" t="str">
            <v>01.03.001</v>
          </cell>
          <cell r="C1850" t="str">
            <v>Thay tiếp địa trạm biến áp</v>
          </cell>
          <cell r="D1850" t="str">
            <v>10m</v>
          </cell>
          <cell r="E1850">
            <v>3315</v>
          </cell>
          <cell r="F1850">
            <v>141426.79999999999</v>
          </cell>
          <cell r="G1850">
            <v>21326.1</v>
          </cell>
        </row>
        <row r="1851">
          <cell r="B1851" t="str">
            <v>02.01.001</v>
          </cell>
          <cell r="C1851" t="str">
            <v>Sơn lại các kết cấu thép. Sơn vỏ máy biến áp, tủ bảng điện - 2 nước chống rỉ</v>
          </cell>
          <cell r="D1851" t="str">
            <v>m2</v>
          </cell>
          <cell r="E1851">
            <v>20359.3</v>
          </cell>
          <cell r="F1851">
            <v>73445.8</v>
          </cell>
          <cell r="G1851">
            <v>0</v>
          </cell>
        </row>
        <row r="1852">
          <cell r="B1852" t="str">
            <v>02.01.002</v>
          </cell>
          <cell r="C1852" t="str">
            <v>Sơn lại các kết cấu thép. Sơn vỏ máy biến áp, tủ bảng điện - 2 nước sơn màu</v>
          </cell>
          <cell r="D1852" t="str">
            <v>m2</v>
          </cell>
          <cell r="E1852">
            <v>19015.3</v>
          </cell>
          <cell r="F1852">
            <v>62428.9</v>
          </cell>
          <cell r="G1852">
            <v>0</v>
          </cell>
        </row>
        <row r="1853">
          <cell r="B1853" t="str">
            <v>02.01.003</v>
          </cell>
          <cell r="C1853" t="str">
            <v>Sơn lại các kết cấu thép khác - 2 nước chống rỉ</v>
          </cell>
          <cell r="D1853" t="str">
            <v>m2</v>
          </cell>
          <cell r="E1853">
            <v>20359.3</v>
          </cell>
          <cell r="F1853">
            <v>80790.3</v>
          </cell>
          <cell r="G1853">
            <v>0</v>
          </cell>
        </row>
        <row r="1854">
          <cell r="B1854" t="str">
            <v>02.01.004</v>
          </cell>
          <cell r="C1854" t="str">
            <v>Sơn lại các kết cấu thép khác - 2 nước sơn màu</v>
          </cell>
          <cell r="D1854" t="str">
            <v>m2</v>
          </cell>
          <cell r="E1854">
            <v>19015.3</v>
          </cell>
          <cell r="F1854">
            <v>73445.8</v>
          </cell>
          <cell r="G1854">
            <v>0</v>
          </cell>
        </row>
        <row r="1855">
          <cell r="B1855" t="str">
            <v>02.02.001</v>
          </cell>
          <cell r="C1855" t="str">
            <v>Sơn báo hiệu cột điện. Sơn lại báo hiệu teo chiều cao cột &lt;= 70m</v>
          </cell>
          <cell r="D1855" t="str">
            <v>m2</v>
          </cell>
          <cell r="E1855">
            <v>15120</v>
          </cell>
          <cell r="F1855">
            <v>172597.6</v>
          </cell>
          <cell r="G1855">
            <v>0</v>
          </cell>
        </row>
        <row r="1856">
          <cell r="B1856" t="str">
            <v>02.02.002</v>
          </cell>
          <cell r="C1856" t="str">
            <v>Sơn báo hiệu cột điện. Sơn lại báo hiệu teo chiều cao cột &lt;= 100m</v>
          </cell>
          <cell r="D1856" t="str">
            <v>m2</v>
          </cell>
          <cell r="E1856">
            <v>18480</v>
          </cell>
          <cell r="F1856">
            <v>212992.7</v>
          </cell>
          <cell r="G1856">
            <v>0</v>
          </cell>
        </row>
        <row r="1857">
          <cell r="B1857" t="str">
            <v>02.02.003</v>
          </cell>
          <cell r="C1857" t="str">
            <v>Sơn báo hiệu cột điện. Sơn lại báo hiệu teo chiều cao cột &gt; 100m</v>
          </cell>
          <cell r="D1857" t="str">
            <v>m2</v>
          </cell>
          <cell r="E1857">
            <v>21000</v>
          </cell>
          <cell r="F1857">
            <v>286438.5</v>
          </cell>
          <cell r="G1857">
            <v>0</v>
          </cell>
        </row>
        <row r="1858">
          <cell r="B1858" t="str">
            <v>02.03.001</v>
          </cell>
          <cell r="C1858" t="str">
            <v>Sơn xà, mặt bích, cổ dề, dây néo bị rỉ sét - sơn 2 nước</v>
          </cell>
          <cell r="D1858" t="str">
            <v>m2</v>
          </cell>
          <cell r="E1858">
            <v>20400</v>
          </cell>
          <cell r="F1858">
            <v>33050.6</v>
          </cell>
          <cell r="G1858">
            <v>0</v>
          </cell>
        </row>
        <row r="1859">
          <cell r="B1859" t="str">
            <v>02.03.002</v>
          </cell>
          <cell r="C1859" t="str">
            <v>Sơn xà, mặt bích, cổ dề, dây néo bị rỉ sét - sơn 3 nước</v>
          </cell>
          <cell r="D1859" t="str">
            <v>m2</v>
          </cell>
          <cell r="E1859">
            <v>27744</v>
          </cell>
          <cell r="F1859">
            <v>47739.8</v>
          </cell>
          <cell r="G1859">
            <v>0</v>
          </cell>
        </row>
        <row r="1860">
          <cell r="B1860" t="str">
            <v>03.01.101</v>
          </cell>
          <cell r="C1860" t="str">
            <v>Thay cách điện đứng trung thế. Thay dưới đất, cột tròn, 6-10kV</v>
          </cell>
          <cell r="D1860" t="str">
            <v>10 cách điện</v>
          </cell>
          <cell r="E1860">
            <v>15300</v>
          </cell>
          <cell r="F1860">
            <v>477397.5</v>
          </cell>
          <cell r="G1860">
            <v>0</v>
          </cell>
        </row>
        <row r="1861">
          <cell r="B1861" t="str">
            <v>03.01.102</v>
          </cell>
          <cell r="C1861" t="str">
            <v>Thay cách điện đứng trung thế. Thay dưới đất, cột tròn, 15-22kV</v>
          </cell>
          <cell r="D1861" t="str">
            <v>10 cách điện</v>
          </cell>
          <cell r="E1861">
            <v>18390</v>
          </cell>
          <cell r="F1861">
            <v>649995.1</v>
          </cell>
          <cell r="G1861">
            <v>0</v>
          </cell>
        </row>
        <row r="1862">
          <cell r="B1862" t="str">
            <v>03.01.103</v>
          </cell>
          <cell r="C1862" t="str">
            <v>Thay cách điện đứng trung thế. Thay dưới đất, cột tròn, 35kV</v>
          </cell>
          <cell r="D1862" t="str">
            <v>10 cách điện</v>
          </cell>
          <cell r="E1862">
            <v>21450</v>
          </cell>
          <cell r="F1862">
            <v>829937.2</v>
          </cell>
          <cell r="G1862">
            <v>0</v>
          </cell>
        </row>
        <row r="1863">
          <cell r="B1863" t="str">
            <v>03.01.104</v>
          </cell>
          <cell r="C1863" t="str">
            <v>Thay cách điện đứng trung thế. Thay trên cột tròn, 6-10kV</v>
          </cell>
          <cell r="D1863" t="str">
            <v>10 cách điện</v>
          </cell>
          <cell r="E1863">
            <v>15300</v>
          </cell>
          <cell r="F1863">
            <v>896038.40000000002</v>
          </cell>
          <cell r="G1863">
            <v>0</v>
          </cell>
        </row>
        <row r="1864">
          <cell r="B1864" t="str">
            <v>03.01.105</v>
          </cell>
          <cell r="C1864" t="str">
            <v>Thay cách điện đứng trung thế. Thay trên cột tròn, 15-22kV</v>
          </cell>
          <cell r="D1864" t="str">
            <v>10 cách điện</v>
          </cell>
          <cell r="E1864">
            <v>18390</v>
          </cell>
          <cell r="F1864">
            <v>1226544.3</v>
          </cell>
          <cell r="G1864">
            <v>0</v>
          </cell>
        </row>
        <row r="1865">
          <cell r="B1865" t="str">
            <v>03.01.106</v>
          </cell>
          <cell r="C1865" t="str">
            <v>Thay cách điện đứng trung thế. Thay trên cột tròn, 35kV</v>
          </cell>
          <cell r="D1865" t="str">
            <v>10 cách điện</v>
          </cell>
          <cell r="E1865">
            <v>21450</v>
          </cell>
          <cell r="F1865">
            <v>1564394.9</v>
          </cell>
          <cell r="G1865">
            <v>0</v>
          </cell>
        </row>
        <row r="1866">
          <cell r="B1866" t="str">
            <v>03.01.201</v>
          </cell>
          <cell r="C1866" t="str">
            <v>Thay cách điện đứng trung thế. Thay dưới đất, cột vuông, 6-10kV</v>
          </cell>
          <cell r="D1866" t="str">
            <v>10 cách điện</v>
          </cell>
          <cell r="E1866">
            <v>15300</v>
          </cell>
          <cell r="F1866">
            <v>477397.5</v>
          </cell>
          <cell r="G1866">
            <v>0</v>
          </cell>
        </row>
        <row r="1867">
          <cell r="B1867" t="str">
            <v>03.01.202</v>
          </cell>
          <cell r="C1867" t="str">
            <v>Thay cách điện đứng trung thế. Thay dưới đất, cột vuông, 15-22kV</v>
          </cell>
          <cell r="D1867" t="str">
            <v>10 cách điện</v>
          </cell>
          <cell r="E1867">
            <v>18390</v>
          </cell>
          <cell r="F1867">
            <v>649995.1</v>
          </cell>
          <cell r="G1867">
            <v>0</v>
          </cell>
        </row>
        <row r="1868">
          <cell r="B1868" t="str">
            <v>03.01.203</v>
          </cell>
          <cell r="C1868" t="str">
            <v>Thay cách điện đứng trung thế. Thay dưới đất, cột vuông, 35kV</v>
          </cell>
          <cell r="D1868" t="str">
            <v>10 cách điện</v>
          </cell>
          <cell r="E1868">
            <v>21450</v>
          </cell>
          <cell r="F1868">
            <v>829937.2</v>
          </cell>
          <cell r="G1868">
            <v>0</v>
          </cell>
        </row>
        <row r="1869">
          <cell r="B1869" t="str">
            <v>03.01.204</v>
          </cell>
          <cell r="C1869" t="str">
            <v>Thay cách điện đứng trung thế. Thay trên cột vuông, 6-10kV</v>
          </cell>
          <cell r="D1869" t="str">
            <v>10 cách điện</v>
          </cell>
          <cell r="E1869">
            <v>15300</v>
          </cell>
          <cell r="F1869">
            <v>616944.5</v>
          </cell>
          <cell r="G1869">
            <v>0</v>
          </cell>
        </row>
        <row r="1870">
          <cell r="B1870" t="str">
            <v>03.01.205</v>
          </cell>
          <cell r="C1870" t="str">
            <v>Thay cách điện đứng trung thế. Thay trên cột vuông, 15-22kV</v>
          </cell>
          <cell r="D1870" t="str">
            <v>10 cách điện</v>
          </cell>
          <cell r="E1870">
            <v>18390</v>
          </cell>
          <cell r="F1870">
            <v>848298.6</v>
          </cell>
          <cell r="G1870">
            <v>0</v>
          </cell>
        </row>
        <row r="1871">
          <cell r="B1871" t="str">
            <v>03.01.206</v>
          </cell>
          <cell r="C1871" t="str">
            <v>Thay cách điện đứng trung thế. Thay trên cột vuông, 35kV</v>
          </cell>
          <cell r="D1871" t="str">
            <v>10 cách điện</v>
          </cell>
          <cell r="E1871">
            <v>21450</v>
          </cell>
          <cell r="F1871">
            <v>1079652.8</v>
          </cell>
          <cell r="G1871">
            <v>0</v>
          </cell>
        </row>
        <row r="1872">
          <cell r="B1872" t="str">
            <v>03.01.301</v>
          </cell>
          <cell r="C1872" t="str">
            <v>Thay các loại cách điện đứng cao thế. Cấp điện áp 110kV</v>
          </cell>
          <cell r="D1872" t="str">
            <v>1 cách điện</v>
          </cell>
          <cell r="E1872">
            <v>19002.599999999999</v>
          </cell>
          <cell r="F1872">
            <v>1061291.3999999999</v>
          </cell>
          <cell r="G1872">
            <v>429694.3</v>
          </cell>
        </row>
        <row r="1873">
          <cell r="B1873" t="str">
            <v>03.01.302</v>
          </cell>
          <cell r="C1873" t="str">
            <v>Thay các loại cách điện đứng cao thế. Cấp điện áp 220kV</v>
          </cell>
          <cell r="D1873" t="str">
            <v>1 cách điện</v>
          </cell>
          <cell r="E1873">
            <v>50061.599999999999</v>
          </cell>
          <cell r="F1873">
            <v>1542361.2</v>
          </cell>
          <cell r="G1873">
            <v>859388.6</v>
          </cell>
        </row>
        <row r="1874">
          <cell r="B1874" t="str">
            <v>03.01.303</v>
          </cell>
          <cell r="C1874" t="str">
            <v>Thay các loại cách điện đứng cao thế. Cấp điện áp 500kV</v>
          </cell>
          <cell r="D1874" t="str">
            <v>1 cách điện</v>
          </cell>
          <cell r="E1874">
            <v>52479</v>
          </cell>
          <cell r="F1874">
            <v>3617204.1</v>
          </cell>
          <cell r="G1874">
            <v>1145851.5</v>
          </cell>
        </row>
        <row r="1875">
          <cell r="B1875" t="str">
            <v>03.02.101</v>
          </cell>
          <cell r="C1875" t="str">
            <v>Thay các loại cách điện hạ thế bằng thủ công. Loại cách điện : các loại</v>
          </cell>
          <cell r="D1875" t="str">
            <v>1 cách điện (cách đi</v>
          </cell>
          <cell r="E1875">
            <v>4590</v>
          </cell>
          <cell r="F1875">
            <v>33050.6</v>
          </cell>
          <cell r="G1875">
            <v>0</v>
          </cell>
        </row>
        <row r="1876">
          <cell r="B1876" t="str">
            <v>03.02.102</v>
          </cell>
          <cell r="C1876" t="str">
            <v>Thay các loại cách điện hạ thế bằng thủ công. Loại cách điện : tai mèo</v>
          </cell>
          <cell r="D1876" t="str">
            <v>1 cách điện (cách đi</v>
          </cell>
          <cell r="E1876">
            <v>1560.6</v>
          </cell>
          <cell r="F1876">
            <v>36722.9</v>
          </cell>
          <cell r="G1876">
            <v>0</v>
          </cell>
        </row>
        <row r="1877">
          <cell r="B1877" t="str">
            <v>03.02.103</v>
          </cell>
          <cell r="C1877" t="str">
            <v>Thay các loại cách điện hạ thế bằng thủ công. Loại cách điện : 2 cách điện</v>
          </cell>
          <cell r="D1877" t="str">
            <v>1 cách điện (cách đi</v>
          </cell>
          <cell r="E1877">
            <v>1560.6</v>
          </cell>
          <cell r="F1877">
            <v>150563.79999999999</v>
          </cell>
          <cell r="G1877">
            <v>0</v>
          </cell>
        </row>
        <row r="1878">
          <cell r="B1878" t="str">
            <v>03.02.104</v>
          </cell>
          <cell r="C1878" t="str">
            <v>Thay các loại cách điện hạ thế bằng thủ công. Loại cách điện : 3 cách điện</v>
          </cell>
          <cell r="D1878" t="str">
            <v>1 cách điện (cách đi</v>
          </cell>
          <cell r="E1878">
            <v>2356.1999999999998</v>
          </cell>
          <cell r="F1878">
            <v>212992.7</v>
          </cell>
          <cell r="G1878">
            <v>0</v>
          </cell>
        </row>
        <row r="1879">
          <cell r="B1879" t="str">
            <v>03.02.105</v>
          </cell>
          <cell r="C1879" t="str">
            <v>Thay các loại cách điện hạ thế bằng thủ công. Loại cách điện : 4 cách điện</v>
          </cell>
          <cell r="D1879" t="str">
            <v>1 cách điện (cách đi</v>
          </cell>
          <cell r="E1879">
            <v>2356.1999999999998</v>
          </cell>
          <cell r="F1879">
            <v>297455.40000000002</v>
          </cell>
          <cell r="G1879">
            <v>0</v>
          </cell>
        </row>
        <row r="1880">
          <cell r="B1880" t="str">
            <v>03.02.201</v>
          </cell>
          <cell r="C1880" t="str">
            <v>Thay các loại cách điện hạ thế bằng thủ công kết hợp cơ giới. Loại cách điện : các loại</v>
          </cell>
          <cell r="D1880" t="str">
            <v>1 cách điện (cách đi</v>
          </cell>
          <cell r="E1880">
            <v>1560.6</v>
          </cell>
          <cell r="F1880">
            <v>14689.2</v>
          </cell>
          <cell r="G1880">
            <v>24259.4</v>
          </cell>
        </row>
        <row r="1881">
          <cell r="B1881" t="str">
            <v>03.02.202</v>
          </cell>
          <cell r="C1881" t="str">
            <v>Thay các loại cách điện hạ thế bằng thủ công kết hợp cơ giới. Loại cách điện : tai mèo</v>
          </cell>
          <cell r="D1881" t="str">
            <v>1 cách điện (cách đi</v>
          </cell>
          <cell r="E1881">
            <v>1560.6</v>
          </cell>
          <cell r="F1881">
            <v>14689.2</v>
          </cell>
          <cell r="G1881">
            <v>24259.4</v>
          </cell>
        </row>
        <row r="1882">
          <cell r="B1882" t="str">
            <v>03.02.203</v>
          </cell>
          <cell r="C1882" t="str">
            <v>Thay các loại cách điện hạ thế bằng thủ công kết hợp cơ giới. Loại cách điện : 2 cách điện</v>
          </cell>
          <cell r="D1882" t="str">
            <v>1 cách điện (cách đi</v>
          </cell>
          <cell r="E1882">
            <v>1560.6</v>
          </cell>
          <cell r="F1882">
            <v>44067.5</v>
          </cell>
          <cell r="G1882">
            <v>32345.9</v>
          </cell>
        </row>
        <row r="1883">
          <cell r="B1883" t="str">
            <v>03.02.204</v>
          </cell>
          <cell r="C1883" t="str">
            <v>Thay các loại cách điện hạ thế bằng thủ công kết hợp cơ giới. Loại cách điện : 3 cách điện</v>
          </cell>
          <cell r="D1883" t="str">
            <v>1 cách điện (cách đi</v>
          </cell>
          <cell r="E1883">
            <v>2356.1999999999998</v>
          </cell>
          <cell r="F1883">
            <v>58756.6</v>
          </cell>
          <cell r="G1883">
            <v>32345.9</v>
          </cell>
        </row>
        <row r="1884">
          <cell r="B1884" t="str">
            <v>03.02.205</v>
          </cell>
          <cell r="C1884" t="str">
            <v>Thay các loại cách điện hạ thế bằng thủ công kết hợp cơ giới. Loại cách điện : 4 cách điện</v>
          </cell>
          <cell r="D1884" t="str">
            <v>1 cách điện (cách đi</v>
          </cell>
          <cell r="E1884">
            <v>2356.1999999999998</v>
          </cell>
          <cell r="F1884">
            <v>84462.6</v>
          </cell>
          <cell r="G1884">
            <v>32345.9</v>
          </cell>
        </row>
        <row r="1885">
          <cell r="B1885" t="str">
            <v>03.03.101</v>
          </cell>
          <cell r="C1885" t="str">
            <v>Thay chuỗi cách điện cho dây chống sét, chiều cao thay &lt;= 20m - chuỗi đỡ</v>
          </cell>
          <cell r="D1885" t="str">
            <v>1 chuỗi cách điện</v>
          </cell>
          <cell r="E1885">
            <v>1380</v>
          </cell>
          <cell r="F1885">
            <v>133569.79999999999</v>
          </cell>
          <cell r="G1885">
            <v>0</v>
          </cell>
        </row>
        <row r="1886">
          <cell r="B1886" t="str">
            <v>03.03.102</v>
          </cell>
          <cell r="C1886" t="str">
            <v>Thay chuỗi cách điện cho dây chống sét, chiều cao thay &lt;= 20m - chuỗi néo</v>
          </cell>
          <cell r="D1886" t="str">
            <v>1 chuỗi cách điện</v>
          </cell>
          <cell r="E1886">
            <v>1530</v>
          </cell>
          <cell r="F1886">
            <v>145355.4</v>
          </cell>
          <cell r="G1886">
            <v>0</v>
          </cell>
        </row>
        <row r="1887">
          <cell r="B1887" t="str">
            <v>03.03.201</v>
          </cell>
          <cell r="C1887" t="str">
            <v>Thay chuỗi cách điện cho dây chống sét, chiều cao thay &lt;= 30m - chuỗi đỡ</v>
          </cell>
          <cell r="D1887" t="str">
            <v>1 chuỗi cách điện</v>
          </cell>
          <cell r="E1887">
            <v>1380</v>
          </cell>
          <cell r="F1887">
            <v>137498.29999999999</v>
          </cell>
          <cell r="G1887">
            <v>0</v>
          </cell>
        </row>
        <row r="1888">
          <cell r="B1888" t="str">
            <v>03.03.202</v>
          </cell>
          <cell r="C1888" t="str">
            <v>Thay chuỗi cách điện cho dây chống sét, chiều cao thay &lt;= 30m - chuỗi néo</v>
          </cell>
          <cell r="D1888" t="str">
            <v>1 chuỗi cách điện</v>
          </cell>
          <cell r="E1888">
            <v>1530</v>
          </cell>
          <cell r="F1888">
            <v>149283.9</v>
          </cell>
          <cell r="G1888">
            <v>0</v>
          </cell>
        </row>
        <row r="1889">
          <cell r="B1889" t="str">
            <v>03.03.301</v>
          </cell>
          <cell r="C1889" t="str">
            <v>Thay chuỗi cách điện cho dây chống sét, chiều cao thay &lt;= 40m - chuỗi đỡ</v>
          </cell>
          <cell r="D1889" t="str">
            <v>1 chuỗi cách điện</v>
          </cell>
          <cell r="E1889">
            <v>1380</v>
          </cell>
          <cell r="F1889">
            <v>157140.9</v>
          </cell>
          <cell r="G1889">
            <v>0</v>
          </cell>
        </row>
        <row r="1890">
          <cell r="B1890" t="str">
            <v>03.03.302</v>
          </cell>
          <cell r="C1890" t="str">
            <v>Thay chuỗi cách điện cho dây chống sét, chiều cao thay &lt;= 40m - chuỗi néo</v>
          </cell>
          <cell r="D1890" t="str">
            <v>1 chuỗi cách điện</v>
          </cell>
          <cell r="E1890">
            <v>1530</v>
          </cell>
          <cell r="F1890">
            <v>168926.5</v>
          </cell>
          <cell r="G1890">
            <v>0</v>
          </cell>
        </row>
        <row r="1891">
          <cell r="B1891" t="str">
            <v>03.03.401</v>
          </cell>
          <cell r="C1891" t="str">
            <v>Thay chuỗi cách điện cho dây chống sét, chiều cao thay &lt;= 50m - chuỗi đỡ</v>
          </cell>
          <cell r="D1891" t="str">
            <v>1 chuỗi cách điện</v>
          </cell>
          <cell r="E1891">
            <v>1380</v>
          </cell>
          <cell r="F1891">
            <v>180712.1</v>
          </cell>
          <cell r="G1891">
            <v>0</v>
          </cell>
        </row>
        <row r="1892">
          <cell r="B1892" t="str">
            <v>03.03.402</v>
          </cell>
          <cell r="C1892" t="str">
            <v>Thay chuỗi cách điện cho dây chống sét, chiều cao thay &lt;= 50m - chuỗi néo</v>
          </cell>
          <cell r="D1892" t="str">
            <v>1 chuỗi cách điện</v>
          </cell>
          <cell r="E1892">
            <v>1530</v>
          </cell>
          <cell r="F1892">
            <v>192497.6</v>
          </cell>
          <cell r="G1892">
            <v>0</v>
          </cell>
        </row>
        <row r="1893">
          <cell r="B1893" t="str">
            <v>03.03.501</v>
          </cell>
          <cell r="C1893" t="str">
            <v>Thay chuỗi cách điện cho dây chống sét, chiều cao thay &lt;= 60m - chuỗi đỡ</v>
          </cell>
          <cell r="D1893" t="str">
            <v>1 chuỗi cách điện</v>
          </cell>
          <cell r="E1893">
            <v>1380</v>
          </cell>
          <cell r="F1893">
            <v>196426.2</v>
          </cell>
          <cell r="G1893">
            <v>0</v>
          </cell>
        </row>
        <row r="1894">
          <cell r="B1894" t="str">
            <v>03.03.502</v>
          </cell>
          <cell r="C1894" t="str">
            <v>Thay chuỗi cách điện cho dây chống sét, chiều cao thay &lt;= 60m - chuỗi néo</v>
          </cell>
          <cell r="D1894" t="str">
            <v>1 chuỗi cách điện</v>
          </cell>
          <cell r="E1894">
            <v>1530</v>
          </cell>
          <cell r="F1894">
            <v>208211.7</v>
          </cell>
          <cell r="G1894">
            <v>0</v>
          </cell>
        </row>
        <row r="1895">
          <cell r="B1895" t="str">
            <v>03.03.601</v>
          </cell>
          <cell r="C1895" t="str">
            <v>Thay chuỗi cách điện cho dây chống sét, chiều cao thay &lt;= 70m - chuỗi đỡ</v>
          </cell>
          <cell r="D1895" t="str">
            <v>1 chuỗi cách điện</v>
          </cell>
          <cell r="E1895">
            <v>1380</v>
          </cell>
          <cell r="F1895">
            <v>216068.8</v>
          </cell>
          <cell r="G1895">
            <v>0</v>
          </cell>
        </row>
        <row r="1896">
          <cell r="B1896" t="str">
            <v>03.03.602</v>
          </cell>
          <cell r="C1896" t="str">
            <v>Thay chuỗi cách điện cho dây chống sét, chiều cao thay &lt;= 70m - chuỗi néo</v>
          </cell>
          <cell r="D1896" t="str">
            <v>1 chuỗi cách điện</v>
          </cell>
          <cell r="E1896">
            <v>1530</v>
          </cell>
          <cell r="F1896">
            <v>227854.3</v>
          </cell>
          <cell r="G1896">
            <v>0</v>
          </cell>
        </row>
        <row r="1897">
          <cell r="B1897" t="str">
            <v>03.03.701</v>
          </cell>
          <cell r="C1897" t="str">
            <v>Thay chuỗi cách điện cho dây chống sét, chiều cao thay &lt;= 85m - chuỗi đỡ</v>
          </cell>
          <cell r="D1897" t="str">
            <v>1 chuỗi cách điện</v>
          </cell>
          <cell r="E1897">
            <v>1380</v>
          </cell>
          <cell r="F1897">
            <v>251425.5</v>
          </cell>
          <cell r="G1897">
            <v>0</v>
          </cell>
        </row>
        <row r="1898">
          <cell r="B1898" t="str">
            <v>03.03.702</v>
          </cell>
          <cell r="C1898" t="str">
            <v>Thay chuỗi cách điện cho dây chống sét, chiều cao thay &lt;= 85m - chuỗi néo</v>
          </cell>
          <cell r="D1898" t="str">
            <v>1 chuỗi cách điện</v>
          </cell>
          <cell r="E1898">
            <v>1530</v>
          </cell>
          <cell r="F1898">
            <v>267139.59999999998</v>
          </cell>
          <cell r="G1898">
            <v>0</v>
          </cell>
        </row>
        <row r="1899">
          <cell r="B1899" t="str">
            <v>03.03.801</v>
          </cell>
          <cell r="C1899" t="str">
            <v>Thay chuỗi cách điện cho dây chống sét, chiều cao thay &lt;= 100m - chuỗi đỡ</v>
          </cell>
          <cell r="D1899" t="str">
            <v>1 chuỗi cách điện</v>
          </cell>
          <cell r="E1899">
            <v>1380</v>
          </cell>
          <cell r="F1899">
            <v>286782.2</v>
          </cell>
          <cell r="G1899">
            <v>0</v>
          </cell>
        </row>
        <row r="1900">
          <cell r="B1900" t="str">
            <v>03.03.802</v>
          </cell>
          <cell r="C1900" t="str">
            <v>Thay chuỗi cách điện cho dây chống sét, chiều cao thay &lt;= 100m - chuỗi néo</v>
          </cell>
          <cell r="D1900" t="str">
            <v>1 chuỗi cách điện</v>
          </cell>
          <cell r="E1900">
            <v>1530</v>
          </cell>
          <cell r="F1900">
            <v>302496.3</v>
          </cell>
          <cell r="G1900">
            <v>0</v>
          </cell>
        </row>
        <row r="1901">
          <cell r="B1901" t="str">
            <v>03.04.101</v>
          </cell>
          <cell r="C1901" t="str">
            <v>Thay chuỗi cách điện đỡ đơn cho dây dẫn, chiều cao thay &lt;= 20m. Chuỗi đỡ đơn (bát cách điện) &lt;= 2</v>
          </cell>
          <cell r="D1901" t="str">
            <v>1 chuỗi cách điện</v>
          </cell>
          <cell r="E1901">
            <v>1530</v>
          </cell>
          <cell r="F1901">
            <v>106070.1</v>
          </cell>
          <cell r="G1901">
            <v>0</v>
          </cell>
        </row>
        <row r="1902">
          <cell r="B1902" t="str">
            <v>03.04.102</v>
          </cell>
          <cell r="C1902" t="str">
            <v>Thay chuỗi cách điện đỡ đơn cho dây dẫn, chiều cao thay &lt;= 20m. Chuỗi đỡ đơn (bát cách điện) &lt;= 5</v>
          </cell>
          <cell r="D1902" t="str">
            <v>1 chuỗi cách điện</v>
          </cell>
          <cell r="E1902">
            <v>2310</v>
          </cell>
          <cell r="F1902">
            <v>231782.9</v>
          </cell>
          <cell r="G1902">
            <v>0</v>
          </cell>
        </row>
        <row r="1903">
          <cell r="B1903" t="str">
            <v>03.04.103</v>
          </cell>
          <cell r="C1903" t="str">
            <v>Thay chuỗi cách điện đỡ đơn cho dây dẫn, chiều cao thay &lt;= 20m. Chuỗi đỡ đơn (bát cách điện) &lt;= 8</v>
          </cell>
          <cell r="D1903" t="str">
            <v>1 chuỗi cách điện</v>
          </cell>
          <cell r="E1903">
            <v>3690</v>
          </cell>
          <cell r="F1903">
            <v>373209.7</v>
          </cell>
          <cell r="G1903">
            <v>0</v>
          </cell>
        </row>
        <row r="1904">
          <cell r="B1904" t="str">
            <v>03.04.104</v>
          </cell>
          <cell r="C1904" t="str">
            <v>Thay chuỗi cách điện đỡ đơn cho dây dẫn, chiều cao thay &lt;= 20m. Chuỗi đỡ đơn (bát cách điện) &lt;= 11</v>
          </cell>
          <cell r="D1904" t="str">
            <v>1 chuỗi cách điện</v>
          </cell>
          <cell r="E1904">
            <v>5190</v>
          </cell>
          <cell r="F1904">
            <v>522493.6</v>
          </cell>
          <cell r="G1904">
            <v>0</v>
          </cell>
        </row>
        <row r="1905">
          <cell r="B1905" t="str">
            <v>03.04.105</v>
          </cell>
          <cell r="C1905" t="str">
            <v>Thay chuỗi cách điện đỡ đơn cho dây dẫn, chiều cao thay &lt;= 20m. Chuỗi đỡ đơn (bát cách điện) &lt;= 14</v>
          </cell>
          <cell r="D1905" t="str">
            <v>1 chuỗi cách điện</v>
          </cell>
          <cell r="E1905">
            <v>6090</v>
          </cell>
          <cell r="F1905">
            <v>659991.9</v>
          </cell>
          <cell r="G1905">
            <v>0</v>
          </cell>
        </row>
        <row r="1906">
          <cell r="B1906" t="str">
            <v>03.04.106</v>
          </cell>
          <cell r="C1906" t="str">
            <v>Thay chuỗi cách điện đỡ đơn cho dây dẫn, chiều cao thay &lt;= 20m. Chuỗi đỡ đơn (bát cách điện) &lt;= 18</v>
          </cell>
          <cell r="D1906" t="str">
            <v>1 chuỗi cách điện</v>
          </cell>
          <cell r="E1906">
            <v>7320</v>
          </cell>
          <cell r="F1906">
            <v>793561.7</v>
          </cell>
          <cell r="G1906">
            <v>0</v>
          </cell>
        </row>
        <row r="1907">
          <cell r="B1907" t="str">
            <v>03.04.107</v>
          </cell>
          <cell r="C1907" t="str">
            <v>Thay chuỗi cách điện đỡ đơn cho dây dẫn, chiều cao thay &lt;= 20m. Chuỗi đỡ đơn (bát cách điện) &lt;= 21</v>
          </cell>
          <cell r="D1907" t="str">
            <v>1 chuỗi cách điện</v>
          </cell>
          <cell r="E1907">
            <v>8820</v>
          </cell>
          <cell r="F1907">
            <v>950702.6</v>
          </cell>
          <cell r="G1907">
            <v>0</v>
          </cell>
        </row>
        <row r="1908">
          <cell r="B1908" t="str">
            <v>03.04.108</v>
          </cell>
          <cell r="C1908" t="str">
            <v>Thay chuỗi cách điện đỡ đơn cho dây dẫn, chiều cao thay &lt;= 20m. Chuỗi đỡ đơn (bát cách điện) &gt; 21</v>
          </cell>
          <cell r="D1908" t="str">
            <v>1 chuỗi cách điện</v>
          </cell>
          <cell r="E1908">
            <v>10620</v>
          </cell>
          <cell r="F1908">
            <v>1143200.2</v>
          </cell>
          <cell r="G1908">
            <v>0</v>
          </cell>
        </row>
        <row r="1909">
          <cell r="B1909" t="str">
            <v>03.04.201</v>
          </cell>
          <cell r="C1909" t="str">
            <v>Thay chuỗi cách điện đỡ đơn cho dây dẫn, chiều cao thay &lt;= 30m. Chuỗi đỡ đơn (bát cách điện) &lt;= 2</v>
          </cell>
          <cell r="D1909" t="str">
            <v>1 chuỗi cách điện</v>
          </cell>
          <cell r="E1909">
            <v>1530</v>
          </cell>
          <cell r="F1909">
            <v>133569.79999999999</v>
          </cell>
          <cell r="G1909">
            <v>0</v>
          </cell>
        </row>
        <row r="1910">
          <cell r="B1910" t="str">
            <v>03.04.202</v>
          </cell>
          <cell r="C1910" t="str">
            <v>Thay chuỗi cách điện đỡ đơn cho dây dẫn, chiều cao thay &lt;= 30m. Chuỗi đỡ đơn (bát cách điện) &lt;= 5</v>
          </cell>
          <cell r="D1910" t="str">
            <v>1 chuỗi cách điện</v>
          </cell>
          <cell r="E1910">
            <v>2310</v>
          </cell>
          <cell r="F1910">
            <v>243568.4</v>
          </cell>
          <cell r="G1910">
            <v>0</v>
          </cell>
        </row>
        <row r="1911">
          <cell r="B1911" t="str">
            <v>03.04.203</v>
          </cell>
          <cell r="C1911" t="str">
            <v>Thay chuỗi cách điện đỡ đơn cho dây dẫn, chiều cao thay &lt;= 30m. Chuỗi đỡ đơn (bát cách điện) &lt;= 8</v>
          </cell>
          <cell r="D1911" t="str">
            <v>1 chuỗi cách điện</v>
          </cell>
          <cell r="E1911">
            <v>3690</v>
          </cell>
          <cell r="F1911">
            <v>388923.8</v>
          </cell>
          <cell r="G1911">
            <v>0</v>
          </cell>
        </row>
        <row r="1912">
          <cell r="B1912" t="str">
            <v>03.04.204</v>
          </cell>
          <cell r="C1912" t="str">
            <v>Thay chuỗi cách điện đỡ đơn cho dây dẫn, chiều cao thay &lt;= 30m. Chuỗi đỡ đơn (bát cách điện) &lt;= 11</v>
          </cell>
          <cell r="D1912" t="str">
            <v>1 chuỗi cách điện</v>
          </cell>
          <cell r="E1912">
            <v>5190</v>
          </cell>
          <cell r="F1912">
            <v>549993.19999999995</v>
          </cell>
          <cell r="G1912">
            <v>0</v>
          </cell>
        </row>
        <row r="1913">
          <cell r="B1913" t="str">
            <v>03.04.205</v>
          </cell>
          <cell r="C1913" t="str">
            <v>Thay chuỗi cách điện đỡ đơn cho dây dẫn, chiều cao thay &lt;= 30m. Chuỗi đỡ đơn (bát cách điện) &lt;= 14</v>
          </cell>
          <cell r="D1913" t="str">
            <v>1 chuỗi cách điện</v>
          </cell>
          <cell r="E1913">
            <v>6090</v>
          </cell>
          <cell r="F1913">
            <v>695348.6</v>
          </cell>
          <cell r="G1913">
            <v>0</v>
          </cell>
        </row>
        <row r="1914">
          <cell r="B1914" t="str">
            <v>03.04.206</v>
          </cell>
          <cell r="C1914" t="str">
            <v>Thay chuỗi cách điện đỡ đơn cho dây dẫn, chiều cao thay &lt;= 30m. Chuỗi đỡ đơn (bát cách điện) &lt;= 18</v>
          </cell>
          <cell r="D1914" t="str">
            <v>1 chuỗi cách điện</v>
          </cell>
          <cell r="E1914">
            <v>7320</v>
          </cell>
          <cell r="F1914">
            <v>836775.4</v>
          </cell>
          <cell r="G1914">
            <v>0</v>
          </cell>
        </row>
        <row r="1915">
          <cell r="B1915" t="str">
            <v>03.04.207</v>
          </cell>
          <cell r="C1915" t="str">
            <v>Thay chuỗi cách điện đỡ đơn cho dây dẫn, chiều cao thay &lt;= 30m. Chuỗi đỡ đơn (bát cách điện) &lt;= 21</v>
          </cell>
          <cell r="D1915" t="str">
            <v>1 chuỗi cách điện</v>
          </cell>
          <cell r="E1915">
            <v>8820</v>
          </cell>
          <cell r="F1915">
            <v>1005701.9</v>
          </cell>
          <cell r="G1915">
            <v>0</v>
          </cell>
        </row>
        <row r="1916">
          <cell r="B1916" t="str">
            <v>03.04.208</v>
          </cell>
          <cell r="C1916" t="str">
            <v>Thay chuỗi cách điện đỡ đơn cho dây dẫn, chiều cao thay &lt;= 30m. Chuỗi đỡ đơn (bát cách điện) &gt; 21</v>
          </cell>
          <cell r="D1916" t="str">
            <v>1 chuỗi cách điện</v>
          </cell>
          <cell r="E1916">
            <v>10620</v>
          </cell>
          <cell r="F1916">
            <v>1206056.6000000001</v>
          </cell>
          <cell r="G1916">
            <v>0</v>
          </cell>
        </row>
        <row r="1917">
          <cell r="B1917" t="str">
            <v>03.04.301</v>
          </cell>
          <cell r="C1917" t="str">
            <v>Thay chuỗi cách điện đỡ đơn cho dây dẫn, chiều cao thay &lt;= 40m. Chuỗi đỡ đơn (bát cách điện) &lt;= 2</v>
          </cell>
          <cell r="D1917" t="str">
            <v>1 chuỗi cách điện</v>
          </cell>
          <cell r="E1917">
            <v>1530</v>
          </cell>
          <cell r="F1917">
            <v>161069.4</v>
          </cell>
          <cell r="G1917">
            <v>0</v>
          </cell>
        </row>
        <row r="1918">
          <cell r="B1918" t="str">
            <v>03.04.302</v>
          </cell>
          <cell r="C1918" t="str">
            <v>Thay chuỗi cách điện đỡ đơn cho dây dẫn, chiều cao thay &lt;= 40m. Chuỗi đỡ đơn (bát cách điện) &lt;= 5</v>
          </cell>
          <cell r="D1918" t="str">
            <v>1 chuỗi cách điện</v>
          </cell>
          <cell r="E1918">
            <v>2310</v>
          </cell>
          <cell r="F1918">
            <v>267139.59999999998</v>
          </cell>
          <cell r="G1918">
            <v>0</v>
          </cell>
        </row>
        <row r="1919">
          <cell r="B1919" t="str">
            <v>03.04.303</v>
          </cell>
          <cell r="C1919" t="str">
            <v>Thay chuỗi cách điện đỡ đơn cho dây dẫn, chiều cao thay &lt;= 40m. Chuỗi đỡ đơn (bát cách điện) &lt;= 8</v>
          </cell>
          <cell r="D1919" t="str">
            <v>1 chuỗi cách điện</v>
          </cell>
          <cell r="E1919">
            <v>3690</v>
          </cell>
          <cell r="F1919">
            <v>424280.5</v>
          </cell>
          <cell r="G1919">
            <v>0</v>
          </cell>
        </row>
        <row r="1920">
          <cell r="B1920" t="str">
            <v>03.04.304</v>
          </cell>
          <cell r="C1920" t="str">
            <v>Thay chuỗi cách điện đỡ đơn cho dây dẫn, chiều cao thay &lt;= 40m. Chuỗi đỡ đơn (bát cách điện) &lt;= 11</v>
          </cell>
          <cell r="D1920" t="str">
            <v>1 chuỗi cách điện</v>
          </cell>
          <cell r="E1920">
            <v>5190</v>
          </cell>
          <cell r="F1920">
            <v>604992.6</v>
          </cell>
          <cell r="G1920">
            <v>0</v>
          </cell>
        </row>
        <row r="1921">
          <cell r="B1921" t="str">
            <v>03.04.305</v>
          </cell>
          <cell r="C1921" t="str">
            <v>Thay chuỗi cách điện đỡ đơn cho dây dẫn, chiều cao thay &lt;= 40m. Chuỗi đỡ đơn (bát cách điện) &lt;= 14</v>
          </cell>
          <cell r="D1921" t="str">
            <v>1 chuỗi cách điện</v>
          </cell>
          <cell r="E1921">
            <v>6090</v>
          </cell>
          <cell r="F1921">
            <v>762133.5</v>
          </cell>
          <cell r="G1921">
            <v>0</v>
          </cell>
        </row>
        <row r="1922">
          <cell r="B1922" t="str">
            <v>03.04.306</v>
          </cell>
          <cell r="C1922" t="str">
            <v>Thay chuỗi cách điện đỡ đơn cho dây dẫn, chiều cao thay &lt;= 40m. Chuỗi đỡ đơn (bát cách điện) &lt;= 18</v>
          </cell>
          <cell r="D1922" t="str">
            <v>1 chuỗi cách điện</v>
          </cell>
          <cell r="E1922">
            <v>7320</v>
          </cell>
          <cell r="F1922">
            <v>911417.4</v>
          </cell>
          <cell r="G1922">
            <v>0</v>
          </cell>
        </row>
        <row r="1923">
          <cell r="B1923" t="str">
            <v>03.04.307</v>
          </cell>
          <cell r="C1923" t="str">
            <v>Thay chuỗi cách điện đỡ đơn cho dây dẫn, chiều cao thay &lt;= 40m. Chuỗi đỡ đơn (bát cách điện) &lt;= 21</v>
          </cell>
          <cell r="D1923" t="str">
            <v>1 chuỗi cách điện</v>
          </cell>
          <cell r="E1923">
            <v>8820</v>
          </cell>
          <cell r="F1923">
            <v>1092129.3999999999</v>
          </cell>
          <cell r="G1923">
            <v>0</v>
          </cell>
        </row>
        <row r="1924">
          <cell r="B1924" t="str">
            <v>03.04.308</v>
          </cell>
          <cell r="C1924" t="str">
            <v>Thay chuỗi cách điện đỡ đơn cho dây dẫn, chiều cao thay &lt;= 40m. Chuỗi đỡ đơn (bát cách điện) &gt; 21</v>
          </cell>
          <cell r="D1924" t="str">
            <v>1 chuỗi cách điện</v>
          </cell>
          <cell r="E1924">
            <v>10620</v>
          </cell>
          <cell r="F1924">
            <v>1312126.7</v>
          </cell>
          <cell r="G1924">
            <v>0</v>
          </cell>
        </row>
        <row r="1925">
          <cell r="B1925" t="str">
            <v>03.04.401</v>
          </cell>
          <cell r="C1925" t="str">
            <v>Thay chuỗi cách điện đỡ đơn cho dây dẫn, chiều cao thay &lt;= 50m. Chuỗi đỡ đơn (bát cách điện) &lt;= 2</v>
          </cell>
          <cell r="D1925" t="str">
            <v>1 chuỗi cách điện</v>
          </cell>
          <cell r="E1925">
            <v>1530</v>
          </cell>
          <cell r="F1925">
            <v>192497.6</v>
          </cell>
          <cell r="G1925">
            <v>0</v>
          </cell>
        </row>
        <row r="1926">
          <cell r="B1926" t="str">
            <v>03.04.402</v>
          </cell>
          <cell r="C1926" t="str">
            <v>Thay chuỗi cách điện đỡ đơn cho dây dẫn, chiều cao thay &lt;= 50m. Chuỗi đỡ đơn (bát cách điện) &lt;= 5</v>
          </cell>
          <cell r="D1926" t="str">
            <v>1 chuỗi cách điện</v>
          </cell>
          <cell r="E1926">
            <v>2310</v>
          </cell>
          <cell r="F1926">
            <v>306424.8</v>
          </cell>
          <cell r="G1926">
            <v>0</v>
          </cell>
        </row>
        <row r="1927">
          <cell r="B1927" t="str">
            <v>03.04.403</v>
          </cell>
          <cell r="C1927" t="str">
            <v>Thay chuỗi cách điện đỡ đơn cho dây dẫn, chiều cao thay &lt;= 50m. Chuỗi đỡ đơn (bát cách điện) &lt;= 8</v>
          </cell>
          <cell r="D1927" t="str">
            <v>1 chuỗi cách điện</v>
          </cell>
          <cell r="E1927">
            <v>3690</v>
          </cell>
          <cell r="F1927">
            <v>494993.9</v>
          </cell>
          <cell r="G1927">
            <v>0</v>
          </cell>
        </row>
        <row r="1928">
          <cell r="B1928" t="str">
            <v>03.04.404</v>
          </cell>
          <cell r="C1928" t="str">
            <v>Thay chuỗi cách điện đỡ đơn cho dây dẫn, chiều cao thay &lt;= 50m. Chuỗi đỡ đơn (bát cách điện) &lt;= 11</v>
          </cell>
          <cell r="D1928" t="str">
            <v>1 chuỗi cách điện</v>
          </cell>
          <cell r="E1928">
            <v>5190</v>
          </cell>
          <cell r="F1928">
            <v>695348.6</v>
          </cell>
          <cell r="G1928">
            <v>0</v>
          </cell>
        </row>
        <row r="1929">
          <cell r="B1929" t="str">
            <v>03.04.405</v>
          </cell>
          <cell r="C1929" t="str">
            <v>Thay chuỗi cách điện đỡ đơn cho dây dẫn, chiều cao thay &lt;= 50m. Chuỗi đỡ đơn (bát cách điện) &lt;= 14</v>
          </cell>
          <cell r="D1929" t="str">
            <v>1 chuỗi cách điện</v>
          </cell>
          <cell r="E1929">
            <v>6090</v>
          </cell>
          <cell r="F1929">
            <v>883917.7</v>
          </cell>
          <cell r="G1929">
            <v>0</v>
          </cell>
        </row>
        <row r="1930">
          <cell r="B1930" t="str">
            <v>03.04.406</v>
          </cell>
          <cell r="C1930" t="str">
            <v>Thay chuỗi cách điện đỡ đơn cho dây dẫn, chiều cao thay &lt;= 50m. Chuỗi đỡ đơn (bát cách điện) &lt;= 18</v>
          </cell>
          <cell r="D1930" t="str">
            <v>1 chuỗi cách điện</v>
          </cell>
          <cell r="E1930">
            <v>7320</v>
          </cell>
          <cell r="F1930">
            <v>1044987.1</v>
          </cell>
          <cell r="G1930">
            <v>0</v>
          </cell>
        </row>
        <row r="1931">
          <cell r="B1931" t="str">
            <v>03.04.407</v>
          </cell>
          <cell r="C1931" t="str">
            <v>Thay chuỗi cách điện đỡ đơn cho dây dẫn, chiều cao thay &lt;= 50m. Chuỗi đỡ đơn (bát cách điện) &lt;= 21</v>
          </cell>
          <cell r="D1931" t="str">
            <v>1 chuỗi cách điện</v>
          </cell>
          <cell r="E1931">
            <v>8820</v>
          </cell>
          <cell r="F1931">
            <v>1253198.8999999999</v>
          </cell>
          <cell r="G1931">
            <v>0</v>
          </cell>
        </row>
        <row r="1932">
          <cell r="B1932" t="str">
            <v>03.04.408</v>
          </cell>
          <cell r="C1932" t="str">
            <v>Thay chuỗi cách điện đỡ đơn cho dây dẫn, chiều cao thay &lt;= 50m. Chuỗi đỡ đơn (bát cách điện) &gt; 21</v>
          </cell>
          <cell r="D1932" t="str">
            <v>1 chuỗi cách điện</v>
          </cell>
          <cell r="E1932">
            <v>10620</v>
          </cell>
          <cell r="F1932">
            <v>1488910.2</v>
          </cell>
          <cell r="G1932">
            <v>0</v>
          </cell>
        </row>
        <row r="1933">
          <cell r="B1933" t="str">
            <v>03.04.501</v>
          </cell>
          <cell r="C1933" t="str">
            <v>Thay chuỗi cách điện đỡ đơn cho dây dẫn, chiều cao thay &lt;= 60m. Chuỗi đỡ đơn (bát cách điện) &lt;= 2</v>
          </cell>
          <cell r="D1933" t="str">
            <v>1 chuỗi cách điện</v>
          </cell>
          <cell r="E1933">
            <v>1530</v>
          </cell>
          <cell r="F1933">
            <v>219997.3</v>
          </cell>
          <cell r="G1933">
            <v>0</v>
          </cell>
        </row>
        <row r="1934">
          <cell r="B1934" t="str">
            <v>03.04.502</v>
          </cell>
          <cell r="C1934" t="str">
            <v>Thay chuỗi cách điện đỡ đơn cho dây dẫn, chiều cao thay &lt;= 60m. Chuỗi đỡ đơn (bát cách điện) &lt;= 5</v>
          </cell>
          <cell r="D1934" t="str">
            <v>1 chuỗi cách điện</v>
          </cell>
          <cell r="E1934">
            <v>2310</v>
          </cell>
          <cell r="F1934">
            <v>337853</v>
          </cell>
          <cell r="G1934">
            <v>0</v>
          </cell>
        </row>
        <row r="1935">
          <cell r="B1935" t="str">
            <v>03.04.503</v>
          </cell>
          <cell r="C1935" t="str">
            <v>Thay chuỗi cách điện đỡ đơn cho dây dẫn, chiều cao thay &lt;= 60m. Chuỗi đỡ đơn (bát cách điện) &lt;= 8</v>
          </cell>
          <cell r="D1935" t="str">
            <v>1 chuỗi cách điện</v>
          </cell>
          <cell r="E1935">
            <v>3690</v>
          </cell>
          <cell r="F1935">
            <v>538207.69999999995</v>
          </cell>
          <cell r="G1935">
            <v>0</v>
          </cell>
        </row>
        <row r="1936">
          <cell r="B1936" t="str">
            <v>03.04.504</v>
          </cell>
          <cell r="C1936" t="str">
            <v>Thay chuỗi cách điện đỡ đơn cho dây dẫn, chiều cao thay &lt;= 60m. Chuỗi đỡ đơn (bát cách điện) &lt;= 11</v>
          </cell>
          <cell r="D1936" t="str">
            <v>1 chuỗi cách điện</v>
          </cell>
          <cell r="E1936">
            <v>5190</v>
          </cell>
          <cell r="F1936">
            <v>766062</v>
          </cell>
          <cell r="G1936">
            <v>0</v>
          </cell>
        </row>
        <row r="1937">
          <cell r="B1937" t="str">
            <v>03.04.505</v>
          </cell>
          <cell r="C1937" t="str">
            <v>Thay chuỗi cách điện đỡ đơn cho dây dẫn, chiều cao thay &lt;= 60m. Chuỗi đỡ đơn (bát cách điện) &lt;= 14</v>
          </cell>
          <cell r="D1937" t="str">
            <v>1 chuỗi cách điện</v>
          </cell>
          <cell r="E1937">
            <v>6090</v>
          </cell>
          <cell r="F1937">
            <v>970345.2</v>
          </cell>
          <cell r="G1937">
            <v>0</v>
          </cell>
        </row>
        <row r="1938">
          <cell r="B1938" t="str">
            <v>03.04.506</v>
          </cell>
          <cell r="C1938" t="str">
            <v>Thay chuỗi cách điện đỡ đơn cho dây dẫn, chiều cao thay &lt;= 60m. Chuỗi đỡ đơn (bát cách điện) &lt;= 18</v>
          </cell>
          <cell r="D1938" t="str">
            <v>1 chuỗi cách điện</v>
          </cell>
          <cell r="E1938">
            <v>7320</v>
          </cell>
          <cell r="F1938">
            <v>1162842.8</v>
          </cell>
          <cell r="G1938">
            <v>0</v>
          </cell>
        </row>
        <row r="1939">
          <cell r="B1939" t="str">
            <v>03.04.507</v>
          </cell>
          <cell r="C1939" t="str">
            <v>Thay chuỗi cách điện đỡ đơn cho dây dẫn, chiều cao thay &lt;= 60m. Chuỗi đỡ đơn (bát cách điện) &lt;= 21</v>
          </cell>
          <cell r="D1939" t="str">
            <v>1 chuỗi cách điện</v>
          </cell>
          <cell r="E1939">
            <v>8820</v>
          </cell>
          <cell r="F1939">
            <v>1394625.7</v>
          </cell>
          <cell r="G1939">
            <v>0</v>
          </cell>
        </row>
        <row r="1940">
          <cell r="B1940" t="str">
            <v>03.04.508</v>
          </cell>
          <cell r="C1940" t="str">
            <v>Thay chuỗi cách điện đỡ đơn cho dây dẫn, chiều cao thay &lt;= 60m. Chuỗi đỡ đơn (bát cách điện) &gt; 21</v>
          </cell>
          <cell r="D1940" t="str">
            <v>1 chuỗi cách điện</v>
          </cell>
          <cell r="E1940">
            <v>10620</v>
          </cell>
          <cell r="F1940">
            <v>1673550.8</v>
          </cell>
          <cell r="G1940">
            <v>0</v>
          </cell>
        </row>
        <row r="1941">
          <cell r="B1941" t="str">
            <v>03.04.601</v>
          </cell>
          <cell r="C1941" t="str">
            <v>Thay chuỗi cách điện đỡ đơn cho dây dẫn, chiều cao thay &lt;= 70m. Chuỗi đỡ đơn (bát cách điện) &lt;= 2</v>
          </cell>
          <cell r="D1941" t="str">
            <v>1 chuỗi cách điện</v>
          </cell>
          <cell r="E1941">
            <v>1530</v>
          </cell>
          <cell r="F1941">
            <v>243568.4</v>
          </cell>
          <cell r="G1941">
            <v>0</v>
          </cell>
        </row>
        <row r="1942">
          <cell r="B1942" t="str">
            <v>03.04.602</v>
          </cell>
          <cell r="C1942" t="str">
            <v>Thay chuỗi cách điện đỡ đơn cho dây dẫn, chiều cao thay &lt;= 70m. Chuỗi đỡ đơn (bát cách điện) &lt;= 5</v>
          </cell>
          <cell r="D1942" t="str">
            <v>1 chuỗi cách điện</v>
          </cell>
          <cell r="E1942">
            <v>2310</v>
          </cell>
          <cell r="F1942">
            <v>373209.7</v>
          </cell>
          <cell r="G1942">
            <v>0</v>
          </cell>
        </row>
        <row r="1943">
          <cell r="B1943" t="str">
            <v>03.04.603</v>
          </cell>
          <cell r="C1943" t="str">
            <v>Thay chuỗi cách điện đỡ đơn cho dây dẫn, chiều cao thay &lt;= 70m. Chuỗi đỡ đơn (bát cách điện) &lt;= 8</v>
          </cell>
          <cell r="D1943" t="str">
            <v>1 chuỗi cách điện</v>
          </cell>
          <cell r="E1943">
            <v>3690</v>
          </cell>
          <cell r="F1943">
            <v>593207</v>
          </cell>
          <cell r="G1943">
            <v>0</v>
          </cell>
        </row>
        <row r="1944">
          <cell r="B1944" t="str">
            <v>03.04.604</v>
          </cell>
          <cell r="C1944" t="str">
            <v>Thay chuỗi cách điện đỡ đơn cho dây dẫn, chiều cao thay &lt;= 70m. Chuỗi đỡ đơn (bát cách điện) &lt;= 11</v>
          </cell>
          <cell r="D1944" t="str">
            <v>1 chuỗi cách điện</v>
          </cell>
          <cell r="E1944">
            <v>5190</v>
          </cell>
          <cell r="F1944">
            <v>840703.9</v>
          </cell>
          <cell r="G1944">
            <v>0</v>
          </cell>
        </row>
        <row r="1945">
          <cell r="B1945" t="str">
            <v>03.04.605</v>
          </cell>
          <cell r="C1945" t="str">
            <v>Thay chuỗi cách điện đỡ đơn cho dây dẫn, chiều cao thay &lt;= 70m. Chuỗi đỡ đơn (bát cách điện) &lt;= 14</v>
          </cell>
          <cell r="D1945" t="str">
            <v>1 chuỗi cách điện</v>
          </cell>
          <cell r="E1945">
            <v>6090</v>
          </cell>
          <cell r="F1945">
            <v>1068558.3</v>
          </cell>
          <cell r="G1945">
            <v>0</v>
          </cell>
        </row>
        <row r="1946">
          <cell r="B1946" t="str">
            <v>03.04.606</v>
          </cell>
          <cell r="C1946" t="str">
            <v>Thay chuỗi cách điện đỡ đơn cho dây dẫn, chiều cao thay &lt;= 70m. Chuỗi đỡ đơn (bát cách điện) &lt;= 18</v>
          </cell>
          <cell r="D1946" t="str">
            <v>1 chuỗi cách điện</v>
          </cell>
          <cell r="E1946">
            <v>7320</v>
          </cell>
          <cell r="F1946">
            <v>1276770</v>
          </cell>
          <cell r="G1946">
            <v>0</v>
          </cell>
        </row>
        <row r="1947">
          <cell r="B1947" t="str">
            <v>03.04.607</v>
          </cell>
          <cell r="C1947" t="str">
            <v>Thay chuỗi cách điện đỡ đơn cho dây dẫn, chiều cao thay &lt;= 70m. Chuỗi đỡ đơn (bát cách điện) &lt;= 21</v>
          </cell>
          <cell r="D1947" t="str">
            <v>1 chuỗi cách điện</v>
          </cell>
          <cell r="E1947">
            <v>8820</v>
          </cell>
          <cell r="F1947">
            <v>1532124</v>
          </cell>
          <cell r="G1947">
            <v>0</v>
          </cell>
        </row>
        <row r="1948">
          <cell r="B1948" t="str">
            <v>03.04.608</v>
          </cell>
          <cell r="C1948" t="str">
            <v>Thay chuỗi cách điện đỡ đơn cho dây dẫn, chiều cao thay &lt;= 70m. Chuỗi đỡ đơn (bát cách điện) &gt; 21</v>
          </cell>
          <cell r="D1948" t="str">
            <v>1 chuỗi cách điện</v>
          </cell>
          <cell r="E1948">
            <v>10620</v>
          </cell>
          <cell r="F1948">
            <v>1838548.8</v>
          </cell>
          <cell r="G1948">
            <v>0</v>
          </cell>
        </row>
        <row r="1949">
          <cell r="B1949" t="str">
            <v>03.04.701</v>
          </cell>
          <cell r="C1949" t="str">
            <v>Thay chuỗi cách điện đỡ đơn cho dây dẫn, chiều cao thay &lt;= 85m. Chuỗi đỡ đơn (bát cách điện) &lt;= 2</v>
          </cell>
          <cell r="D1949" t="str">
            <v>1 chuỗi cách điện</v>
          </cell>
          <cell r="E1949">
            <v>1530</v>
          </cell>
          <cell r="F1949">
            <v>278925.09999999998</v>
          </cell>
          <cell r="G1949">
            <v>0</v>
          </cell>
        </row>
        <row r="1950">
          <cell r="B1950" t="str">
            <v>03.04.702</v>
          </cell>
          <cell r="C1950" t="str">
            <v>Thay chuỗi cách điện đỡ đơn cho dây dẫn, chiều cao thay &lt;= 85m. Chuỗi đỡ đơn (bát cách điện) &lt;= 5</v>
          </cell>
          <cell r="D1950" t="str">
            <v>1 chuỗi cách điện</v>
          </cell>
          <cell r="E1950">
            <v>2310</v>
          </cell>
          <cell r="F1950">
            <v>428209</v>
          </cell>
          <cell r="G1950">
            <v>0</v>
          </cell>
        </row>
        <row r="1951">
          <cell r="B1951" t="str">
            <v>03.04.703</v>
          </cell>
          <cell r="C1951" t="str">
            <v>Thay chuỗi cách điện đỡ đơn cho dây dẫn, chiều cao thay &lt;= 85m. Chuỗi đỡ đơn (bát cách điện) &lt;= 8</v>
          </cell>
          <cell r="D1951" t="str">
            <v>1 chuỗi cách điện</v>
          </cell>
          <cell r="E1951">
            <v>3690</v>
          </cell>
          <cell r="F1951">
            <v>679634.5</v>
          </cell>
          <cell r="G1951">
            <v>0</v>
          </cell>
        </row>
        <row r="1952">
          <cell r="B1952" t="str">
            <v>03.04.704</v>
          </cell>
          <cell r="C1952" t="str">
            <v>Thay chuỗi cách điện đỡ đơn cho dây dẫn, chiều cao thay &lt;= 85m. Chuỗi đỡ đơn (bát cách điện) &lt;= 11</v>
          </cell>
          <cell r="D1952" t="str">
            <v>1 chuỗi cách điện</v>
          </cell>
          <cell r="E1952">
            <v>5190</v>
          </cell>
          <cell r="F1952">
            <v>970345.2</v>
          </cell>
          <cell r="G1952">
            <v>0</v>
          </cell>
        </row>
        <row r="1953">
          <cell r="B1953" t="str">
            <v>03.04.705</v>
          </cell>
          <cell r="C1953" t="str">
            <v>Thay chuỗi cách điện đỡ đơn cho dây dẫn, chiều cao thay &lt;= 85m. Chuỗi đỡ đơn (bát cách điện) &lt;= 14</v>
          </cell>
          <cell r="D1953" t="str">
            <v>1 chuỗi cách điện</v>
          </cell>
          <cell r="E1953">
            <v>6090</v>
          </cell>
          <cell r="F1953">
            <v>1229627.7</v>
          </cell>
          <cell r="G1953">
            <v>0</v>
          </cell>
        </row>
        <row r="1954">
          <cell r="B1954" t="str">
            <v>03.04.706</v>
          </cell>
          <cell r="C1954" t="str">
            <v>Thay chuỗi cách điện đỡ đơn cho dây dẫn, chiều cao thay &lt;= 85m. Chuỗi đỡ đơn (bát cách điện) &lt;= 18</v>
          </cell>
          <cell r="D1954" t="str">
            <v>1 chuỗi cách điện</v>
          </cell>
          <cell r="E1954">
            <v>7320</v>
          </cell>
          <cell r="F1954">
            <v>1469267.6</v>
          </cell>
          <cell r="G1954">
            <v>0</v>
          </cell>
        </row>
        <row r="1955">
          <cell r="B1955" t="str">
            <v>03.04.707</v>
          </cell>
          <cell r="C1955" t="str">
            <v>Thay chuỗi cách điện đỡ đơn cho dây dẫn, chiều cao thay &lt;= 85m. Chuỗi đỡ đơn (bát cách điện) &lt;= 21</v>
          </cell>
          <cell r="D1955" t="str">
            <v>1 chuỗi cách điện</v>
          </cell>
          <cell r="E1955">
            <v>8820</v>
          </cell>
          <cell r="F1955">
            <v>1763906.9</v>
          </cell>
          <cell r="G1955">
            <v>0</v>
          </cell>
        </row>
        <row r="1956">
          <cell r="B1956" t="str">
            <v>03.04.708</v>
          </cell>
          <cell r="C1956" t="str">
            <v>Thay chuỗi cách điện đỡ đơn cho dây dẫn, chiều cao thay &lt;= 85m. Chuỗi đỡ đơn (bát cách điện) &gt; 21</v>
          </cell>
          <cell r="D1956" t="str">
            <v>1 chuỗi cách điện</v>
          </cell>
          <cell r="E1956">
            <v>10620</v>
          </cell>
          <cell r="F1956">
            <v>2117473.9</v>
          </cell>
          <cell r="G1956">
            <v>0</v>
          </cell>
        </row>
        <row r="1957">
          <cell r="B1957" t="str">
            <v>03.04.801</v>
          </cell>
          <cell r="C1957" t="str">
            <v>Thay chuỗi cách điện đỡ đơn cho dây dẫn, chiều cao thay &lt;= 100m. Chuỗi đỡ đơn (bát cách điện) &lt;= 2</v>
          </cell>
          <cell r="D1957" t="str">
            <v>1 chuỗi cách điện</v>
          </cell>
          <cell r="E1957">
            <v>1530</v>
          </cell>
          <cell r="F1957">
            <v>318210.40000000002</v>
          </cell>
          <cell r="G1957">
            <v>0</v>
          </cell>
        </row>
        <row r="1958">
          <cell r="B1958" t="str">
            <v>03.04.802</v>
          </cell>
          <cell r="C1958" t="str">
            <v>Thay chuỗi cách điện đỡ đơn cho dây dẫn, chiều cao thay &lt;= 100m. Chuỗi đỡ đơn (bát cách điện) &lt;= 5</v>
          </cell>
          <cell r="D1958" t="str">
            <v>1 chuỗi cách điện</v>
          </cell>
          <cell r="E1958">
            <v>2310</v>
          </cell>
          <cell r="F1958">
            <v>494993.9</v>
          </cell>
          <cell r="G1958">
            <v>0</v>
          </cell>
        </row>
        <row r="1959">
          <cell r="B1959" t="str">
            <v>03.04.803</v>
          </cell>
          <cell r="C1959" t="str">
            <v>Thay chuỗi cách điện đỡ đơn cho dây dẫn, chiều cao thay &lt;= 100m. Chuỗi đỡ đơn (bát cách điện) &lt;= 8</v>
          </cell>
          <cell r="D1959" t="str">
            <v>1 chuỗi cách điện</v>
          </cell>
          <cell r="E1959">
            <v>3690</v>
          </cell>
          <cell r="F1959">
            <v>785704.6</v>
          </cell>
          <cell r="G1959">
            <v>0</v>
          </cell>
        </row>
        <row r="1960">
          <cell r="B1960" t="str">
            <v>03.04.804</v>
          </cell>
          <cell r="C1960" t="str">
            <v>Thay chuỗi cách điện đỡ đơn cho dây dẫn, chiều cao thay &lt;= 100m. Chuỗi đỡ đơn (bát cách điện) &lt;= 11</v>
          </cell>
          <cell r="D1960" t="str">
            <v>1 chuỗi cách điện</v>
          </cell>
          <cell r="E1960">
            <v>5040</v>
          </cell>
          <cell r="F1960">
            <v>1115700.6000000001</v>
          </cell>
          <cell r="G1960">
            <v>0</v>
          </cell>
        </row>
        <row r="1961">
          <cell r="B1961" t="str">
            <v>03.04.805</v>
          </cell>
          <cell r="C1961" t="str">
            <v>Thay chuỗi cách điện đỡ đơn cho dây dẫn, chiều cao thay &lt;= 100m. Chuỗi đỡ đơn (bát cách điện) &lt;= 14</v>
          </cell>
          <cell r="D1961" t="str">
            <v>1 chuỗi cách điện</v>
          </cell>
          <cell r="E1961">
            <v>6090</v>
          </cell>
          <cell r="F1961">
            <v>1418196.8</v>
          </cell>
          <cell r="G1961">
            <v>0</v>
          </cell>
        </row>
        <row r="1962">
          <cell r="B1962" t="str">
            <v>03.04.806</v>
          </cell>
          <cell r="C1962" t="str">
            <v>Thay chuỗi cách điện đỡ đơn cho dây dẫn, chiều cao thay &lt;= 100m. Chuỗi đỡ đơn (bát cách điện) &lt;= 18</v>
          </cell>
          <cell r="D1962" t="str">
            <v>1 chuỗi cách điện</v>
          </cell>
          <cell r="E1962">
            <v>7320</v>
          </cell>
          <cell r="F1962">
            <v>1689264.9</v>
          </cell>
          <cell r="G1962">
            <v>0</v>
          </cell>
        </row>
        <row r="1963">
          <cell r="B1963" t="str">
            <v>03.04.807</v>
          </cell>
          <cell r="C1963" t="str">
            <v>Thay chuỗi cách điện đỡ đơn cho dây dẫn, chiều cao thay &lt;= 100m. Chuỗi đỡ đơn (bát cách điện) &lt;= 21</v>
          </cell>
          <cell r="D1963" t="str">
            <v>1 chuỗi cách điện</v>
          </cell>
          <cell r="E1963">
            <v>8820</v>
          </cell>
          <cell r="F1963">
            <v>2031046.4</v>
          </cell>
          <cell r="G1963">
            <v>0</v>
          </cell>
        </row>
        <row r="1964">
          <cell r="B1964" t="str">
            <v>03.04.808</v>
          </cell>
          <cell r="C1964" t="str">
            <v>Thay chuỗi cách điện đỡ đơn cho dây dẫn, chiều cao thay &lt;= 100m. Chuỗi đỡ đơn (bát cách điện) &gt; 21</v>
          </cell>
          <cell r="D1964" t="str">
            <v>1 chuỗi cách điện</v>
          </cell>
          <cell r="E1964">
            <v>10620</v>
          </cell>
          <cell r="F1964">
            <v>2439612.7999999998</v>
          </cell>
          <cell r="G1964">
            <v>0</v>
          </cell>
        </row>
        <row r="1965">
          <cell r="B1965" t="str">
            <v>03.05.101</v>
          </cell>
          <cell r="C1965" t="str">
            <v>Thay chuỗi cách điện đỡ kép cho dây dẫn. Chiều cao thay &lt;=20m. Chuỗi đỡ kép (bát cách điện) &lt;= 2x8</v>
          </cell>
          <cell r="D1965" t="str">
            <v>1 chuỗi cách điện</v>
          </cell>
          <cell r="E1965">
            <v>6642</v>
          </cell>
          <cell r="F1965">
            <v>738562.3</v>
          </cell>
          <cell r="G1965">
            <v>0</v>
          </cell>
        </row>
        <row r="1966">
          <cell r="B1966" t="str">
            <v>03.05.102</v>
          </cell>
          <cell r="C1966" t="str">
            <v>Thay chuỗi cách điện đỡ kép cho dây dẫn. Chiều cao thay &lt;=20m. Chuỗi đỡ kép (bát cách điện) &lt;= 2x11</v>
          </cell>
          <cell r="D1966" t="str">
            <v>1 chuỗi cách điện</v>
          </cell>
          <cell r="E1966">
            <v>9072</v>
          </cell>
          <cell r="F1966">
            <v>1033201.6</v>
          </cell>
          <cell r="G1966">
            <v>0</v>
          </cell>
        </row>
        <row r="1967">
          <cell r="B1967" t="str">
            <v>03.05.103</v>
          </cell>
          <cell r="C1967" t="str">
            <v>Thay chuỗi cách điện đỡ kép cho dây dẫn. Chiều cao thay &lt;=20m. Chuỗi đỡ kép (bát cách điện) &lt;= 2x14</v>
          </cell>
          <cell r="D1967" t="str">
            <v>1 chuỗi cách điện</v>
          </cell>
          <cell r="E1967">
            <v>10962</v>
          </cell>
          <cell r="F1967">
            <v>1312126.7</v>
          </cell>
          <cell r="G1967">
            <v>0</v>
          </cell>
        </row>
        <row r="1968">
          <cell r="B1968" t="str">
            <v>03.05.104</v>
          </cell>
          <cell r="C1968" t="str">
            <v>Thay chuỗi cách điện đỡ kép cho dây dẫn. Chiều cao thay &lt;=20m. Chuỗi đỡ kép (bát cách điện) &lt;= 2x18</v>
          </cell>
          <cell r="D1968" t="str">
            <v>1 chuỗi cách điện</v>
          </cell>
          <cell r="E1968">
            <v>13176</v>
          </cell>
          <cell r="F1968">
            <v>1571409.2</v>
          </cell>
          <cell r="G1968">
            <v>0</v>
          </cell>
        </row>
        <row r="1969">
          <cell r="B1969" t="str">
            <v>03.05.105</v>
          </cell>
          <cell r="C1969" t="str">
            <v>Thay chuỗi cách điện đỡ kép cho dây dẫn. Chiều cao thay &lt;=20m. Chuỗi đỡ kép (bát cách điện) &lt;= 2x21</v>
          </cell>
          <cell r="D1969" t="str">
            <v>1 chuỗi cách điện</v>
          </cell>
          <cell r="E1969">
            <v>15876</v>
          </cell>
          <cell r="F1969">
            <v>1885691.1</v>
          </cell>
          <cell r="G1969">
            <v>0</v>
          </cell>
        </row>
        <row r="1970">
          <cell r="B1970" t="str">
            <v>03.05.106</v>
          </cell>
          <cell r="C1970" t="str">
            <v>Thay chuỗi cách điện đỡ kép cho dây dẫn. Chiều cao thay &lt;=20m. Chuỗi đỡ kép (bát cách điện) &gt; 2x21</v>
          </cell>
          <cell r="D1970" t="str">
            <v>1 chuỗi cách điện</v>
          </cell>
          <cell r="E1970">
            <v>19116</v>
          </cell>
          <cell r="F1970">
            <v>2262829.2999999998</v>
          </cell>
          <cell r="G1970">
            <v>0</v>
          </cell>
        </row>
        <row r="1971">
          <cell r="B1971" t="str">
            <v>03.05.201</v>
          </cell>
          <cell r="C1971" t="str">
            <v>Thay chuỗi cách điện đỡ kép cho dây dẫn. Chiều cao thay &lt;=30m. Chuỗi đỡ kép (bát cách điện) &lt;= 2x8</v>
          </cell>
          <cell r="D1971" t="str">
            <v>1 chuỗi cách điện</v>
          </cell>
          <cell r="E1971">
            <v>6642</v>
          </cell>
          <cell r="F1971">
            <v>773919</v>
          </cell>
          <cell r="G1971">
            <v>0</v>
          </cell>
        </row>
        <row r="1972">
          <cell r="B1972" t="str">
            <v>03.05.202</v>
          </cell>
          <cell r="C1972" t="str">
            <v>Thay chuỗi cách điện đỡ kép cho dây dẫn. Chiều cao thay &lt;=30m. Chuỗi đỡ kép (bát cách điện) &lt;= 2x11</v>
          </cell>
          <cell r="D1972" t="str">
            <v>1 chuỗi cách điện</v>
          </cell>
          <cell r="E1972">
            <v>9072</v>
          </cell>
          <cell r="F1972">
            <v>1092129.3999999999</v>
          </cell>
          <cell r="G1972">
            <v>0</v>
          </cell>
        </row>
        <row r="1973">
          <cell r="B1973" t="str">
            <v>03.05.203</v>
          </cell>
          <cell r="C1973" t="str">
            <v>Thay chuỗi cách điện đỡ kép cho dây dẫn. Chiều cao thay &lt;=30m. Chuỗi đỡ kép (bát cách điện) &lt;= 2x14</v>
          </cell>
          <cell r="D1973" t="str">
            <v>1 chuỗi cách điện</v>
          </cell>
          <cell r="E1973">
            <v>10962</v>
          </cell>
          <cell r="F1973">
            <v>1382840.1</v>
          </cell>
          <cell r="G1973">
            <v>0</v>
          </cell>
        </row>
        <row r="1974">
          <cell r="B1974" t="str">
            <v>03.05.204</v>
          </cell>
          <cell r="C1974" t="str">
            <v>Thay chuỗi cách điện đỡ kép cho dây dẫn. Chiều cao thay &lt;=30m. Chuỗi đỡ kép (bát cách điện) &lt;= 2x18</v>
          </cell>
          <cell r="D1974" t="str">
            <v>1 chuỗi cách điện</v>
          </cell>
          <cell r="E1974">
            <v>13176</v>
          </cell>
          <cell r="F1974">
            <v>1653908.2</v>
          </cell>
          <cell r="G1974">
            <v>0</v>
          </cell>
        </row>
        <row r="1975">
          <cell r="B1975" t="str">
            <v>03.05.205</v>
          </cell>
          <cell r="C1975" t="str">
            <v>Thay chuỗi cách điện đỡ kép cho dây dẫn. Chiều cao thay &lt;=30m. Chuỗi đỡ kép (bát cách điện) &lt;= 2x21</v>
          </cell>
          <cell r="D1975" t="str">
            <v>1 chuỗi cách điện</v>
          </cell>
          <cell r="E1975">
            <v>15876</v>
          </cell>
          <cell r="F1975">
            <v>1991761.2</v>
          </cell>
          <cell r="G1975">
            <v>0</v>
          </cell>
        </row>
        <row r="1976">
          <cell r="B1976" t="str">
            <v>03.05.206</v>
          </cell>
          <cell r="C1976" t="str">
            <v>Thay chuỗi cách điện đỡ kép cho dây dẫn. Chiều cao thay &lt;=30m. Chuỗi đỡ kép (bát cách điện) &gt; 2x21</v>
          </cell>
          <cell r="D1976" t="str">
            <v>1 chuỗi cách điện</v>
          </cell>
          <cell r="E1976">
            <v>19116</v>
          </cell>
          <cell r="F1976">
            <v>2392470.6</v>
          </cell>
          <cell r="G1976">
            <v>0</v>
          </cell>
        </row>
        <row r="1977">
          <cell r="B1977" t="str">
            <v>03.05.301</v>
          </cell>
          <cell r="C1977" t="str">
            <v>Thay chuỗi cách điện đỡ kép cho dây dẫn. Chiều cao thay &lt;=40m. Chuỗi đỡ kép (bát cách điện) &lt;= 2x8</v>
          </cell>
          <cell r="D1977" t="str">
            <v>1 chuỗi cách điện</v>
          </cell>
          <cell r="E1977">
            <v>6642</v>
          </cell>
          <cell r="F1977">
            <v>840703.9</v>
          </cell>
          <cell r="G1977">
            <v>0</v>
          </cell>
        </row>
        <row r="1978">
          <cell r="B1978" t="str">
            <v>03.05.302</v>
          </cell>
          <cell r="C1978" t="str">
            <v>Thay chuỗi cách điện đỡ kép cho dây dẫn. Chiều cao thay &lt;=40m. Chuỗi đỡ kép (bát cách điện) &lt;= 2x11</v>
          </cell>
          <cell r="D1978" t="str">
            <v>1 chuỗi cách điện</v>
          </cell>
          <cell r="E1978">
            <v>9072</v>
          </cell>
          <cell r="F1978">
            <v>1194271</v>
          </cell>
          <cell r="G1978">
            <v>0</v>
          </cell>
        </row>
        <row r="1979">
          <cell r="B1979" t="str">
            <v>03.05.303</v>
          </cell>
          <cell r="C1979" t="str">
            <v>Thay chuỗi cách điện đỡ kép cho dây dẫn. Chiều cao thay &lt;=40m. Chuỗi đỡ kép (bát cách điện) &lt;= 2x14</v>
          </cell>
          <cell r="D1979" t="str">
            <v>1 chuỗi cách điện</v>
          </cell>
          <cell r="E1979">
            <v>10962</v>
          </cell>
          <cell r="F1979">
            <v>1504624.3</v>
          </cell>
          <cell r="G1979">
            <v>0</v>
          </cell>
        </row>
        <row r="1980">
          <cell r="B1980" t="str">
            <v>03.05.304</v>
          </cell>
          <cell r="C1980" t="str">
            <v>Thay chuỗi cách điện đỡ kép cho dây dẫn. Chiều cao thay &lt;=40m. Chuỗi đỡ kép (bát cách điện) &lt;= 2x18</v>
          </cell>
          <cell r="D1980" t="str">
            <v>1 chuỗi cách điện</v>
          </cell>
          <cell r="E1980">
            <v>13176</v>
          </cell>
          <cell r="F1980">
            <v>1807120.6</v>
          </cell>
          <cell r="G1980">
            <v>0</v>
          </cell>
        </row>
        <row r="1981">
          <cell r="B1981" t="str">
            <v>03.05.305</v>
          </cell>
          <cell r="C1981" t="str">
            <v>Thay chuỗi cách điện đỡ kép cho dây dẫn. Chiều cao thay &lt;=40m. Chuỗi đỡ kép (bát cách điện) &lt;= 2x21</v>
          </cell>
          <cell r="D1981" t="str">
            <v>1 chuỗi cách điện</v>
          </cell>
          <cell r="E1981">
            <v>15876</v>
          </cell>
          <cell r="F1981">
            <v>2160687.7000000002</v>
          </cell>
          <cell r="G1981">
            <v>0</v>
          </cell>
        </row>
        <row r="1982">
          <cell r="B1982" t="str">
            <v>03.05.306</v>
          </cell>
          <cell r="C1982" t="str">
            <v>Thay chuỗi cách điện đỡ kép cho dây dẫn. Chiều cao thay &lt;=40m. Chuỗi đỡ kép (bát cách điện) &gt; 2x21</v>
          </cell>
          <cell r="D1982" t="str">
            <v>1 chuỗi cách điện</v>
          </cell>
          <cell r="E1982">
            <v>19116</v>
          </cell>
          <cell r="F1982">
            <v>2596753.7999999998</v>
          </cell>
          <cell r="G1982">
            <v>0</v>
          </cell>
        </row>
        <row r="1983">
          <cell r="B1983" t="str">
            <v>03.05.401</v>
          </cell>
          <cell r="C1983" t="str">
            <v>Thay chuỗi cách điện đỡ kép cho dây dẫn. Chiều cao thay &lt;=50m. Chuỗi đỡ kép (bát cách điện) &lt;= 2x8</v>
          </cell>
          <cell r="D1983" t="str">
            <v>1 chuỗi cách điện</v>
          </cell>
          <cell r="E1983">
            <v>6642</v>
          </cell>
          <cell r="F1983">
            <v>974273.7</v>
          </cell>
          <cell r="G1983">
            <v>0</v>
          </cell>
        </row>
        <row r="1984">
          <cell r="B1984" t="str">
            <v>03.05.402</v>
          </cell>
          <cell r="C1984" t="str">
            <v>Thay chuỗi cách điện đỡ kép cho dây dẫn. Chiều cao thay &lt;=50m. Chuỗi đỡ kép (bát cách điện) &lt;= 2x11</v>
          </cell>
          <cell r="D1984" t="str">
            <v>1 chuỗi cách điện</v>
          </cell>
          <cell r="E1984">
            <v>9072</v>
          </cell>
          <cell r="F1984">
            <v>1382840.1</v>
          </cell>
          <cell r="G1984">
            <v>0</v>
          </cell>
        </row>
        <row r="1985">
          <cell r="B1985" t="str">
            <v>03.05.403</v>
          </cell>
          <cell r="C1985" t="str">
            <v>Thay chuỗi cách điện đỡ kép cho dây dẫn. Chiều cao thay &lt;=50m. Chuỗi đỡ kép (bát cách điện) &lt;= 2x14</v>
          </cell>
          <cell r="D1985" t="str">
            <v>1 chuỗi cách điện</v>
          </cell>
          <cell r="E1985">
            <v>10962</v>
          </cell>
          <cell r="F1985">
            <v>1748192.8</v>
          </cell>
          <cell r="G1985">
            <v>0</v>
          </cell>
        </row>
        <row r="1986">
          <cell r="B1986" t="str">
            <v>03.05.404</v>
          </cell>
          <cell r="C1986" t="str">
            <v>Thay chuỗi cách điện đỡ kép cho dây dẫn. Chiều cao thay &lt;=50m. Chuỗi đỡ kép (bát cách điện) &lt;= 2x18</v>
          </cell>
          <cell r="D1986" t="str">
            <v>1 chuỗi cách điện</v>
          </cell>
          <cell r="E1986">
            <v>13176</v>
          </cell>
          <cell r="F1986">
            <v>2066403.1</v>
          </cell>
          <cell r="G1986">
            <v>0</v>
          </cell>
        </row>
        <row r="1987">
          <cell r="B1987" t="str">
            <v>03.05.405</v>
          </cell>
          <cell r="C1987" t="str">
            <v>Thay chuỗi cách điện đỡ kép cho dây dẫn. Chiều cao thay &lt;=50m. Chuỗi đỡ kép (bát cách điện) &lt;= 2x21</v>
          </cell>
          <cell r="D1987" t="str">
            <v>1 chuỗi cách điện</v>
          </cell>
          <cell r="E1987">
            <v>15876</v>
          </cell>
          <cell r="F1987">
            <v>2482826.6</v>
          </cell>
          <cell r="G1987">
            <v>0</v>
          </cell>
        </row>
        <row r="1988">
          <cell r="B1988" t="str">
            <v>03.05.406</v>
          </cell>
          <cell r="C1988" t="str">
            <v>Thay chuỗi cách điện đỡ kép cho dây dẫn. Chiều cao thay &lt;=50m. Chuỗi đỡ kép (bát cách điện) &gt; 2x21</v>
          </cell>
          <cell r="D1988" t="str">
            <v>1 chuỗi cách điện</v>
          </cell>
          <cell r="E1988">
            <v>19116</v>
          </cell>
          <cell r="F1988">
            <v>2977820.5</v>
          </cell>
          <cell r="G1988">
            <v>0</v>
          </cell>
        </row>
        <row r="1989">
          <cell r="B1989" t="str">
            <v>03.05.501</v>
          </cell>
          <cell r="C1989" t="str">
            <v>Thay chuỗi cách điện đỡ kép cho dây dẫn. Chiều cao thay &lt;=60m. Chuỗi đỡ kép (bát cách điện) &lt;= 2x8</v>
          </cell>
          <cell r="D1989" t="str">
            <v>1 chuỗi cách điện</v>
          </cell>
          <cell r="E1989">
            <v>6642</v>
          </cell>
          <cell r="F1989">
            <v>1068558.3</v>
          </cell>
          <cell r="G1989">
            <v>0</v>
          </cell>
        </row>
        <row r="1990">
          <cell r="B1990" t="str">
            <v>03.05.502</v>
          </cell>
          <cell r="C1990" t="str">
            <v>Thay chuỗi cách điện đỡ kép cho dây dẫn. Chiều cao thay &lt;=60m. Chuỗi đỡ kép (bát cách điện) &lt;= 2x11</v>
          </cell>
          <cell r="D1990" t="str">
            <v>1 chuỗi cách điện</v>
          </cell>
          <cell r="E1990">
            <v>9072</v>
          </cell>
          <cell r="F1990">
            <v>1516409.9</v>
          </cell>
          <cell r="G1990">
            <v>0</v>
          </cell>
        </row>
        <row r="1991">
          <cell r="B1991" t="str">
            <v>03.05.503</v>
          </cell>
          <cell r="C1991" t="str">
            <v>Thay chuỗi cách điện đỡ kép cho dây dẫn. Chiều cao thay &lt;=60m. Chuỗi đỡ kép (bát cách điện) &lt;= 2x14</v>
          </cell>
          <cell r="D1991" t="str">
            <v>1 chuỗi cách điện</v>
          </cell>
          <cell r="E1991">
            <v>10962</v>
          </cell>
          <cell r="F1991">
            <v>1921047.8</v>
          </cell>
          <cell r="G1991">
            <v>0</v>
          </cell>
        </row>
        <row r="1992">
          <cell r="B1992" t="str">
            <v>03.05.504</v>
          </cell>
          <cell r="C1992" t="str">
            <v>Thay chuỗi cách điện đỡ kép cho dây dẫn. Chiều cao thay &lt;=60m. Chuỗi đỡ kép (bát cách điện) &lt;= 2x18</v>
          </cell>
          <cell r="D1992" t="str">
            <v>1 chuỗi cách điện</v>
          </cell>
          <cell r="E1992">
            <v>13176</v>
          </cell>
          <cell r="F1992">
            <v>2298186</v>
          </cell>
          <cell r="G1992">
            <v>0</v>
          </cell>
        </row>
        <row r="1993">
          <cell r="B1993" t="str">
            <v>03.05.505</v>
          </cell>
          <cell r="C1993" t="str">
            <v>Thay chuỗi cách điện đỡ kép cho dây dẫn. Chiều cao thay &lt;=60m. Chuỗi đỡ kép (bát cách điện) &lt;= 2x21</v>
          </cell>
          <cell r="D1993" t="str">
            <v>1 chuỗi cách điện</v>
          </cell>
          <cell r="E1993">
            <v>15876</v>
          </cell>
          <cell r="F1993">
            <v>2757823.2</v>
          </cell>
          <cell r="G1993">
            <v>0</v>
          </cell>
        </row>
        <row r="1994">
          <cell r="B1994" t="str">
            <v>03.05.506</v>
          </cell>
          <cell r="C1994" t="str">
            <v>Thay chuỗi cách điện đỡ kép cho dây dẫn. Chiều cao thay &lt;=60m. Chuỗi đỡ kép (bát cách điện) &gt; 2x21</v>
          </cell>
          <cell r="D1994" t="str">
            <v>1 chuỗi cách điện</v>
          </cell>
          <cell r="E1994">
            <v>19116</v>
          </cell>
          <cell r="F1994">
            <v>3307816.4</v>
          </cell>
          <cell r="G1994">
            <v>0</v>
          </cell>
        </row>
        <row r="1995">
          <cell r="B1995" t="str">
            <v>03.05.601</v>
          </cell>
          <cell r="C1995" t="str">
            <v>Thay chuỗi cách điện đỡ kép cho dây dẫn. Chiều cao thay &lt;=70m. Chuỗi đỡ kép (bát cách điện) &lt;= 2x8</v>
          </cell>
          <cell r="D1995" t="str">
            <v>1 chuỗi cách điện</v>
          </cell>
          <cell r="E1995">
            <v>6642</v>
          </cell>
          <cell r="F1995">
            <v>1174628.3999999999</v>
          </cell>
          <cell r="G1995">
            <v>0</v>
          </cell>
        </row>
        <row r="1996">
          <cell r="B1996" t="str">
            <v>03.05.602</v>
          </cell>
          <cell r="C1996" t="str">
            <v>Thay chuỗi cách điện đỡ kép cho dây dẫn. Chiều cao thay &lt;=70m. Chuỗi đỡ kép (bát cách điện) &lt;= 2x11</v>
          </cell>
          <cell r="D1996" t="str">
            <v>1 chuỗi cách điện</v>
          </cell>
          <cell r="E1996">
            <v>9072</v>
          </cell>
          <cell r="F1996">
            <v>1665693.8</v>
          </cell>
          <cell r="G1996">
            <v>0</v>
          </cell>
        </row>
        <row r="1997">
          <cell r="B1997" t="str">
            <v>03.05.603</v>
          </cell>
          <cell r="C1997" t="str">
            <v>Thay chuỗi cách điện đỡ kép cho dây dẫn. Chiều cao thay &lt;=70m. Chuỗi đỡ kép (bát cách điện) &lt;= 2x14</v>
          </cell>
          <cell r="D1997" t="str">
            <v>1 chuỗi cách điện</v>
          </cell>
          <cell r="E1997">
            <v>10962</v>
          </cell>
          <cell r="F1997">
            <v>2113545.4</v>
          </cell>
          <cell r="G1997">
            <v>0</v>
          </cell>
        </row>
        <row r="1998">
          <cell r="B1998" t="str">
            <v>03.05.604</v>
          </cell>
          <cell r="C1998" t="str">
            <v>Thay chuỗi cách điện đỡ kép cho dây dẫn. Chiều cao thay &lt;=70m. Chuỗi đỡ kép (bát cách điện) &lt;= 2x18</v>
          </cell>
          <cell r="D1998" t="str">
            <v>1 chuỗi cách điện</v>
          </cell>
          <cell r="E1998">
            <v>13176</v>
          </cell>
          <cell r="F1998">
            <v>2529968.9</v>
          </cell>
          <cell r="G1998">
            <v>0</v>
          </cell>
        </row>
        <row r="1999">
          <cell r="B1999" t="str">
            <v>03.05.605</v>
          </cell>
          <cell r="C1999" t="str">
            <v>Thay chuỗi cách điện đỡ kép cho dây dẫn. Chiều cao thay &lt;=70m. Chuỗi đỡ kép (bát cách điện) &lt;= 2x21</v>
          </cell>
          <cell r="D1999" t="str">
            <v>1 chuỗi cách điện</v>
          </cell>
          <cell r="E1999">
            <v>15876</v>
          </cell>
          <cell r="F1999">
            <v>2828536.6</v>
          </cell>
          <cell r="G1999">
            <v>0</v>
          </cell>
        </row>
        <row r="2000">
          <cell r="B2000" t="str">
            <v>03.05.606</v>
          </cell>
          <cell r="C2000" t="str">
            <v>Thay chuỗi cách điện đỡ kép cho dây dẫn. Chiều cao thay &lt;= 70m. Chuỗi đỡ kép (bát cách điện) &gt; 2x21</v>
          </cell>
          <cell r="D2000" t="str">
            <v>1 chuỗi cách điện</v>
          </cell>
          <cell r="E2000">
            <v>19116</v>
          </cell>
          <cell r="F2000">
            <v>3645669.4</v>
          </cell>
          <cell r="G2000">
            <v>0</v>
          </cell>
        </row>
        <row r="2001">
          <cell r="B2001" t="str">
            <v>03.05.701</v>
          </cell>
          <cell r="C2001" t="str">
            <v>Thay chuỗi cách điện đỡ kép cho dây dẫn. Chiều cao thay &lt;=85m. Chuỗi đỡ kép (bát cách điện) &lt;= 2x8</v>
          </cell>
          <cell r="D2001" t="str">
            <v>1 chuỗi cách điện</v>
          </cell>
          <cell r="E2001">
            <v>6642</v>
          </cell>
          <cell r="F2001">
            <v>1347483.4</v>
          </cell>
          <cell r="G2001">
            <v>0</v>
          </cell>
        </row>
        <row r="2002">
          <cell r="B2002" t="str">
            <v>03.05.702</v>
          </cell>
          <cell r="C2002" t="str">
            <v>Thay chuỗi cách điện đỡ kép cho dây dẫn. Chiều cao thay &lt;=85m. Chuỗi đỡ kép (bát cách điện) &lt;= 2x11</v>
          </cell>
          <cell r="D2002" t="str">
            <v>1 chuỗi cách điện</v>
          </cell>
          <cell r="E2002">
            <v>9072</v>
          </cell>
          <cell r="F2002">
            <v>1921047.8</v>
          </cell>
          <cell r="G2002">
            <v>0</v>
          </cell>
        </row>
        <row r="2003">
          <cell r="B2003" t="str">
            <v>03.05.703</v>
          </cell>
          <cell r="C2003" t="str">
            <v>Thay chuỗi cách điện đỡ kép cho dây dẫn. Chiều cao thay &lt;=85m. Chuỗi đỡ kép (bát cách điện) &lt;= 2x14</v>
          </cell>
          <cell r="D2003" t="str">
            <v>1 chuỗi cách điện</v>
          </cell>
          <cell r="E2003">
            <v>10962</v>
          </cell>
          <cell r="F2003">
            <v>2439612.7999999998</v>
          </cell>
          <cell r="G2003">
            <v>0</v>
          </cell>
        </row>
        <row r="2004">
          <cell r="B2004" t="str">
            <v>03.05.704</v>
          </cell>
          <cell r="C2004" t="str">
            <v>Thay chuỗi cách điện đỡ kép cho dây dẫn. Chiều cao thay &lt;=85m. Chuỗi đỡ kép (bát cách điện) &lt;= 2x18</v>
          </cell>
          <cell r="D2004" t="str">
            <v>1 chuỗi cách điện</v>
          </cell>
          <cell r="E2004">
            <v>13176</v>
          </cell>
          <cell r="F2004">
            <v>2907107.1</v>
          </cell>
          <cell r="G2004">
            <v>0</v>
          </cell>
        </row>
        <row r="2005">
          <cell r="B2005" t="str">
            <v>03.05.705</v>
          </cell>
          <cell r="C2005" t="str">
            <v>Thay chuỗi cách điện đỡ kép cho dây dẫn. Chiều cao thay &lt;=85m. Chuỗi đỡ kép (bát cách điện) &lt;= 2x21</v>
          </cell>
          <cell r="D2005" t="str">
            <v>1 chuỗi cách điện</v>
          </cell>
          <cell r="E2005">
            <v>15876</v>
          </cell>
          <cell r="F2005">
            <v>3496385.5</v>
          </cell>
          <cell r="G2005">
            <v>0</v>
          </cell>
        </row>
        <row r="2006">
          <cell r="B2006" t="str">
            <v>03.05.706</v>
          </cell>
          <cell r="C2006" t="str">
            <v>Thay chuỗi cách điện đỡ kép cho dây dẫn. Chiều cao thay &lt;= 85m. Chuỗi đỡ kép (bát cách điện) &gt; 2x21</v>
          </cell>
          <cell r="D2006" t="str">
            <v>1 chuỗi cách điện</v>
          </cell>
          <cell r="E2006">
            <v>19116</v>
          </cell>
          <cell r="F2006">
            <v>4195662.5999999996</v>
          </cell>
          <cell r="G2006">
            <v>0</v>
          </cell>
        </row>
        <row r="2007">
          <cell r="B2007" t="str">
            <v>03.05.801</v>
          </cell>
          <cell r="C2007" t="str">
            <v>Thay chuỗi cách điện đỡ kép cho dây dẫn. Chiều cao thay &lt;=100m. Chuỗi đỡ kép (bát cách điện) &lt;= 2x8</v>
          </cell>
          <cell r="D2007" t="str">
            <v>1 chuỗi cách điện</v>
          </cell>
          <cell r="E2007">
            <v>6642</v>
          </cell>
          <cell r="F2007">
            <v>1551766.6</v>
          </cell>
          <cell r="G2007">
            <v>0</v>
          </cell>
        </row>
        <row r="2008">
          <cell r="B2008" t="str">
            <v>03.05.802</v>
          </cell>
          <cell r="C2008" t="str">
            <v>Thay chuỗi cách điện đỡ kép cho dây dẫn. Chiều cao thay &lt;=100m. Chuỗi đỡ kép (bát cách điện) &lt;= 2x11</v>
          </cell>
          <cell r="D2008" t="str">
            <v>1 chuỗi cách điện</v>
          </cell>
          <cell r="E2008">
            <v>9072</v>
          </cell>
          <cell r="F2008">
            <v>2207830</v>
          </cell>
          <cell r="G2008">
            <v>0</v>
          </cell>
        </row>
        <row r="2009">
          <cell r="B2009" t="str">
            <v>03.05.803</v>
          </cell>
          <cell r="C2009" t="str">
            <v>Thay chuỗi cách điện đỡ kép cho dây dẫn. Chiều cao thay &lt;=100m. Chuỗi đỡ kép (bát cách điện) &lt;= 2x14</v>
          </cell>
          <cell r="D2009" t="str">
            <v>1 chuỗi cách điện</v>
          </cell>
          <cell r="E2009">
            <v>10962</v>
          </cell>
          <cell r="F2009">
            <v>2804965.5</v>
          </cell>
          <cell r="G2009">
            <v>0</v>
          </cell>
        </row>
        <row r="2010">
          <cell r="B2010" t="str">
            <v>03.05.804</v>
          </cell>
          <cell r="C2010" t="str">
            <v>Thay chuỗi cách điện đỡ kép cho dây dẫn. Chiều cao thay &lt;=100m. Chuỗi đỡ kép (bát cách điện) &lt;= 2x18</v>
          </cell>
          <cell r="D2010" t="str">
            <v>1 chuỗi cách điện</v>
          </cell>
          <cell r="E2010">
            <v>13176</v>
          </cell>
          <cell r="F2010">
            <v>3343173.1</v>
          </cell>
          <cell r="G2010">
            <v>0</v>
          </cell>
        </row>
        <row r="2011">
          <cell r="B2011" t="str">
            <v>03.05.805</v>
          </cell>
          <cell r="C2011" t="str">
            <v>Thay chuỗi cách điện đỡ kép cho dây dẫn. Chiều cao thay &lt;=100m. Chuỗi đỡ kép (bát cách điện) &lt;= 2x21</v>
          </cell>
          <cell r="D2011" t="str">
            <v>1 chuỗi cách điện</v>
          </cell>
          <cell r="E2011">
            <v>15876</v>
          </cell>
          <cell r="F2011">
            <v>4022807.6</v>
          </cell>
          <cell r="G2011">
            <v>0</v>
          </cell>
        </row>
        <row r="2012">
          <cell r="B2012" t="str">
            <v>03.05.806</v>
          </cell>
          <cell r="C2012" t="str">
            <v>Thay chuỗi cách điện đỡ kép cho dây dẫn. Chiều cao thay &lt;=100m. Chuỗi đỡ kép (bát cách điện) &gt; 2x21</v>
          </cell>
          <cell r="D2012" t="str">
            <v>1 chuỗi cách điện</v>
          </cell>
          <cell r="E2012">
            <v>19116</v>
          </cell>
          <cell r="F2012">
            <v>4832083.4000000004</v>
          </cell>
          <cell r="G2012">
            <v>0</v>
          </cell>
        </row>
        <row r="2013">
          <cell r="B2013" t="str">
            <v>03.06.101</v>
          </cell>
          <cell r="C2013" t="str">
            <v>Thay chuỗi cách điện đỡ hình V cho dây dẫn. Chiều cao thay &lt;= 20m. Chuỗi cách điện đỡ hình V (bát cách điện) &lt;= 2x8</v>
          </cell>
          <cell r="D2013" t="str">
            <v>1 chuỗi cách điện</v>
          </cell>
          <cell r="E2013">
            <v>6642</v>
          </cell>
          <cell r="F2013">
            <v>777847.6</v>
          </cell>
          <cell r="G2013">
            <v>0</v>
          </cell>
        </row>
        <row r="2014">
          <cell r="B2014" t="str">
            <v>03.06.102</v>
          </cell>
          <cell r="C2014" t="str">
            <v>Thay chuỗi cách điện đỡ hình V cho dây dẫn. Chiều cao thay &lt;= 20m. Chuỗi cách điện đỡ hình V (bát cách điện) &lt;= 2x11</v>
          </cell>
          <cell r="D2014" t="str">
            <v>1 chuỗi cách điện</v>
          </cell>
          <cell r="E2014">
            <v>9072</v>
          </cell>
          <cell r="F2014">
            <v>1096057.8999999999</v>
          </cell>
          <cell r="G2014">
            <v>0</v>
          </cell>
        </row>
        <row r="2015">
          <cell r="B2015" t="str">
            <v>03.06.103</v>
          </cell>
          <cell r="C2015" t="str">
            <v>Thay chuỗi cách điện đỡ hình V cho dây dẫn. Chiều cao thay &lt;= 20m. Chuỗi cách điện đỡ hình V (bát cách điện) &lt;= 2x14</v>
          </cell>
          <cell r="D2015" t="str">
            <v>1 chuỗi cách điện</v>
          </cell>
          <cell r="E2015">
            <v>10962</v>
          </cell>
          <cell r="F2015">
            <v>1386768.6</v>
          </cell>
          <cell r="G2015">
            <v>0</v>
          </cell>
        </row>
        <row r="2016">
          <cell r="B2016" t="str">
            <v>03.06.104</v>
          </cell>
          <cell r="C2016" t="str">
            <v>Thay chuỗi cách điện đỡ hình V cho dây dẫn. Chiều cao thay &lt;= 20m. Chuỗi cách điện đỡ hình V (bát cách điện) &lt;= 2x18</v>
          </cell>
          <cell r="D2016" t="str">
            <v>1 chuỗi cách điện</v>
          </cell>
          <cell r="E2016">
            <v>13176</v>
          </cell>
          <cell r="F2016">
            <v>1673550.8</v>
          </cell>
          <cell r="G2016">
            <v>0</v>
          </cell>
        </row>
        <row r="2017">
          <cell r="B2017" t="str">
            <v>03.06.105</v>
          </cell>
          <cell r="C2017" t="str">
            <v>Thay chuỗi cách điện đỡ hình V cho dây dẫn. Chiều cao thay &lt;= 20m. Chuỗi cách điện đỡ hình V (bát cách điện) &lt;= 2x21</v>
          </cell>
          <cell r="D2017" t="str">
            <v>1 chuỗi cách điện</v>
          </cell>
          <cell r="E2017">
            <v>15876</v>
          </cell>
          <cell r="F2017">
            <v>1995689.7</v>
          </cell>
          <cell r="G2017">
            <v>0</v>
          </cell>
        </row>
        <row r="2018">
          <cell r="B2018" t="str">
            <v>03.06.106</v>
          </cell>
          <cell r="C2018" t="str">
            <v>Thay chuỗi cách điện đỡ hình V cho dây dẫn. Chiều cao thay &lt;= 20m. Chuỗi cách điện đỡ hình V (bát cách điện) &gt; 2x21</v>
          </cell>
          <cell r="D2018" t="str">
            <v>1 chuỗi cách điện</v>
          </cell>
          <cell r="E2018">
            <v>19116</v>
          </cell>
          <cell r="F2018">
            <v>2404256.1</v>
          </cell>
          <cell r="G2018">
            <v>0</v>
          </cell>
        </row>
        <row r="2019">
          <cell r="B2019" t="str">
            <v>03.06.201</v>
          </cell>
          <cell r="C2019" t="str">
            <v>Thay chuỗi cách điện đỡ hình V cho dây dẫn. Chiều cao thay &lt;= 30m. Chuỗi cách điện đỡ hình V (bát cách điện) &lt;= 2x8</v>
          </cell>
          <cell r="D2019" t="str">
            <v>1 chuỗi cách điện</v>
          </cell>
          <cell r="E2019">
            <v>6642</v>
          </cell>
          <cell r="F2019">
            <v>817132.8</v>
          </cell>
          <cell r="G2019">
            <v>0</v>
          </cell>
        </row>
        <row r="2020">
          <cell r="B2020" t="str">
            <v>03.06.202</v>
          </cell>
          <cell r="C2020" t="str">
            <v>Thay chuỗi cách điện đỡ hình V cho dây dẫn. Chiều cao thay &lt;= 30m. Chuỗi cách điện đỡ hình V (bát cách điện) &lt;= 2x11</v>
          </cell>
          <cell r="D2020" t="str">
            <v>1 chuỗi cách điện</v>
          </cell>
          <cell r="E2020">
            <v>9072</v>
          </cell>
          <cell r="F2020">
            <v>1162842.8</v>
          </cell>
          <cell r="G2020">
            <v>0</v>
          </cell>
        </row>
        <row r="2021">
          <cell r="B2021" t="str">
            <v>03.06.203</v>
          </cell>
          <cell r="C2021" t="str">
            <v>Thay chuỗi cách điện đỡ hình V cho dây dẫn. Chiều cao thay &lt;= 30m. Chuỗi cách điện đỡ hình V (bát cách điện) &lt;= 2x14</v>
          </cell>
          <cell r="D2021" t="str">
            <v>1 chuỗi cách điện</v>
          </cell>
          <cell r="E2021">
            <v>10962</v>
          </cell>
          <cell r="F2021">
            <v>1461410.6</v>
          </cell>
          <cell r="G2021">
            <v>0</v>
          </cell>
        </row>
        <row r="2022">
          <cell r="B2022" t="str">
            <v>03.06.204</v>
          </cell>
          <cell r="C2022" t="str">
            <v>Thay chuỗi cách điện đỡ hình V cho dây dẫn. Chiều cao thay &lt;= 30m. Chuỗi cách điện đỡ hình V (bát cách điện) &lt;= 2x18</v>
          </cell>
          <cell r="D2022" t="str">
            <v>1 chuỗi cách điện</v>
          </cell>
          <cell r="E2022">
            <v>13176</v>
          </cell>
          <cell r="F2022">
            <v>1752121.3</v>
          </cell>
          <cell r="G2022">
            <v>0</v>
          </cell>
        </row>
        <row r="2023">
          <cell r="B2023" t="str">
            <v>03.06.205</v>
          </cell>
          <cell r="C2023" t="str">
            <v>Thay chuỗi cách điện đỡ hình V cho dây dẫn. Chiều cao thay &lt;= 30m. Chuỗi cách điện đỡ hình V (bát cách điện) &lt;= 2x21</v>
          </cell>
          <cell r="D2023" t="str">
            <v>1 chuỗi cách điện</v>
          </cell>
          <cell r="E2023">
            <v>15876</v>
          </cell>
          <cell r="F2023">
            <v>2105688.4</v>
          </cell>
          <cell r="G2023">
            <v>0</v>
          </cell>
        </row>
        <row r="2024">
          <cell r="B2024" t="str">
            <v>03.06.206</v>
          </cell>
          <cell r="C2024" t="str">
            <v>Thay chuỗi cách điện đỡ hình V cho dây dẫn. Chiều cao thay &lt;= 30m. Chuỗi cách điện đỡ hình V (bát cách điện) &gt; 2x21</v>
          </cell>
          <cell r="D2024" t="str">
            <v>1 chuỗi cách điện</v>
          </cell>
          <cell r="E2024">
            <v>19116</v>
          </cell>
          <cell r="F2024">
            <v>2537825.9</v>
          </cell>
          <cell r="G2024">
            <v>0</v>
          </cell>
        </row>
        <row r="2025">
          <cell r="B2025" t="str">
            <v>03.06.301</v>
          </cell>
          <cell r="C2025" t="str">
            <v>Thay chuỗi cách điện đỡ hình V cho dây dẫn. Chiều cao thay &lt;= 40m. Chuỗi cách điện đỡ hình V (bát cách điện) &lt;= 2x8</v>
          </cell>
          <cell r="D2025" t="str">
            <v>1 chuỗi cách điện</v>
          </cell>
          <cell r="E2025">
            <v>6642</v>
          </cell>
          <cell r="F2025">
            <v>887846.2</v>
          </cell>
          <cell r="G2025">
            <v>0</v>
          </cell>
        </row>
        <row r="2026">
          <cell r="B2026" t="str">
            <v>03.06.302</v>
          </cell>
          <cell r="C2026" t="str">
            <v>Thay chuỗi cách điện đỡ hình V cho dây dẫn. Chiều cao thay &lt;= 40m. Chuỗi cách điện đỡ hình V (bát cách điện) &lt;= 2x11</v>
          </cell>
          <cell r="D2026" t="str">
            <v>1 chuỗi cách điện</v>
          </cell>
          <cell r="E2026">
            <v>9072</v>
          </cell>
          <cell r="F2026">
            <v>1264984.3999999999</v>
          </cell>
          <cell r="G2026">
            <v>0</v>
          </cell>
        </row>
        <row r="2027">
          <cell r="B2027" t="str">
            <v>03.06.303</v>
          </cell>
          <cell r="C2027" t="str">
            <v>Thay chuỗi cách điện đỡ hình V cho dây dẫn. Chiều cao thay &lt;= 40m. Chuỗi cách điện đỡ hình V (bát cách điện) &lt;= 2x14</v>
          </cell>
          <cell r="D2027" t="str">
            <v>1 chuỗi cách điện</v>
          </cell>
          <cell r="E2027">
            <v>10962</v>
          </cell>
          <cell r="F2027">
            <v>1594980.4</v>
          </cell>
          <cell r="G2027">
            <v>0</v>
          </cell>
        </row>
        <row r="2028">
          <cell r="B2028" t="str">
            <v>03.06.304</v>
          </cell>
          <cell r="C2028" t="str">
            <v>Thay chuỗi cách điện đỡ hình V cho dây dẫn. Chiều cao thay &lt;= 40m. Chuỗi cách điện đỡ hình V (bát cách điện) &lt;= 2x18</v>
          </cell>
          <cell r="D2028" t="str">
            <v>1 chuỗi cách điện</v>
          </cell>
          <cell r="E2028">
            <v>13176</v>
          </cell>
          <cell r="F2028">
            <v>1917119.3</v>
          </cell>
          <cell r="G2028">
            <v>0</v>
          </cell>
        </row>
        <row r="2029">
          <cell r="B2029" t="str">
            <v>03.06.305</v>
          </cell>
          <cell r="C2029" t="str">
            <v>Thay chuỗi cách điện đỡ hình V cho dây dẫn. Chiều cao thay &lt;= 40m. Chuỗi cách điện đỡ hình V (bát cách điện) &lt;= 2x21</v>
          </cell>
          <cell r="D2029" t="str">
            <v>1 chuỗi cách điện</v>
          </cell>
          <cell r="E2029">
            <v>15876</v>
          </cell>
          <cell r="F2029">
            <v>2294257.5</v>
          </cell>
          <cell r="G2029">
            <v>0</v>
          </cell>
        </row>
        <row r="2030">
          <cell r="B2030" t="str">
            <v>03.06.306</v>
          </cell>
          <cell r="C2030" t="str">
            <v>Thay chuỗi cách điện đỡ hình V cho dây dẫn. Chiều cao thay &lt;= 40m. Chuỗi cách điện đỡ hình V (bát cách điện) &gt; 2x21</v>
          </cell>
          <cell r="D2030" t="str">
            <v>1 chuỗi cách điện</v>
          </cell>
          <cell r="E2030">
            <v>19116</v>
          </cell>
          <cell r="F2030">
            <v>2757823.2</v>
          </cell>
          <cell r="G2030">
            <v>0</v>
          </cell>
        </row>
        <row r="2031">
          <cell r="B2031" t="str">
            <v>03.06.401</v>
          </cell>
          <cell r="C2031" t="str">
            <v>Thay chuỗi cách điện đỡ hình V cho dây dẫn. Chiều cao thay &lt;= 50m. Chuỗi cách điện đỡ hình V (bát cách điện) &lt;= 2x8</v>
          </cell>
          <cell r="D2031" t="str">
            <v>1 chuỗi cách điện</v>
          </cell>
          <cell r="E2031">
            <v>6642</v>
          </cell>
          <cell r="F2031">
            <v>1041058.6</v>
          </cell>
          <cell r="G2031">
            <v>0</v>
          </cell>
        </row>
        <row r="2032">
          <cell r="B2032" t="str">
            <v>03.06.402</v>
          </cell>
          <cell r="C2032" t="str">
            <v>Thay chuỗi cách điện đỡ hình V cho dây dẫn. Chiều cao thay &lt;= 50m. Chuỗi cách điện đỡ hình V (bát cách điện) &lt;= 2x11</v>
          </cell>
          <cell r="D2032" t="str">
            <v>1 chuỗi cách điện</v>
          </cell>
          <cell r="E2032">
            <v>9072</v>
          </cell>
          <cell r="F2032">
            <v>1461410.6</v>
          </cell>
          <cell r="G2032">
            <v>0</v>
          </cell>
        </row>
        <row r="2033">
          <cell r="B2033" t="str">
            <v>03.06.403</v>
          </cell>
          <cell r="C2033" t="str">
            <v>Thay chuỗi cách điện đỡ hình V cho dây dẫn. Chiều cao thay &lt;= 50m. Chuỗi cách điện đỡ hình V (bát cách điện) &lt;= 2x14</v>
          </cell>
          <cell r="D2033" t="str">
            <v>1 chuỗi cách điện</v>
          </cell>
          <cell r="E2033">
            <v>10962</v>
          </cell>
          <cell r="F2033">
            <v>1850334.4</v>
          </cell>
          <cell r="G2033">
            <v>0</v>
          </cell>
        </row>
        <row r="2034">
          <cell r="B2034" t="str">
            <v>03.06.404</v>
          </cell>
          <cell r="C2034" t="str">
            <v>Thay chuỗi cách điện đỡ hình V cho dây dẫn. Chiều cao thay &lt;= 50m. Chuỗi cách điện đỡ hình V (bát cách điện) &lt;= 2x18</v>
          </cell>
          <cell r="D2034" t="str">
            <v>1 chuỗi cách điện</v>
          </cell>
          <cell r="E2034">
            <v>13176</v>
          </cell>
          <cell r="F2034">
            <v>2196044.4</v>
          </cell>
          <cell r="G2034">
            <v>0</v>
          </cell>
        </row>
        <row r="2035">
          <cell r="B2035" t="str">
            <v>03.06.405</v>
          </cell>
          <cell r="C2035" t="str">
            <v>Thay chuỗi cách điện đỡ hình V cho dây dẫn. Chiều cao thay &lt;= 50m. Chuỗi cách điện đỡ hình V (bát cách điện) &lt;= 2x21</v>
          </cell>
          <cell r="D2035" t="str">
            <v>1 chuỗi cách điện</v>
          </cell>
          <cell r="E2035">
            <v>15876</v>
          </cell>
          <cell r="F2035">
            <v>2636039</v>
          </cell>
          <cell r="G2035">
            <v>0</v>
          </cell>
        </row>
        <row r="2036">
          <cell r="B2036" t="str">
            <v>03.06.406</v>
          </cell>
          <cell r="C2036" t="str">
            <v>Thay chuỗi cách điện đỡ hình V cho dây dẫn. Chiều cao thay &lt;= 50m. Chuỗi cách điện đỡ hình V (bát cách điện) &gt; 2x21</v>
          </cell>
          <cell r="D2036" t="str">
            <v>1 chuỗi cách điện</v>
          </cell>
          <cell r="E2036">
            <v>19116</v>
          </cell>
          <cell r="F2036">
            <v>3217460.4</v>
          </cell>
          <cell r="G2036">
            <v>0</v>
          </cell>
        </row>
        <row r="2037">
          <cell r="B2037" t="str">
            <v>03.06.501</v>
          </cell>
          <cell r="C2037" t="str">
            <v>Thay chuỗi cách điện đỡ hình V cho dây dẫn. Chiều cao thay &lt;= 60m. Chuỗi cách điện đỡ hình V (bát cách điện) &lt;= 2x8</v>
          </cell>
          <cell r="D2037" t="str">
            <v>1 chuỗi cách điện</v>
          </cell>
          <cell r="E2037">
            <v>6642</v>
          </cell>
          <cell r="F2037">
            <v>1131414.6000000001</v>
          </cell>
          <cell r="G2037">
            <v>0</v>
          </cell>
        </row>
        <row r="2038">
          <cell r="B2038" t="str">
            <v>03.06.502</v>
          </cell>
          <cell r="C2038" t="str">
            <v>Thay chuỗi cách điện đỡ hình V cho dây dẫn. Chiều cao thay &lt;= 60m. Chuỗi cách điện đỡ hình V (bát cách điện) &lt;= 2x11</v>
          </cell>
          <cell r="D2038" t="str">
            <v>1 chuỗi cách điện</v>
          </cell>
          <cell r="E2038">
            <v>9072</v>
          </cell>
          <cell r="F2038">
            <v>1606765.9</v>
          </cell>
          <cell r="G2038">
            <v>0</v>
          </cell>
        </row>
        <row r="2039">
          <cell r="B2039" t="str">
            <v>03.06.503</v>
          </cell>
          <cell r="C2039" t="str">
            <v>Thay chuỗi cách điện đỡ hình V cho dây dẫn. Chiều cao thay &lt;= 60m. Chuỗi cách điện đỡ hình V (bát cách điện) &lt;= 2x14</v>
          </cell>
          <cell r="D2039" t="str">
            <v>1 chuỗi cách điện</v>
          </cell>
          <cell r="E2039">
            <v>10962</v>
          </cell>
          <cell r="F2039">
            <v>2038903.5</v>
          </cell>
          <cell r="G2039">
            <v>0</v>
          </cell>
        </row>
        <row r="2040">
          <cell r="B2040" t="str">
            <v>03.06.504</v>
          </cell>
          <cell r="C2040" t="str">
            <v>Thay chuỗi cách điện đỡ hình V cho dây dẫn. Chiều cao thay &lt;= 60m. Chuỗi cách điện đỡ hình V (bát cách điện) &lt;= 2x18</v>
          </cell>
          <cell r="D2040" t="str">
            <v>1 chuỗi cách điện</v>
          </cell>
          <cell r="E2040">
            <v>13176</v>
          </cell>
          <cell r="F2040">
            <v>2439612.7999999998</v>
          </cell>
          <cell r="G2040">
            <v>0</v>
          </cell>
        </row>
        <row r="2041">
          <cell r="B2041" t="str">
            <v>03.06.505</v>
          </cell>
          <cell r="C2041" t="str">
            <v>Thay chuỗi cách điện đỡ hình V cho dây dẫn. Chiều cao thay &lt;= 60m. Chuỗi cách điện đỡ hình V (bát cách điện) &lt;= 2x21</v>
          </cell>
          <cell r="D2041" t="str">
            <v>1 chuỗi cách điện</v>
          </cell>
          <cell r="E2041">
            <v>15876</v>
          </cell>
          <cell r="F2041">
            <v>2926749.7</v>
          </cell>
          <cell r="G2041">
            <v>0</v>
          </cell>
        </row>
        <row r="2042">
          <cell r="B2042" t="str">
            <v>03.06.506</v>
          </cell>
          <cell r="C2042" t="str">
            <v>Thay chuỗi cách điện đỡ hình V cho dây dẫn. Chiều cao thay &lt;= 60m. Chuỗi cách điện đỡ hình V (bát cách điện) &gt; 2x21</v>
          </cell>
          <cell r="D2042" t="str">
            <v>1 chuỗi cách điện</v>
          </cell>
          <cell r="E2042">
            <v>19116</v>
          </cell>
          <cell r="F2042">
            <v>3512099.6</v>
          </cell>
          <cell r="G2042">
            <v>0</v>
          </cell>
        </row>
        <row r="2043">
          <cell r="B2043" t="str">
            <v>03.06.601</v>
          </cell>
          <cell r="C2043" t="str">
            <v>Thay chuỗi cách điện đỡ hình V cho dây dẫn. Chiều cao thay &lt;= 70m. Chuỗi cách điện đỡ hình V (bát cách điện) &lt;= 2x8</v>
          </cell>
          <cell r="D2043" t="str">
            <v>1 chuỗi cách điện</v>
          </cell>
          <cell r="E2043">
            <v>6642</v>
          </cell>
          <cell r="F2043">
            <v>1241413.3</v>
          </cell>
          <cell r="G2043">
            <v>0</v>
          </cell>
        </row>
        <row r="2044">
          <cell r="B2044" t="str">
            <v>03.06.602</v>
          </cell>
          <cell r="C2044" t="str">
            <v>Thay chuỗi cách điện đỡ hình V cho dây dẫn. Chiều cao thay &lt;= 70m. Chuỗi cách điện đỡ hình V (bát cách điện) &lt;= 2x11</v>
          </cell>
          <cell r="D2044" t="str">
            <v>1 chuỗi cách điện</v>
          </cell>
          <cell r="E2044">
            <v>9072</v>
          </cell>
          <cell r="F2044">
            <v>1771763.9</v>
          </cell>
          <cell r="G2044">
            <v>0</v>
          </cell>
        </row>
        <row r="2045">
          <cell r="B2045" t="str">
            <v>03.06.603</v>
          </cell>
          <cell r="C2045" t="str">
            <v>Thay chuỗi cách điện đỡ hình V cho dây dẫn. Chiều cao thay &lt;= 70m. Chuỗi cách điện đỡ hình V (bát cách điện) &lt;= 2x14</v>
          </cell>
          <cell r="D2045" t="str">
            <v>1 chuỗi cách điện</v>
          </cell>
          <cell r="E2045">
            <v>10962</v>
          </cell>
          <cell r="F2045">
            <v>2239258.2000000002</v>
          </cell>
          <cell r="G2045">
            <v>0</v>
          </cell>
        </row>
        <row r="2046">
          <cell r="B2046" t="str">
            <v>03.06.604</v>
          </cell>
          <cell r="C2046" t="str">
            <v>Thay chuỗi cách điện đỡ hình V cho dây dẫn. Chiều cao thay &lt;= 70m. Chuỗi cách điện đỡ hình V (bát cách điện) &lt;= 2x18</v>
          </cell>
          <cell r="D2046" t="str">
            <v>1 chuỗi cách điện</v>
          </cell>
          <cell r="E2046">
            <v>13176</v>
          </cell>
          <cell r="F2046">
            <v>2683181.2999999998</v>
          </cell>
          <cell r="G2046">
            <v>0</v>
          </cell>
        </row>
        <row r="2047">
          <cell r="B2047" t="str">
            <v>03.06.605</v>
          </cell>
          <cell r="C2047" t="str">
            <v>Thay chuỗi cách điện đỡ hình V cho dây dẫn. Chiều cao thay &lt;= 70m. Chuỗi cách điện đỡ hình V (bát cách điện) &lt;= 2x21</v>
          </cell>
          <cell r="D2047" t="str">
            <v>1 chuỗi cách điện</v>
          </cell>
          <cell r="E2047">
            <v>15876</v>
          </cell>
          <cell r="F2047">
            <v>3217460.4</v>
          </cell>
          <cell r="G2047">
            <v>0</v>
          </cell>
        </row>
        <row r="2048">
          <cell r="B2048" t="str">
            <v>03.06.606</v>
          </cell>
          <cell r="C2048" t="str">
            <v>Thay chuỗi cách điện đỡ hình V cho dây dẫn. Chiều cao thay &lt;= 70m. Chuỗi cách điện đỡ hình V (bát cách điện) &gt; 2x21</v>
          </cell>
          <cell r="D2048" t="str">
            <v>1 chuỗi cách điện</v>
          </cell>
          <cell r="E2048">
            <v>19116</v>
          </cell>
          <cell r="F2048">
            <v>3865666.7</v>
          </cell>
          <cell r="G2048">
            <v>0</v>
          </cell>
        </row>
        <row r="2049">
          <cell r="B2049" t="str">
            <v>03.06.701</v>
          </cell>
          <cell r="C2049" t="str">
            <v>Thay chuỗi cách điện đỡ hình V cho dây dẫn. Chiều cao thay &lt;= 85m. Chuỗi cách điện đỡ hình V (bát cách điện) &lt;= 2x8</v>
          </cell>
          <cell r="D2049" t="str">
            <v>1 chuỗi cách điện</v>
          </cell>
          <cell r="E2049">
            <v>6642</v>
          </cell>
          <cell r="F2049">
            <v>1429982.4</v>
          </cell>
          <cell r="G2049">
            <v>0</v>
          </cell>
        </row>
        <row r="2050">
          <cell r="B2050" t="str">
            <v>03.06.702</v>
          </cell>
          <cell r="C2050" t="str">
            <v>Thay chuỗi cách điện đỡ hình V cho dây dẫn. Chiều cao thay &lt;= 85m. Chuỗi cách điện đỡ hình V (bát cách điện) &lt;= 2x11</v>
          </cell>
          <cell r="D2050" t="str">
            <v>1 chuỗi cách điện</v>
          </cell>
          <cell r="E2050">
            <v>9072</v>
          </cell>
          <cell r="F2050">
            <v>2054617.6</v>
          </cell>
          <cell r="G2050">
            <v>0</v>
          </cell>
        </row>
        <row r="2051">
          <cell r="B2051" t="str">
            <v>03.06.703</v>
          </cell>
          <cell r="C2051" t="str">
            <v>Thay chuỗi cách điện đỡ hình V cho dây dẫn. Chiều cao thay &lt;= 85m. Chuỗi cách điện đỡ hình V (bát cách điện) &lt;= 2x14</v>
          </cell>
          <cell r="D2051" t="str">
            <v>1 chuỗi cách điện</v>
          </cell>
          <cell r="E2051">
            <v>10962</v>
          </cell>
          <cell r="F2051">
            <v>2584968.2000000002</v>
          </cell>
          <cell r="G2051">
            <v>0</v>
          </cell>
        </row>
        <row r="2052">
          <cell r="B2052" t="str">
            <v>03.06.704</v>
          </cell>
          <cell r="C2052" t="str">
            <v>Thay chuỗi cách điện đỡ hình V cho dây dẫn. Chiều cao thay &lt;= 85m. Chuỗi cách điện đỡ hình V (bát cách điện) &lt;= 2x18</v>
          </cell>
          <cell r="D2052" t="str">
            <v>1 chuỗi cách điện</v>
          </cell>
          <cell r="E2052">
            <v>13176</v>
          </cell>
          <cell r="F2052">
            <v>3083890.6</v>
          </cell>
          <cell r="G2052">
            <v>0</v>
          </cell>
        </row>
        <row r="2053">
          <cell r="B2053" t="str">
            <v>03.06.705</v>
          </cell>
          <cell r="C2053" t="str">
            <v>Thay chuỗi cách điện đỡ hình V cho dây dẫn. Chiều cao thay &lt;= 85m. Chuỗi cách điện đỡ hình V (bát cách điện) &lt;= 2x21</v>
          </cell>
          <cell r="D2053" t="str">
            <v>1 chuỗi cách điện</v>
          </cell>
          <cell r="E2053">
            <v>15876</v>
          </cell>
          <cell r="F2053">
            <v>3704597.3</v>
          </cell>
          <cell r="G2053">
            <v>0</v>
          </cell>
        </row>
        <row r="2054">
          <cell r="B2054" t="str">
            <v>03.06.706</v>
          </cell>
          <cell r="C2054" t="str">
            <v>Thay chuỗi cách điện đỡ hình V cho dây dẫn. Chiều cao thay &lt;= 85m. Chuỗi cách điện đỡ hình V (bát cách điện) &gt; 2x21</v>
          </cell>
          <cell r="D2054" t="str">
            <v>1 chuỗi cách điện</v>
          </cell>
          <cell r="E2054">
            <v>19116</v>
          </cell>
          <cell r="F2054">
            <v>4447088.0999999996</v>
          </cell>
          <cell r="G2054">
            <v>0</v>
          </cell>
        </row>
        <row r="2055">
          <cell r="B2055" t="str">
            <v>03.06.801</v>
          </cell>
          <cell r="C2055" t="str">
            <v>Thay chuỗi cách điện đỡ hình V cho dây dẫn. Chiều cao thay &lt;= 100m. Chuỗi cách điện đỡ hình V (bát cách điện) &lt;= 2x8</v>
          </cell>
          <cell r="D2055" t="str">
            <v>1 chuỗi cách điện</v>
          </cell>
          <cell r="E2055">
            <v>6642</v>
          </cell>
          <cell r="F2055">
            <v>1649979.7</v>
          </cell>
          <cell r="G2055">
            <v>0</v>
          </cell>
        </row>
        <row r="2056">
          <cell r="B2056" t="str">
            <v>03.06.802</v>
          </cell>
          <cell r="C2056" t="str">
            <v>Thay chuỗi cách điện đỡ hình V cho dây dẫn. Chiều cao thay &lt;= 100m. Chuỗi cách điện đỡ hình V (bát cách điện) &lt;= 2x11</v>
          </cell>
          <cell r="D2056" t="str">
            <v>1 chuỗi cách điện</v>
          </cell>
          <cell r="E2056">
            <v>9072</v>
          </cell>
          <cell r="F2056">
            <v>2341399.7999999998</v>
          </cell>
          <cell r="G2056">
            <v>0</v>
          </cell>
        </row>
        <row r="2057">
          <cell r="B2057" t="str">
            <v>03.06.803</v>
          </cell>
          <cell r="C2057" t="str">
            <v>Thay chuỗi cách điện đỡ hình V cho dây dẫn. Chiều cao thay &lt;= 100m. Chuỗi cách điện đỡ hình V (bát cách điện) &lt;= 2x14</v>
          </cell>
          <cell r="D2057" t="str">
            <v>1 chuỗi cách điện</v>
          </cell>
          <cell r="E2057">
            <v>10962</v>
          </cell>
          <cell r="F2057">
            <v>2973892</v>
          </cell>
          <cell r="G2057">
            <v>0</v>
          </cell>
        </row>
        <row r="2058">
          <cell r="B2058" t="str">
            <v>03.06.804</v>
          </cell>
          <cell r="C2058" t="str">
            <v>Thay chuỗi cách điện đỡ hình V cho dây dẫn. Chiều cao thay &lt;= 100m. Chuỗi cách điện đỡ hình V (bát cách điện) &lt;= 2x18</v>
          </cell>
          <cell r="D2058" t="str">
            <v>1 chuỗi cách điện</v>
          </cell>
          <cell r="E2058">
            <v>13176</v>
          </cell>
          <cell r="F2058">
            <v>3543527.8</v>
          </cell>
          <cell r="G2058">
            <v>0</v>
          </cell>
        </row>
        <row r="2059">
          <cell r="B2059" t="str">
            <v>03.06.805</v>
          </cell>
          <cell r="C2059" t="str">
            <v>Thay chuỗi cách điện đỡ hình V cho dây dẫn. Chiều cao thay &lt;= 100m. Chuỗi cách điện đỡ hình V (bát cách điện) &lt;= 2x21</v>
          </cell>
          <cell r="D2059" t="str">
            <v>1 chuỗi cách điện</v>
          </cell>
          <cell r="E2059">
            <v>15876</v>
          </cell>
          <cell r="F2059">
            <v>4266376.0999999996</v>
          </cell>
          <cell r="G2059">
            <v>0</v>
          </cell>
        </row>
        <row r="2060">
          <cell r="B2060" t="str">
            <v>03.06.806</v>
          </cell>
          <cell r="C2060" t="str">
            <v>Thay chuỗi cách điện đỡ hình V cho dây dẫn. Chiều cao thay &lt;= 100m. Chuỗi cách điện đỡ hình V (bát cách điện) &gt; 2x21</v>
          </cell>
          <cell r="D2060" t="str">
            <v>1 chuỗi cách điện</v>
          </cell>
          <cell r="E2060">
            <v>19116</v>
          </cell>
          <cell r="F2060">
            <v>5118865.5999999996</v>
          </cell>
          <cell r="G2060">
            <v>0</v>
          </cell>
        </row>
        <row r="2061">
          <cell r="B2061" t="str">
            <v>03.07.101</v>
          </cell>
          <cell r="C2061" t="str">
            <v>Thay chuỗi cách điện néo đơn cho dây dẫn. Chiều cao thay &lt;= 20m. Chuỗi cách điện néo đơn (bát cách điện) &lt;= 2</v>
          </cell>
          <cell r="D2061" t="str">
            <v>1 chuỗi cách điện</v>
          </cell>
          <cell r="E2061">
            <v>1530</v>
          </cell>
          <cell r="F2061">
            <v>109998.6</v>
          </cell>
          <cell r="G2061">
            <v>0</v>
          </cell>
        </row>
        <row r="2062">
          <cell r="B2062" t="str">
            <v>03.07.102</v>
          </cell>
          <cell r="C2062" t="str">
            <v>Thay chuỗi cách điện néo đơn cho dây dẫn. Chiều cao thay &lt;= 20m. Chuỗi cách điện néo đơn (bát cách điện) &lt;= 5</v>
          </cell>
          <cell r="D2062" t="str">
            <v>1 chuỗi cách điện</v>
          </cell>
          <cell r="E2062">
            <v>2310</v>
          </cell>
          <cell r="F2062">
            <v>263211</v>
          </cell>
          <cell r="G2062">
            <v>0</v>
          </cell>
        </row>
        <row r="2063">
          <cell r="B2063" t="str">
            <v>03.07.103</v>
          </cell>
          <cell r="C2063" t="str">
            <v>Thay chuỗi cách điện néo đơn cho dây dẫn. Chiều cao thay &lt;= 20m. Chuỗi cách điện néo đơn (bát cách điện) &lt;= 8</v>
          </cell>
          <cell r="D2063" t="str">
            <v>1 chuỗi cách điện</v>
          </cell>
          <cell r="E2063">
            <v>3690</v>
          </cell>
          <cell r="F2063">
            <v>412494.9</v>
          </cell>
          <cell r="G2063">
            <v>0</v>
          </cell>
        </row>
        <row r="2064">
          <cell r="B2064" t="str">
            <v>03.07.104</v>
          </cell>
          <cell r="C2064" t="str">
            <v>Thay chuỗi cách điện néo đơn cho dây dẫn. Chiều cao thay &lt;= 20m. Chuỗi cách điện néo đơn (bát cách điện) &lt;= 11</v>
          </cell>
          <cell r="D2064" t="str">
            <v>1 chuỗi cách điện</v>
          </cell>
          <cell r="E2064">
            <v>5040</v>
          </cell>
          <cell r="F2064">
            <v>585349.9</v>
          </cell>
          <cell r="G2064">
            <v>0</v>
          </cell>
        </row>
        <row r="2065">
          <cell r="B2065" t="str">
            <v>03.07.105</v>
          </cell>
          <cell r="C2065" t="str">
            <v>Thay chuỗi cách điện néo đơn cho dây dẫn. Chiều cao thay &lt;= 20m. Chuỗi cách điện néo đơn (bát cách điện) &lt;= 14</v>
          </cell>
          <cell r="D2065" t="str">
            <v>1 chuỗi cách điện</v>
          </cell>
          <cell r="E2065">
            <v>6090</v>
          </cell>
          <cell r="F2065">
            <v>742490.9</v>
          </cell>
          <cell r="G2065">
            <v>0</v>
          </cell>
        </row>
        <row r="2066">
          <cell r="B2066" t="str">
            <v>03.07.106</v>
          </cell>
          <cell r="C2066" t="str">
            <v>Thay chuỗi cách điện néo đơn cho dây dẫn. Chiều cao thay &lt;= 20m. Chuỗi cách điện néo đơn (bát cách điện) &lt;= 18</v>
          </cell>
          <cell r="D2066" t="str">
            <v>1 chuỗi cách điện</v>
          </cell>
          <cell r="E2066">
            <v>7320</v>
          </cell>
          <cell r="F2066">
            <v>895703.3</v>
          </cell>
          <cell r="G2066">
            <v>0</v>
          </cell>
        </row>
        <row r="2067">
          <cell r="B2067" t="str">
            <v>03.07.107</v>
          </cell>
          <cell r="C2067" t="str">
            <v>Thay chuỗi cách điện néo đơn cho dây dẫn. Chiều cao thay &lt;= 20m. Chuỗi cách điện néo đơn (bát cách điện) &lt;= 21</v>
          </cell>
          <cell r="D2067" t="str">
            <v>1 chuỗi cách điện</v>
          </cell>
          <cell r="E2067">
            <v>8820</v>
          </cell>
          <cell r="F2067">
            <v>1072486.8</v>
          </cell>
          <cell r="G2067">
            <v>0</v>
          </cell>
        </row>
        <row r="2068">
          <cell r="B2068" t="str">
            <v>03.07.108</v>
          </cell>
          <cell r="C2068" t="str">
            <v>Thay chuỗi cách điện néo đơn cho dây dẫn. Chiều cao thay &lt;= 20m. Chuỗi cách điện néo đơn (bát cách điện) &gt; 21</v>
          </cell>
          <cell r="D2068" t="str">
            <v>1 chuỗi cách điện</v>
          </cell>
          <cell r="E2068">
            <v>10620</v>
          </cell>
          <cell r="F2068">
            <v>1288555.6000000001</v>
          </cell>
          <cell r="G2068">
            <v>0</v>
          </cell>
        </row>
        <row r="2069">
          <cell r="B2069" t="str">
            <v>03.07.201</v>
          </cell>
          <cell r="C2069" t="str">
            <v>Thay chuỗi cách điện néo đơn cho dây dẫn. Chiều cao thay &lt;= 30m. Chuỗi cách điện néo đơn (bát cách điện) &lt;= 2</v>
          </cell>
          <cell r="D2069" t="str">
            <v>1 chuỗi cách điện</v>
          </cell>
          <cell r="E2069">
            <v>1530</v>
          </cell>
          <cell r="F2069">
            <v>137498.29999999999</v>
          </cell>
          <cell r="G2069">
            <v>0</v>
          </cell>
        </row>
        <row r="2070">
          <cell r="B2070" t="str">
            <v>03.07.202</v>
          </cell>
          <cell r="C2070" t="str">
            <v>Thay chuỗi cách điện néo đơn cho dây dẫn. Chiều cao thay &lt;= 30m. Chuỗi cách điện néo đơn (bát cách điện) &lt;= 5</v>
          </cell>
          <cell r="D2070" t="str">
            <v>1 chuỗi cách điện</v>
          </cell>
          <cell r="E2070">
            <v>2310</v>
          </cell>
          <cell r="F2070">
            <v>271068.09999999998</v>
          </cell>
          <cell r="G2070">
            <v>0</v>
          </cell>
        </row>
        <row r="2071">
          <cell r="B2071" t="str">
            <v>03.07.203</v>
          </cell>
          <cell r="C2071" t="str">
            <v>Thay chuỗi cách điện néo đơn cho dây dẫn. Chiều cao thay &lt;= 30m. Chuỗi cách điện néo đơn (bát cách điện) &lt;= 8</v>
          </cell>
          <cell r="D2071" t="str">
            <v>1 chuỗi cách điện</v>
          </cell>
          <cell r="E2071">
            <v>3690</v>
          </cell>
          <cell r="F2071">
            <v>436066.1</v>
          </cell>
          <cell r="G2071">
            <v>0</v>
          </cell>
        </row>
        <row r="2072">
          <cell r="B2072" t="str">
            <v>03.07.204</v>
          </cell>
          <cell r="C2072" t="str">
            <v>Thay chuỗi cách điện néo đơn cho dây dẫn. Chiều cao thay &lt;= 30m. Chuỗi cách điện néo đơn (bát cách điện) &lt;= 11</v>
          </cell>
          <cell r="D2072" t="str">
            <v>1 chuỗi cách điện</v>
          </cell>
          <cell r="E2072">
            <v>5040</v>
          </cell>
          <cell r="F2072">
            <v>620706.6</v>
          </cell>
          <cell r="G2072">
            <v>0</v>
          </cell>
        </row>
        <row r="2073">
          <cell r="B2073" t="str">
            <v>03.07.205</v>
          </cell>
          <cell r="C2073" t="str">
            <v>Thay chuỗi cách điện néo đơn cho dây dẫn. Chiều cao thay &lt;= 30m. Chuỗi cách điện néo đơn (bát cách điện) &lt;= 14</v>
          </cell>
          <cell r="D2073" t="str">
            <v>1 chuỗi cách điện</v>
          </cell>
          <cell r="E2073">
            <v>6090</v>
          </cell>
          <cell r="F2073">
            <v>785704.6</v>
          </cell>
          <cell r="G2073">
            <v>0</v>
          </cell>
        </row>
        <row r="2074">
          <cell r="B2074" t="str">
            <v>03.07.206</v>
          </cell>
          <cell r="C2074" t="str">
            <v>Thay chuỗi cách điện néo đơn cho dây dẫn. Chiều cao thay &lt;= 30m. Chuỗi cách điện néo đơn (bát cách điện) &lt;= 18</v>
          </cell>
          <cell r="D2074" t="str">
            <v>1 chuỗi cách điện</v>
          </cell>
          <cell r="E2074">
            <v>7320</v>
          </cell>
          <cell r="F2074">
            <v>938917</v>
          </cell>
          <cell r="G2074">
            <v>0</v>
          </cell>
        </row>
        <row r="2075">
          <cell r="B2075" t="str">
            <v>03.07.207</v>
          </cell>
          <cell r="C2075" t="str">
            <v>Thay chuỗi cách điện néo đơn cho dây dẫn. Chiều cao thay &lt;= 30m. Chuỗi cách điện néo đơn (bát cách điện) &lt;= 21</v>
          </cell>
          <cell r="D2075" t="str">
            <v>1 chuỗi cách điện</v>
          </cell>
          <cell r="E2075">
            <v>8820</v>
          </cell>
          <cell r="F2075">
            <v>1127486.1000000001</v>
          </cell>
          <cell r="G2075">
            <v>0</v>
          </cell>
        </row>
        <row r="2076">
          <cell r="B2076" t="str">
            <v>03.07.208</v>
          </cell>
          <cell r="C2076" t="str">
            <v>Thay chuỗi cách điện néo đơn cho dây dẫn. Chiều cao thay &lt;= 30m. Chuỗi cách điện néo đơn (bát cách điện) &gt; 21</v>
          </cell>
          <cell r="D2076" t="str">
            <v>1 chuỗi cách điện</v>
          </cell>
          <cell r="E2076">
            <v>10620</v>
          </cell>
          <cell r="F2076">
            <v>1351411.9</v>
          </cell>
          <cell r="G2076">
            <v>0</v>
          </cell>
        </row>
        <row r="2077">
          <cell r="B2077" t="str">
            <v>03.07.301</v>
          </cell>
          <cell r="C2077" t="str">
            <v>Thay chuỗi cách điện néo đơn cho dây dẫn. Chiều cao thay &lt;= 40m. Chuỗi cách điện néo đơn (bát cách điện) &lt;= 2</v>
          </cell>
          <cell r="D2077" t="str">
            <v>1 chuỗi cách điện</v>
          </cell>
          <cell r="E2077">
            <v>1530</v>
          </cell>
          <cell r="F2077">
            <v>172855</v>
          </cell>
          <cell r="G2077">
            <v>0</v>
          </cell>
        </row>
        <row r="2078">
          <cell r="B2078" t="str">
            <v>03.07.302</v>
          </cell>
          <cell r="C2078" t="str">
            <v>Thay chuỗi cách điện néo đơn cho dây dẫn. Chiều cao thay &lt;= 40m. Chuỗi cách điện néo đơn (bát cách điện) &lt;= 5</v>
          </cell>
          <cell r="D2078" t="str">
            <v>1 chuỗi cách điện</v>
          </cell>
          <cell r="E2078">
            <v>2310</v>
          </cell>
          <cell r="F2078">
            <v>306424.8</v>
          </cell>
          <cell r="G2078">
            <v>0</v>
          </cell>
        </row>
        <row r="2079">
          <cell r="B2079" t="str">
            <v>03.07.303</v>
          </cell>
          <cell r="C2079" t="str">
            <v>Thay chuỗi cách điện néo đơn cho dây dẫn. Chiều cao thay &lt;= 40m. Chuỗi cách điện néo đơn (bát cách điện) &lt;= 8</v>
          </cell>
          <cell r="D2079" t="str">
            <v>1 chuỗi cách điện</v>
          </cell>
          <cell r="E2079">
            <v>3690</v>
          </cell>
          <cell r="F2079">
            <v>494993.9</v>
          </cell>
          <cell r="G2079">
            <v>0</v>
          </cell>
        </row>
        <row r="2080">
          <cell r="B2080" t="str">
            <v>03.07.304</v>
          </cell>
          <cell r="C2080" t="str">
            <v>Thay chuỗi cách điện néo đơn cho dây dẫn. Chiều cao thay &lt;= 40m. Chuỗi cách điện néo đơn (bát cách điện) &lt;= 11</v>
          </cell>
          <cell r="D2080" t="str">
            <v>1 chuỗi cách điện</v>
          </cell>
          <cell r="E2080">
            <v>5040</v>
          </cell>
          <cell r="F2080">
            <v>703205.6</v>
          </cell>
          <cell r="G2080">
            <v>0</v>
          </cell>
        </row>
        <row r="2081">
          <cell r="B2081" t="str">
            <v>03.07.305</v>
          </cell>
          <cell r="C2081" t="str">
            <v>Thay chuỗi cách điện néo đơn cho dây dẫn. Chiều cao thay &lt;= 40m. Chuỗi cách điện néo đơn (bát cách điện) &lt;= 14</v>
          </cell>
          <cell r="D2081" t="str">
            <v>1 chuỗi cách điện</v>
          </cell>
          <cell r="E2081">
            <v>6090</v>
          </cell>
          <cell r="F2081">
            <v>887846.2</v>
          </cell>
          <cell r="G2081">
            <v>0</v>
          </cell>
        </row>
        <row r="2082">
          <cell r="B2082" t="str">
            <v>03.07.306</v>
          </cell>
          <cell r="C2082" t="str">
            <v>Thay chuỗi cách điện néo đơn cho dây dẫn. Chiều cao thay &lt;= 40m. Chuỗi cách điện néo đơn (bát cách điện) &lt;= 18</v>
          </cell>
          <cell r="D2082" t="str">
            <v>1 chuỗi cách điện</v>
          </cell>
          <cell r="E2082">
            <v>7320</v>
          </cell>
          <cell r="F2082">
            <v>1068558.3</v>
          </cell>
          <cell r="G2082">
            <v>0</v>
          </cell>
        </row>
        <row r="2083">
          <cell r="B2083" t="str">
            <v>03.07.307</v>
          </cell>
          <cell r="C2083" t="str">
            <v>Thay chuỗi cách điện néo đơn cho dây dẫn. Chiều cao thay &lt;= 40m. Chuỗi cách điện néo đơn (bát cách điện) &lt;= 21</v>
          </cell>
          <cell r="D2083" t="str">
            <v>1 chuỗi cách điện</v>
          </cell>
          <cell r="E2083">
            <v>8820</v>
          </cell>
          <cell r="F2083">
            <v>1284627</v>
          </cell>
          <cell r="G2083">
            <v>0</v>
          </cell>
        </row>
        <row r="2084">
          <cell r="B2084" t="str">
            <v>03.07.308</v>
          </cell>
          <cell r="C2084" t="str">
            <v>Thay chuỗi cách điện néo đơn cho dây dẫn. Chiều cao thay &lt;= 40m. Chuỗi cách điện néo đơn (bát cách điện) &gt; 21</v>
          </cell>
          <cell r="D2084" t="str">
            <v>1 chuỗi cách điện</v>
          </cell>
          <cell r="E2084">
            <v>10620</v>
          </cell>
          <cell r="F2084">
            <v>1539981</v>
          </cell>
          <cell r="G2084">
            <v>0</v>
          </cell>
        </row>
        <row r="2085">
          <cell r="B2085" t="str">
            <v>03.07.401</v>
          </cell>
          <cell r="C2085" t="str">
            <v>Thay chuỗi cách điện néo đơn cho dây dẫn. Chiều cao thay &lt;= 50m. Chuỗi cách điện néo đơn (bát cách điện) &lt;= 2</v>
          </cell>
          <cell r="D2085" t="str">
            <v>1 chuỗi cách điện</v>
          </cell>
          <cell r="E2085">
            <v>1530</v>
          </cell>
          <cell r="F2085">
            <v>204283.2</v>
          </cell>
          <cell r="G2085">
            <v>0</v>
          </cell>
        </row>
        <row r="2086">
          <cell r="B2086" t="str">
            <v>03.07.402</v>
          </cell>
          <cell r="C2086" t="str">
            <v>Thay chuỗi cách điện néo đơn cho dây dẫn. Chiều cao thay &lt;= 50m. Chuỗi cách điện néo đơn (bát cách điện) &lt;= 5</v>
          </cell>
          <cell r="D2086" t="str">
            <v>1 chuỗi cách điện</v>
          </cell>
          <cell r="E2086">
            <v>2310</v>
          </cell>
          <cell r="F2086">
            <v>349638.6</v>
          </cell>
          <cell r="G2086">
            <v>0</v>
          </cell>
        </row>
        <row r="2087">
          <cell r="B2087" t="str">
            <v>03.07.403</v>
          </cell>
          <cell r="C2087" t="str">
            <v>Thay chuỗi cách điện néo đơn cho dây dẫn. Chiều cao thay &lt;= 50m. Chuỗi cách điện néo đơn (bát cách điện) &lt;= 8</v>
          </cell>
          <cell r="D2087" t="str">
            <v>1 chuỗi cách điện</v>
          </cell>
          <cell r="E2087">
            <v>3690</v>
          </cell>
          <cell r="F2087">
            <v>549993.19999999995</v>
          </cell>
          <cell r="G2087">
            <v>0</v>
          </cell>
        </row>
        <row r="2088">
          <cell r="B2088" t="str">
            <v>03.07.404</v>
          </cell>
          <cell r="C2088" t="str">
            <v>Thay chuỗi cách điện néo đơn cho dây dẫn. Chiều cao thay &lt;= 50m. Chuỗi cách điện néo đơn (bát cách điện) &lt;= 11</v>
          </cell>
          <cell r="D2088" t="str">
            <v>1 chuỗi cách điện</v>
          </cell>
          <cell r="E2088">
            <v>5040</v>
          </cell>
          <cell r="F2088">
            <v>785704.6</v>
          </cell>
          <cell r="G2088">
            <v>0</v>
          </cell>
        </row>
        <row r="2089">
          <cell r="B2089" t="str">
            <v>03.07.405</v>
          </cell>
          <cell r="C2089" t="str">
            <v>Thay chuỗi cách điện néo đơn cho dây dẫn. Chiều cao thay &lt;= 50m. Chuỗi cách điện néo đơn (bát cách điện) &lt;= 14</v>
          </cell>
          <cell r="D2089" t="str">
            <v>1 chuỗi cách điện</v>
          </cell>
          <cell r="E2089">
            <v>6090</v>
          </cell>
          <cell r="F2089">
            <v>993916.3</v>
          </cell>
          <cell r="G2089">
            <v>0</v>
          </cell>
        </row>
        <row r="2090">
          <cell r="B2090" t="str">
            <v>03.07.406</v>
          </cell>
          <cell r="C2090" t="str">
            <v>Thay chuỗi cách điện néo đơn cho dây dẫn. Chiều cao thay &lt;= 50m. Chuỗi cách điện néo đơn (bát cách điện) &lt;= 18</v>
          </cell>
          <cell r="D2090" t="str">
            <v>1 chuỗi cách điện</v>
          </cell>
          <cell r="E2090">
            <v>7320</v>
          </cell>
          <cell r="F2090">
            <v>1190342.5</v>
          </cell>
          <cell r="G2090">
            <v>0</v>
          </cell>
        </row>
        <row r="2091">
          <cell r="B2091" t="str">
            <v>03.07.407</v>
          </cell>
          <cell r="C2091" t="str">
            <v>Thay chuỗi cách điện néo đơn cho dây dẫn. Chiều cao thay &lt;= 50m. Chuỗi cách điện néo đơn (bát cách điện) &lt;= 21</v>
          </cell>
          <cell r="D2091" t="str">
            <v>1 chuỗi cách điện</v>
          </cell>
          <cell r="E2091">
            <v>8820</v>
          </cell>
          <cell r="F2091">
            <v>1429982.4</v>
          </cell>
          <cell r="G2091">
            <v>0</v>
          </cell>
        </row>
        <row r="2092">
          <cell r="B2092" t="str">
            <v>03.07.408</v>
          </cell>
          <cell r="C2092" t="str">
            <v>Thay chuỗi cách điện néo đơn cho dây dẫn. Chiều cao thay &lt;= 50m. Chuỗi cách điện néo đơn (bát cách điện) &gt; 21</v>
          </cell>
          <cell r="D2092" t="str">
            <v>1 chuỗi cách điện</v>
          </cell>
          <cell r="E2092">
            <v>10620</v>
          </cell>
          <cell r="F2092">
            <v>1712836.1</v>
          </cell>
          <cell r="G2092">
            <v>0</v>
          </cell>
        </row>
        <row r="2093">
          <cell r="B2093" t="str">
            <v>03.07.501</v>
          </cell>
          <cell r="C2093" t="str">
            <v>Thay chuỗi cách điện néo đơn cho dây dẫn. Chiều cao thay &lt;= 60m. Chuỗi cách điện néo đơn (bát cách điện) &lt;= 2</v>
          </cell>
          <cell r="D2093" t="str">
            <v>1 chuỗi cách điện</v>
          </cell>
          <cell r="E2093">
            <v>1530</v>
          </cell>
          <cell r="F2093">
            <v>239639.9</v>
          </cell>
          <cell r="G2093">
            <v>0</v>
          </cell>
        </row>
        <row r="2094">
          <cell r="B2094" t="str">
            <v>03.07.502</v>
          </cell>
          <cell r="C2094" t="str">
            <v>Thay chuỗi cách điện néo đơn cho dây dẫn. Chiều cao thay &lt;= 60m. Chuỗi cách điện néo đơn (bát cách điện) &lt;= 5</v>
          </cell>
          <cell r="D2094" t="str">
            <v>chuỗi</v>
          </cell>
          <cell r="E2094">
            <v>2310</v>
          </cell>
          <cell r="F2094">
            <v>384995.3</v>
          </cell>
          <cell r="G2094">
            <v>0</v>
          </cell>
        </row>
        <row r="2095">
          <cell r="B2095" t="str">
            <v>03.07.503</v>
          </cell>
          <cell r="C2095" t="str">
            <v>Thay chuỗi cách điện néo đơn cho dây dẫn. Chiều cao thay &lt;= 60m. Chuỗi cách điện néo đơn (bát cách điện) &lt;= 8</v>
          </cell>
          <cell r="D2095" t="str">
            <v>1 chuỗi cách điện</v>
          </cell>
          <cell r="E2095">
            <v>3690</v>
          </cell>
          <cell r="F2095">
            <v>608921.1</v>
          </cell>
          <cell r="G2095">
            <v>0</v>
          </cell>
        </row>
        <row r="2096">
          <cell r="B2096" t="str">
            <v>03.07.504</v>
          </cell>
          <cell r="C2096" t="str">
            <v>Thay chuỗi cách điện néo đơn cho dây dẫn. Chiều cao thay &lt;= 60m. Chuỗi cách điện néo đơn (bát cách điện) &lt;= 11</v>
          </cell>
          <cell r="D2096" t="str">
            <v>1 chuỗi cách điện</v>
          </cell>
          <cell r="E2096">
            <v>5040</v>
          </cell>
          <cell r="F2096">
            <v>860346.6</v>
          </cell>
          <cell r="G2096">
            <v>0</v>
          </cell>
        </row>
        <row r="2097">
          <cell r="B2097" t="str">
            <v>03.07.505</v>
          </cell>
          <cell r="C2097" t="str">
            <v>Thay chuỗi cách điện néo đơn cho dây dẫn. Chiều cao thay &lt;= 60m. Chuỗi cách điện néo đơn (bát cách điện) &lt;= 14</v>
          </cell>
          <cell r="D2097" t="str">
            <v>1 chuỗi cách điện</v>
          </cell>
          <cell r="E2097">
            <v>6090</v>
          </cell>
          <cell r="F2097">
            <v>1092129.3999999999</v>
          </cell>
          <cell r="G2097">
            <v>0</v>
          </cell>
        </row>
        <row r="2098">
          <cell r="B2098" t="str">
            <v>03.07.506</v>
          </cell>
          <cell r="C2098" t="str">
            <v>Thay chuỗi cách điện néo đơn cho dây dẫn. Chiều cao thay &lt;= 60m. Chuỗi cách điện néo đơn (bát cách điện) &lt;= 18</v>
          </cell>
          <cell r="D2098" t="str">
            <v>1 chuỗi cách điện</v>
          </cell>
          <cell r="E2098">
            <v>7320</v>
          </cell>
          <cell r="F2098">
            <v>1508552.9</v>
          </cell>
          <cell r="G2098">
            <v>0</v>
          </cell>
        </row>
        <row r="2099">
          <cell r="B2099" t="str">
            <v>03.07.507</v>
          </cell>
          <cell r="C2099" t="str">
            <v>Thay chuỗi cách điện néo đơn cho dây dẫn. Chiều cao thay &lt;= 60m. Chuỗi cách điện néo đơn (bát cách điện) &lt;= 21</v>
          </cell>
          <cell r="D2099" t="str">
            <v>1 chuỗi cách điện</v>
          </cell>
          <cell r="E2099">
            <v>8820</v>
          </cell>
          <cell r="F2099">
            <v>1571409.2</v>
          </cell>
          <cell r="G2099">
            <v>0</v>
          </cell>
        </row>
        <row r="2100">
          <cell r="B2100" t="str">
            <v>03.07.508</v>
          </cell>
          <cell r="C2100" t="str">
            <v>Thay chuỗi cách điện néo đơn cho dây dẫn. Chiều cao thay &lt;= 60m. Chuỗi cách điện néo đơn (bát cách điện) &gt; 21</v>
          </cell>
          <cell r="D2100" t="str">
            <v>1 chuỗi cách điện</v>
          </cell>
          <cell r="E2100">
            <v>10620</v>
          </cell>
          <cell r="F2100">
            <v>1885691.1</v>
          </cell>
          <cell r="G2100">
            <v>0</v>
          </cell>
        </row>
        <row r="2101">
          <cell r="B2101" t="str">
            <v>03.07.601</v>
          </cell>
          <cell r="C2101" t="str">
            <v>Thay chuỗi cách điện néo đơn cho dây dẫn. Chiều cao thay &lt;= 70m. Chuỗi cách điện néo đơn (bát cách điện) &lt;= 2</v>
          </cell>
          <cell r="D2101" t="str">
            <v>1 chuỗi cách điện</v>
          </cell>
          <cell r="E2101">
            <v>1530</v>
          </cell>
          <cell r="F2101">
            <v>263211</v>
          </cell>
          <cell r="G2101">
            <v>0</v>
          </cell>
        </row>
        <row r="2102">
          <cell r="B2102" t="str">
            <v>03.07.602</v>
          </cell>
          <cell r="C2102" t="str">
            <v>Thay chuỗi cách điện néo đơn cho dây dẫn. Chiều cao thay &lt;= 70m. Chuỗi cách điện néo đơn (bát cách điện) &lt;= 5</v>
          </cell>
          <cell r="D2102" t="str">
            <v>1 chuỗi cách điện</v>
          </cell>
          <cell r="E2102">
            <v>2310</v>
          </cell>
          <cell r="F2102">
            <v>424280.5</v>
          </cell>
          <cell r="G2102">
            <v>0</v>
          </cell>
        </row>
        <row r="2103">
          <cell r="B2103" t="str">
            <v>03.07.603</v>
          </cell>
          <cell r="C2103" t="str">
            <v>Thay chuỗi cách điện néo đơn cho dây dẫn. Chiều cao thay &lt;= 70m. Chuỗi cách điện néo đơn (bát cách điện) &lt;= 8</v>
          </cell>
          <cell r="D2103" t="str">
            <v>1 chuỗi cách điện</v>
          </cell>
          <cell r="E2103">
            <v>3690</v>
          </cell>
          <cell r="F2103">
            <v>671777.4</v>
          </cell>
          <cell r="G2103">
            <v>0</v>
          </cell>
        </row>
        <row r="2104">
          <cell r="B2104" t="str">
            <v>03.07.604</v>
          </cell>
          <cell r="C2104" t="str">
            <v>Thay chuỗi cách điện néo đơn cho dây dẫn. Chiều cao thay &lt;= 70m. Chuỗi cách điện néo đơn (bát cách điện) &lt;= 11</v>
          </cell>
          <cell r="D2104" t="str">
            <v>1 chuỗi cách điện</v>
          </cell>
          <cell r="E2104">
            <v>5040</v>
          </cell>
          <cell r="F2104">
            <v>946774.1</v>
          </cell>
          <cell r="G2104">
            <v>0</v>
          </cell>
        </row>
        <row r="2105">
          <cell r="B2105" t="str">
            <v>03.07.605</v>
          </cell>
          <cell r="C2105" t="str">
            <v>Thay chuỗi cách điện néo đơn cho dây dẫn. Chiều cao thay &lt;= 70m. Chuỗi cách điện néo đơn (bát cách điện) &lt;= 14</v>
          </cell>
          <cell r="D2105" t="str">
            <v>1 chuỗi cách điện</v>
          </cell>
          <cell r="E2105">
            <v>6090</v>
          </cell>
          <cell r="F2105">
            <v>1202128.1000000001</v>
          </cell>
          <cell r="G2105">
            <v>0</v>
          </cell>
        </row>
        <row r="2106">
          <cell r="B2106" t="str">
            <v>03.07.606</v>
          </cell>
          <cell r="C2106" t="str">
            <v>Thay chuỗi cách điện néo đơn cho dây dẫn. Chiều cao thay &lt;= 70m. Chuỗi cách điện néo đơn (bát cách điện) &lt;= 18</v>
          </cell>
          <cell r="D2106" t="str">
            <v>1 chuỗi cách điện</v>
          </cell>
          <cell r="E2106">
            <v>7320</v>
          </cell>
          <cell r="F2106">
            <v>1661765.3</v>
          </cell>
          <cell r="G2106">
            <v>0</v>
          </cell>
        </row>
        <row r="2107">
          <cell r="B2107" t="str">
            <v>03.07.607</v>
          </cell>
          <cell r="C2107" t="str">
            <v>Thay chuỗi cách điện néo đơn cho dây dẫn. Chiều cao thay &lt;= 70m. Chuỗi cách điện néo đơn (bát cách điện) &lt;= 21</v>
          </cell>
          <cell r="D2107" t="str">
            <v>1 chuỗi cách điện</v>
          </cell>
          <cell r="E2107">
            <v>8820</v>
          </cell>
          <cell r="F2107">
            <v>1728550.2</v>
          </cell>
          <cell r="G2107">
            <v>0</v>
          </cell>
        </row>
        <row r="2108">
          <cell r="B2108" t="str">
            <v>03.07.608</v>
          </cell>
          <cell r="C2108" t="str">
            <v>Thay chuỗi cách điện néo đơn cho dây dẫn. Chiều cao thay &lt;= 70m. Chuỗi cách điện néo đơn (bát cách điện) &gt; 21</v>
          </cell>
          <cell r="D2108" t="str">
            <v>1 chuỗi cách điện</v>
          </cell>
          <cell r="E2108">
            <v>10620</v>
          </cell>
          <cell r="F2108">
            <v>2078188.7</v>
          </cell>
          <cell r="G2108">
            <v>0</v>
          </cell>
        </row>
        <row r="2109">
          <cell r="B2109" t="str">
            <v>03.07.701</v>
          </cell>
          <cell r="C2109" t="str">
            <v>Thay chuỗi cách điện néo đơn cho dây dẫn. Chiều cao thay &lt;= 85m. Chuỗi cách điện néo đơn (bát cách điện) &lt;= 2</v>
          </cell>
          <cell r="D2109" t="str">
            <v>1 chuỗi cách điện</v>
          </cell>
          <cell r="E2109">
            <v>1530</v>
          </cell>
          <cell r="F2109">
            <v>302496.3</v>
          </cell>
          <cell r="G2109">
            <v>0</v>
          </cell>
        </row>
        <row r="2110">
          <cell r="B2110" t="str">
            <v>03.07.702</v>
          </cell>
          <cell r="C2110" t="str">
            <v>Thay chuỗi cách điện néo đơn cho dây dẫn. Chiều cao thay &lt;= 85m. Chuỗi cách điện néo đơn (bát cách điện) &lt;= 5</v>
          </cell>
          <cell r="D2110" t="str">
            <v>1 chuỗi cách điện</v>
          </cell>
          <cell r="E2110">
            <v>2310</v>
          </cell>
          <cell r="F2110">
            <v>487136.9</v>
          </cell>
          <cell r="G2110">
            <v>0</v>
          </cell>
        </row>
        <row r="2111">
          <cell r="B2111" t="str">
            <v>03.07.703</v>
          </cell>
          <cell r="C2111" t="str">
            <v>Thay chuỗi cách điện néo đơn cho dây dẫn. Chiều cao thay &lt;= 85m. Chuỗi cách điện néo đơn (bát cách điện) &lt;= 8</v>
          </cell>
          <cell r="D2111" t="str">
            <v>1 chuỗi cách điện</v>
          </cell>
          <cell r="E2111">
            <v>3690</v>
          </cell>
          <cell r="F2111">
            <v>773919</v>
          </cell>
          <cell r="G2111">
            <v>0</v>
          </cell>
        </row>
        <row r="2112">
          <cell r="B2112" t="str">
            <v>03.07.704</v>
          </cell>
          <cell r="C2112" t="str">
            <v>Thay chuỗi cách điện néo đơn cho dây dẫn. Chiều cao thay &lt;= 85m. Chuỗi cách điện néo đơn (bát cách điện) &lt;= 11</v>
          </cell>
          <cell r="D2112" t="str">
            <v>1 chuỗi cách điện</v>
          </cell>
          <cell r="E2112">
            <v>5040</v>
          </cell>
          <cell r="F2112">
            <v>1084272.3999999999</v>
          </cell>
          <cell r="G2112">
            <v>0</v>
          </cell>
        </row>
        <row r="2113">
          <cell r="B2113" t="str">
            <v>03.07.705</v>
          </cell>
          <cell r="C2113" t="str">
            <v>Thay chuỗi cách điện néo đơn cho dây dẫn. Chiều cao thay &lt;= 85m. Chuỗi cách điện néo đơn (bát cách điện) &lt;= 14</v>
          </cell>
          <cell r="D2113" t="str">
            <v>1 chuỗi cách điện</v>
          </cell>
          <cell r="E2113">
            <v>6090</v>
          </cell>
          <cell r="F2113">
            <v>1382840.1</v>
          </cell>
          <cell r="G2113">
            <v>0</v>
          </cell>
        </row>
        <row r="2114">
          <cell r="B2114" t="str">
            <v>03.07.706</v>
          </cell>
          <cell r="C2114" t="str">
            <v>Thay chuỗi cách điện néo đơn cho dây dẫn. Chiều cao thay &lt;= 85m. Chuỗi cách điện néo đơn (bát cách điện) &lt;= 18</v>
          </cell>
          <cell r="D2114" t="str">
            <v>1 chuỗi cách điện</v>
          </cell>
          <cell r="E2114">
            <v>7320</v>
          </cell>
          <cell r="F2114">
            <v>1909262.2</v>
          </cell>
          <cell r="G2114">
            <v>0</v>
          </cell>
        </row>
        <row r="2115">
          <cell r="B2115" t="str">
            <v>03.07.707</v>
          </cell>
          <cell r="C2115" t="str">
            <v>Thay chuỗi cách điện néo đơn cho dây dẫn. Chiều cao thay &lt;= 85m. Chuỗi cách điện néo đơn (bát cách điện) &lt;= 21</v>
          </cell>
          <cell r="D2115" t="str">
            <v>1 chuỗi cách điện</v>
          </cell>
          <cell r="E2115">
            <v>8820</v>
          </cell>
          <cell r="F2115">
            <v>1991761.2</v>
          </cell>
          <cell r="G2115">
            <v>0</v>
          </cell>
        </row>
        <row r="2116">
          <cell r="B2116" t="str">
            <v>03.07.708</v>
          </cell>
          <cell r="C2116" t="str">
            <v>Thay chuỗi cách điện néo đơn cho dây dẫn. Chiều cao thay &lt;= 85m. Chuỗi cách điện néo đơn (bát cách điện) &gt; 21</v>
          </cell>
          <cell r="D2116" t="str">
            <v>1 chuỗi cách điện</v>
          </cell>
          <cell r="E2116">
            <v>10620</v>
          </cell>
          <cell r="F2116">
            <v>2392470.6</v>
          </cell>
          <cell r="G2116">
            <v>0</v>
          </cell>
        </row>
        <row r="2117">
          <cell r="B2117" t="str">
            <v>03.07.801</v>
          </cell>
          <cell r="C2117" t="str">
            <v>Thay chuỗi cách điện néo đơn cho dây dẫn. Chiều cao thay &lt;= 100m. Chuỗi cách điện néo đơn (bát cách điện) &lt;= 2</v>
          </cell>
          <cell r="D2117" t="str">
            <v>1 chuỗi cách điện</v>
          </cell>
          <cell r="E2117">
            <v>1530</v>
          </cell>
          <cell r="F2117">
            <v>349638.6</v>
          </cell>
          <cell r="G2117">
            <v>0</v>
          </cell>
        </row>
        <row r="2118">
          <cell r="B2118" t="str">
            <v>03.07.802</v>
          </cell>
          <cell r="C2118" t="str">
            <v>Thay chuỗi cách điện néo đơn cho dây dẫn. Chiều cao thay &lt;= 100m. Chuỗi cách điện néo đơn (bát cách điện) &lt;= 5</v>
          </cell>
          <cell r="D2118" t="str">
            <v>1 chuỗi cách điện</v>
          </cell>
          <cell r="E2118">
            <v>2310</v>
          </cell>
          <cell r="F2118">
            <v>561778.80000000005</v>
          </cell>
          <cell r="G2118">
            <v>0</v>
          </cell>
        </row>
        <row r="2119">
          <cell r="B2119" t="str">
            <v>03.07.803</v>
          </cell>
          <cell r="C2119" t="str">
            <v>Thay chuỗi cách điện néo đơn cho dây dẫn. Chiều cao thay &lt;= 100m. Chuỗi cách điện néo đơn (bát cách điện) &lt;= 8</v>
          </cell>
          <cell r="D2119" t="str">
            <v>1 chuỗi cách điện</v>
          </cell>
          <cell r="E2119">
            <v>3690</v>
          </cell>
          <cell r="F2119">
            <v>887846.2</v>
          </cell>
          <cell r="G2119">
            <v>0</v>
          </cell>
        </row>
        <row r="2120">
          <cell r="B2120" t="str">
            <v>03.07.804</v>
          </cell>
          <cell r="C2120" t="str">
            <v>Thay chuỗi cách điện néo đơn cho dây dẫn. Chiều cao thay &lt;= 100m. Chuỗi cách điện néo đơn (bát cách điện) &lt;= 11</v>
          </cell>
          <cell r="D2120" t="str">
            <v>1 chuỗi cách điện</v>
          </cell>
          <cell r="E2120">
            <v>5040</v>
          </cell>
          <cell r="F2120">
            <v>1249270.3</v>
          </cell>
          <cell r="G2120">
            <v>0</v>
          </cell>
        </row>
        <row r="2121">
          <cell r="B2121" t="str">
            <v>03.07.805</v>
          </cell>
          <cell r="C2121" t="str">
            <v>Thay chuỗi cách điện néo đơn cho dây dẫn. Chiều cao thay &lt;= 100m. Chuỗi cách điện néo đơn (bát cách điện) &lt;= 14</v>
          </cell>
          <cell r="D2121" t="str">
            <v>1 chuỗi cách điện</v>
          </cell>
          <cell r="E2121">
            <v>6090</v>
          </cell>
          <cell r="F2121">
            <v>1591051.8</v>
          </cell>
          <cell r="G2121">
            <v>0</v>
          </cell>
        </row>
        <row r="2122">
          <cell r="B2122" t="str">
            <v>03.07.806</v>
          </cell>
          <cell r="C2122" t="str">
            <v>Thay chuỗi cách điện néo đơn cho dây dẫn. Chiều cao thay &lt;= 100m. Chuỗi cách điện néo đơn (bát cách điện) &lt;= 18</v>
          </cell>
          <cell r="D2122" t="str">
            <v>1 chuỗi cách điện</v>
          </cell>
          <cell r="E2122">
            <v>7320</v>
          </cell>
          <cell r="F2122">
            <v>2196044.4</v>
          </cell>
          <cell r="G2122">
            <v>0</v>
          </cell>
        </row>
        <row r="2123">
          <cell r="B2123" t="str">
            <v>03.07.807</v>
          </cell>
          <cell r="C2123" t="str">
            <v>Thay chuỗi cách điện néo đơn cho dây dẫn. Chiều cao thay &lt;= 100m. Chuỗi cách điện néo đơn (bát cách điện) &lt;= 21</v>
          </cell>
          <cell r="D2123" t="str">
            <v>1 chuỗi cách điện</v>
          </cell>
          <cell r="E2123">
            <v>8820</v>
          </cell>
          <cell r="F2123">
            <v>2286400.4</v>
          </cell>
          <cell r="G2123">
            <v>0</v>
          </cell>
        </row>
        <row r="2124">
          <cell r="B2124" t="str">
            <v>03.07.808</v>
          </cell>
          <cell r="C2124" t="str">
            <v>Thay chuỗi cách điện néo đơn cho dây dẫn. Chiều cao thay &lt;= 100m. Chuỗi cách điện néo đơn (bát cách điện) &gt; 21</v>
          </cell>
          <cell r="D2124" t="str">
            <v>1 chuỗi cách điện</v>
          </cell>
          <cell r="E2124">
            <v>10620</v>
          </cell>
          <cell r="F2124">
            <v>2596753.7999999998</v>
          </cell>
          <cell r="G2124">
            <v>0</v>
          </cell>
        </row>
        <row r="2125">
          <cell r="B2125" t="str">
            <v>03.08.101</v>
          </cell>
          <cell r="C2125" t="str">
            <v>Thay chuỗi cách điện néo kép cho dây dẫn. Chiều cao thay &lt;= 20m. Chuỗi cách điện néo kép (bát cách điện) &lt;= 2x2</v>
          </cell>
          <cell r="D2125" t="str">
            <v>1 chuỗi cách điện</v>
          </cell>
          <cell r="E2125">
            <v>1530</v>
          </cell>
          <cell r="F2125">
            <v>219997.3</v>
          </cell>
          <cell r="G2125">
            <v>0</v>
          </cell>
        </row>
        <row r="2126">
          <cell r="B2126" t="str">
            <v>03.08.102</v>
          </cell>
          <cell r="C2126" t="str">
            <v>Thay chuỗi cách điện néo kép cho dây dẫn. Chiều cao thay &lt;= 20m. Chuỗi cách điện néo kép (bát cách điện) &lt;= 2x5</v>
          </cell>
          <cell r="D2126" t="str">
            <v>1 chuỗi cách điện</v>
          </cell>
          <cell r="E2126">
            <v>2310</v>
          </cell>
          <cell r="F2126">
            <v>518565</v>
          </cell>
          <cell r="G2126">
            <v>0</v>
          </cell>
        </row>
        <row r="2127">
          <cell r="B2127" t="str">
            <v>03.08.103</v>
          </cell>
          <cell r="C2127" t="str">
            <v>Thay chuỗi cách điện néo kép cho dây dẫn. Chiều cao thay &lt;= 20m. Chuỗi cách điện néo kép (bát cách điện) &lt;= 2x8</v>
          </cell>
          <cell r="D2127" t="str">
            <v>1 chuỗi cách điện</v>
          </cell>
          <cell r="E2127">
            <v>3690</v>
          </cell>
          <cell r="F2127">
            <v>817132.8</v>
          </cell>
          <cell r="G2127">
            <v>0</v>
          </cell>
        </row>
        <row r="2128">
          <cell r="B2128" t="str">
            <v>03.08.104</v>
          </cell>
          <cell r="C2128" t="str">
            <v>Thay chuỗi cách điện néo kép cho dây dẫn. Chiều cao thay &lt;= 20m. Chuỗi cách điện néo kép (bát cách điện) &lt;= 2x11</v>
          </cell>
          <cell r="D2128" t="str">
            <v>1 chuỗi cách điện</v>
          </cell>
          <cell r="E2128">
            <v>5040</v>
          </cell>
          <cell r="F2128">
            <v>1162842.8</v>
          </cell>
          <cell r="G2128">
            <v>0</v>
          </cell>
        </row>
        <row r="2129">
          <cell r="B2129" t="str">
            <v>03.08.105</v>
          </cell>
          <cell r="C2129" t="str">
            <v>Thay chuỗi cách điện néo kép cho dây dẫn. Chiều cao thay &lt;= 20m. Chuỗi cách điện néo kép (bát cách điện) &lt;= 2x14</v>
          </cell>
          <cell r="D2129" t="str">
            <v>1 chuỗi cách điện</v>
          </cell>
          <cell r="E2129">
            <v>6090</v>
          </cell>
          <cell r="F2129">
            <v>1469267.6</v>
          </cell>
          <cell r="G2129">
            <v>0</v>
          </cell>
        </row>
        <row r="2130">
          <cell r="B2130" t="str">
            <v>03.08.106</v>
          </cell>
          <cell r="C2130" t="str">
            <v>Thay chuỗi cách điện néo kép cho dây dẫn. Chiều cao thay &lt;= 20m. Chuỗi cách điện néo kép (bát cách điện) &lt;= 2x18</v>
          </cell>
          <cell r="D2130" t="str">
            <v>1 chuỗi cách điện</v>
          </cell>
          <cell r="E2130">
            <v>7320</v>
          </cell>
          <cell r="F2130">
            <v>1771763.9</v>
          </cell>
          <cell r="G2130">
            <v>0</v>
          </cell>
        </row>
        <row r="2131">
          <cell r="B2131" t="str">
            <v>03.08.107</v>
          </cell>
          <cell r="C2131" t="str">
            <v>Thay chuỗi cách điện néo kép cho dây dẫn. Chiều cao thay &lt;= 20m. Chuỗi cách điện néo kép (bát cách điện) &lt;= 2x21</v>
          </cell>
          <cell r="D2131" t="str">
            <v>1 chuỗi cách điện</v>
          </cell>
          <cell r="E2131">
            <v>8820</v>
          </cell>
          <cell r="F2131">
            <v>2125331</v>
          </cell>
          <cell r="G2131">
            <v>0</v>
          </cell>
        </row>
        <row r="2132">
          <cell r="B2132" t="str">
            <v>03.08.108</v>
          </cell>
          <cell r="C2132" t="str">
            <v>Thay chuỗi cách điện néo kép cho dây dẫn. Chiều cao thay &lt;= 20m. Chuỗi cách điện néo kép (bát cách điện) &gt; 2x21</v>
          </cell>
          <cell r="D2132" t="str">
            <v>1 chuỗi cách điện</v>
          </cell>
          <cell r="E2132">
            <v>10620</v>
          </cell>
          <cell r="F2132">
            <v>2553540</v>
          </cell>
          <cell r="G2132">
            <v>0</v>
          </cell>
        </row>
        <row r="2133">
          <cell r="B2133" t="str">
            <v>03.08.201</v>
          </cell>
          <cell r="C2133" t="str">
            <v>Thay chuỗi cách điện néo kép cho dây dẫn. Chiều cao thay &lt;= 30m. Chuỗi cách điện néo kép (bát cách điện) &lt;= 2x2</v>
          </cell>
          <cell r="D2133" t="str">
            <v>1 chuỗi cách điện</v>
          </cell>
          <cell r="E2133">
            <v>1530</v>
          </cell>
          <cell r="F2133">
            <v>278925.09999999998</v>
          </cell>
          <cell r="G2133">
            <v>0</v>
          </cell>
        </row>
        <row r="2134">
          <cell r="B2134" t="str">
            <v>03.08.202</v>
          </cell>
          <cell r="C2134" t="str">
            <v>Thay chuỗi cách điện néo kép cho dây dẫn. Chiều cao thay &lt;= 30m. Chuỗi cách điện néo kép (bát cách điện) &lt;= 2x5</v>
          </cell>
          <cell r="D2134" t="str">
            <v>1 chuỗi cách điện</v>
          </cell>
          <cell r="E2134">
            <v>2310</v>
          </cell>
          <cell r="F2134">
            <v>538207.69999999995</v>
          </cell>
          <cell r="G2134">
            <v>0</v>
          </cell>
        </row>
        <row r="2135">
          <cell r="B2135" t="str">
            <v>03.08.203</v>
          </cell>
          <cell r="C2135" t="str">
            <v>Thay chuỗi cách điện néo kép cho dây dẫn. Chiều cao thay &lt;= 30m. Chuỗi cách điện néo kép (bát cách điện) &lt;= 2x8</v>
          </cell>
          <cell r="D2135" t="str">
            <v>1 chuỗi cách điện</v>
          </cell>
          <cell r="E2135">
            <v>3690</v>
          </cell>
          <cell r="F2135">
            <v>864275.1</v>
          </cell>
          <cell r="G2135">
            <v>0</v>
          </cell>
        </row>
        <row r="2136">
          <cell r="B2136" t="str">
            <v>03.08.204</v>
          </cell>
          <cell r="C2136" t="str">
            <v>Thay chuỗi cách điện néo kép cho dây dẫn. Chiều cao thay &lt;= 30m. Chuỗi cách điện néo kép (bát cách điện) &lt;= 2x11</v>
          </cell>
          <cell r="D2136" t="str">
            <v>1 chuỗi cách điện</v>
          </cell>
          <cell r="E2136">
            <v>5040</v>
          </cell>
          <cell r="F2136">
            <v>1229627.7</v>
          </cell>
          <cell r="G2136">
            <v>0</v>
          </cell>
        </row>
        <row r="2137">
          <cell r="B2137" t="str">
            <v>03.08.205</v>
          </cell>
          <cell r="C2137" t="str">
            <v>Thay chuỗi cách điện néo kép cho dây dẫn. Chiều cao thay &lt;= 30m. Chuỗi cách điện néo kép (bát cách điện) &lt;= 2x14</v>
          </cell>
          <cell r="D2137" t="str">
            <v>1 chuỗi cách điện</v>
          </cell>
          <cell r="E2137">
            <v>6090</v>
          </cell>
          <cell r="F2137">
            <v>1551766.6</v>
          </cell>
          <cell r="G2137">
            <v>0</v>
          </cell>
        </row>
        <row r="2138">
          <cell r="B2138" t="str">
            <v>03.08.206</v>
          </cell>
          <cell r="C2138" t="str">
            <v>Thay chuỗi cách điện néo kép cho dây dẫn. Chiều cao thay &lt;= 30m. Chuỗi cách điện néo kép (bát cách điện) &lt;= 2x18</v>
          </cell>
          <cell r="D2138" t="str">
            <v>1 chuỗi cách điện</v>
          </cell>
          <cell r="E2138">
            <v>7320</v>
          </cell>
          <cell r="F2138">
            <v>1862119.9</v>
          </cell>
          <cell r="G2138">
            <v>0</v>
          </cell>
        </row>
        <row r="2139">
          <cell r="B2139" t="str">
            <v>03.08.207</v>
          </cell>
          <cell r="C2139" t="str">
            <v>Thay chuỗi cách điện néo kép cho dây dẫn. Chiều cao thay &lt;= 30m. Chuỗi cách điện néo kép (bát cách điện) &lt;= 2x21</v>
          </cell>
          <cell r="D2139" t="str">
            <v>1 chuỗi cách điện</v>
          </cell>
          <cell r="E2139">
            <v>8820</v>
          </cell>
          <cell r="F2139">
            <v>2227472.6</v>
          </cell>
          <cell r="G2139">
            <v>0</v>
          </cell>
        </row>
        <row r="2140">
          <cell r="B2140" t="str">
            <v>03.08.208</v>
          </cell>
          <cell r="C2140" t="str">
            <v>Thay chuỗi cách điện néo kép cho dây dẫn. Chiều cao thay &lt;= 30m. Chuỗi cách điện néo kép (bát cách điện) &gt; 2x21</v>
          </cell>
          <cell r="D2140" t="str">
            <v>1 chuỗi cách điện</v>
          </cell>
          <cell r="E2140">
            <v>10620</v>
          </cell>
          <cell r="F2140">
            <v>2675324.2000000002</v>
          </cell>
          <cell r="G2140">
            <v>0</v>
          </cell>
        </row>
        <row r="2141">
          <cell r="B2141" t="str">
            <v>03.08.301</v>
          </cell>
          <cell r="C2141" t="str">
            <v>Thay chuỗi cách điện néo kép cho dây dẫn. Chiều cao thay &lt;= 40m. Chuỗi cách điện néo kép (bát cách điện) &lt;= 2x2</v>
          </cell>
          <cell r="D2141" t="str">
            <v>1 chuỗi cách điện</v>
          </cell>
          <cell r="E2141">
            <v>1530</v>
          </cell>
          <cell r="F2141">
            <v>341781.5</v>
          </cell>
          <cell r="G2141">
            <v>0</v>
          </cell>
        </row>
        <row r="2142">
          <cell r="B2142" t="str">
            <v>03.08.302</v>
          </cell>
          <cell r="C2142" t="str">
            <v>Thay chuỗi cách điện néo kép cho dây dẫn. Chiều cao thay &lt;= 40m. Chuỗi cách điện néo kép (bát cách điện) &lt;= 2x5</v>
          </cell>
          <cell r="D2142" t="str">
            <v>1 chuỗi cách điện</v>
          </cell>
          <cell r="E2142">
            <v>2310</v>
          </cell>
          <cell r="F2142">
            <v>608921.1</v>
          </cell>
          <cell r="G2142">
            <v>0</v>
          </cell>
        </row>
        <row r="2143">
          <cell r="B2143" t="str">
            <v>03.08.303</v>
          </cell>
          <cell r="C2143" t="str">
            <v>Thay chuỗi cách điện néo kép cho dây dẫn. Chiều cao thay &lt;= 40m. Chuỗi cách điện néo kép (bát cách điện) &lt;= 2x8</v>
          </cell>
          <cell r="D2143" t="str">
            <v>1 chuỗi cách điện</v>
          </cell>
          <cell r="E2143">
            <v>3690</v>
          </cell>
          <cell r="F2143">
            <v>974273.7</v>
          </cell>
          <cell r="G2143">
            <v>0</v>
          </cell>
        </row>
        <row r="2144">
          <cell r="B2144" t="str">
            <v>03.08.304</v>
          </cell>
          <cell r="C2144" t="str">
            <v>Thay chuỗi cách điện néo kép cho dây dẫn. Chiều cao thay &lt;= 40m. Chuỗi cách điện néo kép (bát cách điện) &lt;= 2x11</v>
          </cell>
          <cell r="D2144" t="str">
            <v>1 chuỗi cách điện</v>
          </cell>
          <cell r="E2144">
            <v>5040</v>
          </cell>
          <cell r="F2144">
            <v>1394625.7</v>
          </cell>
          <cell r="G2144">
            <v>0</v>
          </cell>
        </row>
        <row r="2145">
          <cell r="B2145" t="str">
            <v>03.08.305</v>
          </cell>
          <cell r="C2145" t="str">
            <v>Thay chuỗi cách điện néo kép cho dây dẫn. Chiều cao thay &lt;= 40m. Chuỗi cách điện néo kép (bát cách điện) &lt;= 2x14</v>
          </cell>
          <cell r="D2145" t="str">
            <v>1 chuỗi cách điện</v>
          </cell>
          <cell r="E2145">
            <v>6090</v>
          </cell>
          <cell r="F2145">
            <v>1759978.3</v>
          </cell>
          <cell r="G2145">
            <v>0</v>
          </cell>
        </row>
        <row r="2146">
          <cell r="B2146" t="str">
            <v>03.08.306</v>
          </cell>
          <cell r="C2146" t="str">
            <v>Thay chuỗi cách điện néo kép cho dây dẫn. Chiều cao thay &lt;= 40m. Chuỗi cách điện néo kép (bát cách điện) &lt;= 2x18</v>
          </cell>
          <cell r="D2146" t="str">
            <v>1 chuỗi cách điện</v>
          </cell>
          <cell r="E2146">
            <v>7320</v>
          </cell>
          <cell r="F2146">
            <v>2113545.4</v>
          </cell>
          <cell r="G2146">
            <v>0</v>
          </cell>
        </row>
        <row r="2147">
          <cell r="B2147" t="str">
            <v>03.08.307</v>
          </cell>
          <cell r="C2147" t="str">
            <v>Thay chuỗi cách điện néo kép cho dây dẫn. Chiều cao thay &lt;= 40m. Chuỗi cách điện néo kép (bát cách điện) &lt;= 2x21</v>
          </cell>
          <cell r="D2147" t="str">
            <v>1 chuỗi cách điện</v>
          </cell>
          <cell r="E2147">
            <v>8820</v>
          </cell>
          <cell r="F2147">
            <v>2541754.4</v>
          </cell>
          <cell r="G2147">
            <v>0</v>
          </cell>
        </row>
        <row r="2148">
          <cell r="B2148" t="str">
            <v>03.08.308</v>
          </cell>
          <cell r="C2148" t="str">
            <v>Thay chuỗi cách điện néo kép cho dây dẫn. Chiều cao thay &lt;= 40m. Chuỗi cách điện néo kép (bát cách điện) &gt; 2x21</v>
          </cell>
          <cell r="D2148" t="str">
            <v>1 chuỗi cách điện</v>
          </cell>
          <cell r="E2148">
            <v>10620</v>
          </cell>
          <cell r="F2148">
            <v>3048533.9</v>
          </cell>
          <cell r="G2148">
            <v>0</v>
          </cell>
        </row>
        <row r="2149">
          <cell r="B2149" t="str">
            <v>03.08.401</v>
          </cell>
          <cell r="C2149" t="str">
            <v>Thay chuỗi cách điện néo kép cho dây dẫn. Chiều cao thay &lt;= 50m. Chuỗi cách điện néo kép (bát cách điện) &lt;= 2x2</v>
          </cell>
          <cell r="D2149" t="str">
            <v>1 chuỗi cách điện</v>
          </cell>
          <cell r="E2149">
            <v>1530</v>
          </cell>
          <cell r="F2149">
            <v>400709.4</v>
          </cell>
          <cell r="G2149">
            <v>0</v>
          </cell>
        </row>
        <row r="2150">
          <cell r="B2150" t="str">
            <v>03.08.402</v>
          </cell>
          <cell r="C2150" t="str">
            <v>Thay chuỗi cách điện néo kép cho dây dẫn. Chiều cao thay &lt;= 50m. Chuỗi cách điện néo kép (bát cách điện) &lt;= 2x5</v>
          </cell>
          <cell r="D2150" t="str">
            <v>1 chuỗi cách điện</v>
          </cell>
          <cell r="E2150">
            <v>2310</v>
          </cell>
          <cell r="F2150">
            <v>691420.1</v>
          </cell>
          <cell r="G2150">
            <v>0</v>
          </cell>
        </row>
        <row r="2151">
          <cell r="B2151" t="str">
            <v>03.08.403</v>
          </cell>
          <cell r="C2151" t="str">
            <v>Thay chuỗi cách điện néo kép cho dây dẫn. Chiều cao thay &lt;= 50m. Chuỗi cách điện néo kép (bát cách điện) &lt;= 2x8</v>
          </cell>
          <cell r="D2151" t="str">
            <v>1 chuỗi cách điện</v>
          </cell>
          <cell r="E2151">
            <v>3690</v>
          </cell>
          <cell r="F2151">
            <v>1092129.3999999999</v>
          </cell>
          <cell r="G2151">
            <v>0</v>
          </cell>
        </row>
        <row r="2152">
          <cell r="B2152" t="str">
            <v>03.08.404</v>
          </cell>
          <cell r="C2152" t="str">
            <v>Thay chuỗi cách điện néo kép cho dây dẫn. Chiều cao thay &lt;= 50m. Chuỗi cách điện néo kép (bát cách điện) &lt;= 2x11</v>
          </cell>
          <cell r="D2152" t="str">
            <v>1 chuỗi cách điện</v>
          </cell>
          <cell r="E2152">
            <v>5040</v>
          </cell>
          <cell r="F2152">
            <v>1551766.6</v>
          </cell>
          <cell r="G2152">
            <v>0</v>
          </cell>
        </row>
        <row r="2153">
          <cell r="B2153" t="str">
            <v>03.08.405</v>
          </cell>
          <cell r="C2153" t="str">
            <v>Thay chuỗi cách điện néo kép cho dây dẫn. Chiều cao thay &lt;= 50m. Chuỗi cách điện néo kép (bát cách điện) &lt;= 2x14</v>
          </cell>
          <cell r="D2153" t="str">
            <v>1 chuỗi cách điện</v>
          </cell>
          <cell r="E2153">
            <v>6090</v>
          </cell>
          <cell r="F2153">
            <v>1968190.1</v>
          </cell>
          <cell r="G2153">
            <v>0</v>
          </cell>
        </row>
        <row r="2154">
          <cell r="B2154" t="str">
            <v>03.08.406</v>
          </cell>
          <cell r="C2154" t="str">
            <v>Thay chuỗi cách điện néo kép cho dây dẫn. Chiều cao thay &lt;= 50m. Chuỗi cách điện néo kép (bát cách điện) &lt;= 2x18</v>
          </cell>
          <cell r="D2154" t="str">
            <v>1 chuỗi cách điện</v>
          </cell>
          <cell r="E2154">
            <v>7320</v>
          </cell>
          <cell r="F2154">
            <v>2357113.7999999998</v>
          </cell>
          <cell r="G2154">
            <v>0</v>
          </cell>
        </row>
        <row r="2155">
          <cell r="B2155" t="str">
            <v>03.08.407</v>
          </cell>
          <cell r="C2155" t="str">
            <v>Thay chuỗi cách điện néo kép cho dây dẫn. Chiều cao thay &lt;= 50m. Chuỗi cách điện néo kép (bát cách điện) &lt;= 2x21</v>
          </cell>
          <cell r="D2155" t="str">
            <v>1 chuỗi cách điện</v>
          </cell>
          <cell r="E2155">
            <v>8820</v>
          </cell>
          <cell r="F2155">
            <v>2828536.6</v>
          </cell>
          <cell r="G2155">
            <v>0</v>
          </cell>
        </row>
        <row r="2156">
          <cell r="B2156" t="str">
            <v>03.08.408</v>
          </cell>
          <cell r="C2156" t="str">
            <v>Thay chuỗi cách điện néo kép cho dây dẫn. Chiều cao thay &lt;= 50m. Chuỗi cách điện néo kép (bát cách điện) &gt; 2x21</v>
          </cell>
          <cell r="D2156" t="str">
            <v>1 chuỗi cách điện</v>
          </cell>
          <cell r="E2156">
            <v>10620</v>
          </cell>
          <cell r="F2156">
            <v>3390315.4</v>
          </cell>
          <cell r="G2156">
            <v>0</v>
          </cell>
        </row>
        <row r="2157">
          <cell r="B2157" t="str">
            <v>03.08.501</v>
          </cell>
          <cell r="C2157" t="str">
            <v>Thay chuỗi cách điện néo kép cho dây dẫn. Chiều cao thay &lt;= 60m. Chuỗi cách điện néo kép (bát cách điện) &lt;= 2x2</v>
          </cell>
          <cell r="D2157" t="str">
            <v>1 chuỗi cách điện</v>
          </cell>
          <cell r="E2157">
            <v>1530</v>
          </cell>
          <cell r="F2157">
            <v>471422.8</v>
          </cell>
          <cell r="G2157">
            <v>0</v>
          </cell>
        </row>
        <row r="2158">
          <cell r="B2158" t="str">
            <v>03.08.502</v>
          </cell>
          <cell r="C2158" t="str">
            <v>Thay chuỗi cách điện néo kép cho dây dẫn. Chiều cao thay &lt;= 60m. Chuỗi cách điện néo kép (bát cách điện) &lt;= 2x5</v>
          </cell>
          <cell r="D2158" t="str">
            <v>1 chuỗi cách điện</v>
          </cell>
          <cell r="E2158">
            <v>2310</v>
          </cell>
          <cell r="F2158">
            <v>762133.5</v>
          </cell>
          <cell r="G2158">
            <v>0</v>
          </cell>
        </row>
        <row r="2159">
          <cell r="B2159" t="str">
            <v>03.08.503</v>
          </cell>
          <cell r="C2159" t="str">
            <v>Thay chuỗi cách điện néo kép cho dây dẫn. Chiều cao thay &lt;= 60m. Chuỗi cách điện néo kép (bát cách điện) &lt;= 2x8</v>
          </cell>
          <cell r="D2159" t="str">
            <v>1 chuỗi cách điện</v>
          </cell>
          <cell r="E2159">
            <v>3690</v>
          </cell>
          <cell r="F2159">
            <v>1206056.6000000001</v>
          </cell>
          <cell r="G2159">
            <v>0</v>
          </cell>
        </row>
        <row r="2160">
          <cell r="B2160" t="str">
            <v>03.08.504</v>
          </cell>
          <cell r="C2160" t="str">
            <v>Thay chuỗi cách điện néo kép cho dây dẫn. Chiều cao thay &lt;= 60m. Chuỗi cách điện néo kép (bát cách điện) &lt;= 2x11</v>
          </cell>
          <cell r="D2160" t="str">
            <v>1 chuỗi cách điện</v>
          </cell>
          <cell r="E2160">
            <v>5040</v>
          </cell>
          <cell r="F2160">
            <v>1701050.5</v>
          </cell>
          <cell r="G2160">
            <v>0</v>
          </cell>
        </row>
        <row r="2161">
          <cell r="B2161" t="str">
            <v>03.08.505</v>
          </cell>
          <cell r="C2161" t="str">
            <v>Thay chuỗi cách điện néo kép cho dây dẫn. Chiều cao thay &lt;= 60m. Chuỗi cách điện néo kép (bát cách điện) &lt;= 2x14</v>
          </cell>
          <cell r="D2161" t="str">
            <v>1 chuỗi cách điện</v>
          </cell>
          <cell r="E2161">
            <v>6090</v>
          </cell>
          <cell r="F2161">
            <v>2160687.7000000002</v>
          </cell>
          <cell r="G2161">
            <v>0</v>
          </cell>
        </row>
        <row r="2162">
          <cell r="B2162" t="str">
            <v>03.08.506</v>
          </cell>
          <cell r="C2162" t="str">
            <v>Thay chuỗi cách điện néo kép cho dây dẫn. Chiều cao thay &lt;= 60m. Chuỗi cách điện néo kép (bát cách điện) &lt;= 2x18</v>
          </cell>
          <cell r="D2162" t="str">
            <v>1 chuỗi cách điện</v>
          </cell>
          <cell r="E2162">
            <v>7320</v>
          </cell>
          <cell r="F2162">
            <v>2989606.1</v>
          </cell>
          <cell r="G2162">
            <v>0</v>
          </cell>
        </row>
        <row r="2163">
          <cell r="B2163" t="str">
            <v>03.08.507</v>
          </cell>
          <cell r="C2163" t="str">
            <v>Thay chuỗi cách điện néo kép cho dây dẫn. Chiều cao thay &lt;= 60m. Chuỗi cách điện néo kép (bát cách điện) &lt;= 2x21</v>
          </cell>
          <cell r="D2163" t="str">
            <v>1 chuỗi cách điện</v>
          </cell>
          <cell r="E2163">
            <v>8820</v>
          </cell>
          <cell r="F2163">
            <v>3119247.3</v>
          </cell>
          <cell r="G2163">
            <v>0</v>
          </cell>
        </row>
        <row r="2164">
          <cell r="B2164" t="str">
            <v>03.08.508</v>
          </cell>
          <cell r="C2164" t="str">
            <v>Thay chuỗi cách điện néo kép cho dây dẫn. Chiều cao thay &lt;= 60m. Chuỗi cách điện néo kép (bát cách điện) &gt; 2x21</v>
          </cell>
          <cell r="D2164" t="str">
            <v>1 chuỗi cách điện</v>
          </cell>
          <cell r="E2164">
            <v>10620</v>
          </cell>
          <cell r="F2164">
            <v>3739954</v>
          </cell>
          <cell r="G2164">
            <v>0</v>
          </cell>
        </row>
        <row r="2165">
          <cell r="B2165" t="str">
            <v>03.08.601</v>
          </cell>
          <cell r="C2165" t="str">
            <v>Thay chuỗi cách điện néo kép cho dây dẫn. Chiều cao thay &lt;= 70m. Chuỗi cách điện néo kép (bát cách điện) &lt;= 2x2</v>
          </cell>
          <cell r="D2165" t="str">
            <v>1 chuỗi cách điện</v>
          </cell>
          <cell r="E2165">
            <v>1530</v>
          </cell>
          <cell r="F2165">
            <v>518565</v>
          </cell>
          <cell r="G2165">
            <v>0</v>
          </cell>
        </row>
        <row r="2166">
          <cell r="B2166" t="str">
            <v>03.08.602</v>
          </cell>
          <cell r="C2166" t="str">
            <v>Thay chuỗi cách điện néo kép cho dây dẫn. Chiều cao thay &lt;= 70m. Chuỗi cách điện néo kép (bát cách điện) &lt;= 2x5</v>
          </cell>
          <cell r="D2166" t="str">
            <v>1 chuỗi cách điện</v>
          </cell>
          <cell r="E2166">
            <v>2310</v>
          </cell>
          <cell r="F2166">
            <v>840703.9</v>
          </cell>
          <cell r="G2166">
            <v>0</v>
          </cell>
        </row>
        <row r="2167">
          <cell r="B2167" t="str">
            <v>03.08.603</v>
          </cell>
          <cell r="C2167" t="str">
            <v>Thay chuỗi cách điện néo kép cho dây dẫn. Chiều cao thay &lt;= 70m. Chuỗi cách điện néo kép (bát cách điện) &lt;= 2x8</v>
          </cell>
          <cell r="D2167" t="str">
            <v>1 chuỗi cách điện</v>
          </cell>
          <cell r="E2167">
            <v>3690</v>
          </cell>
          <cell r="F2167">
            <v>1335697.8</v>
          </cell>
          <cell r="G2167">
            <v>0</v>
          </cell>
        </row>
        <row r="2168">
          <cell r="B2168" t="str">
            <v>03.08.604</v>
          </cell>
          <cell r="C2168" t="str">
            <v>Thay chuỗi cách điện néo kép cho dây dẫn. Chiều cao thay &lt;= 70m. Chuỗi cách điện néo kép (bát cách điện) &lt;= 2x11</v>
          </cell>
          <cell r="D2168" t="str">
            <v>1 chuỗi cách điện</v>
          </cell>
          <cell r="E2168">
            <v>5040</v>
          </cell>
          <cell r="F2168">
            <v>1873905.5</v>
          </cell>
          <cell r="G2168">
            <v>0</v>
          </cell>
        </row>
        <row r="2169">
          <cell r="B2169" t="str">
            <v>03.08.605</v>
          </cell>
          <cell r="C2169" t="str">
            <v>Thay chuỗi cách điện néo kép cho dây dẫn. Chiều cao thay &lt;= 70m. Chuỗi cách điện néo kép (bát cách điện) &lt;= 2x14</v>
          </cell>
          <cell r="D2169" t="str">
            <v>1 chuỗi cách điện</v>
          </cell>
          <cell r="E2169">
            <v>6090</v>
          </cell>
          <cell r="F2169">
            <v>2380685</v>
          </cell>
          <cell r="G2169">
            <v>0</v>
          </cell>
        </row>
        <row r="2170">
          <cell r="B2170" t="str">
            <v>03.08.606</v>
          </cell>
          <cell r="C2170" t="str">
            <v>Thay chuỗi cách điện néo kép cho dây dẫn. Chiều cao thay &lt;= 70m. Chuỗi cách điện néo kép (bát cách điện) &lt;= 2x18</v>
          </cell>
          <cell r="D2170" t="str">
            <v>1 chuỗi cách điện</v>
          </cell>
          <cell r="E2170">
            <v>7320</v>
          </cell>
          <cell r="F2170">
            <v>3284245.3</v>
          </cell>
          <cell r="G2170">
            <v>0</v>
          </cell>
        </row>
        <row r="2171">
          <cell r="B2171" t="str">
            <v>03.08.607</v>
          </cell>
          <cell r="C2171" t="str">
            <v>Thay chuỗi cách điện néo kép cho dây dẫn. Chiều cao thay &lt;= 70m. Chuỗi cách điện néo kép (bát cách điện) &lt;= 2x21</v>
          </cell>
          <cell r="D2171" t="str">
            <v>1 chuỗi cách điện</v>
          </cell>
          <cell r="E2171">
            <v>8820</v>
          </cell>
          <cell r="F2171">
            <v>3425672.1</v>
          </cell>
          <cell r="G2171">
            <v>0</v>
          </cell>
        </row>
        <row r="2172">
          <cell r="B2172" t="str">
            <v>03.08.608</v>
          </cell>
          <cell r="C2172" t="str">
            <v>Thay chuỗi cách điện néo kép cho dây dẫn. Chiều cao thay &lt;= 70m. Chuỗi cách điện néo kép (bát cách điện) &gt; 2x21</v>
          </cell>
          <cell r="D2172" t="str">
            <v>1 chuỗi cách điện</v>
          </cell>
          <cell r="E2172">
            <v>10620</v>
          </cell>
          <cell r="F2172">
            <v>4117092.2</v>
          </cell>
          <cell r="G2172">
            <v>0</v>
          </cell>
        </row>
        <row r="2173">
          <cell r="B2173" t="str">
            <v>03.08.701</v>
          </cell>
          <cell r="C2173" t="str">
            <v>Thay chuỗi cách điện néo kép cho dây dẫn. Chiều cao thay &lt;= 85m. Chuỗi cách điện néo kép (bát cách điện) &lt;= 2x2</v>
          </cell>
          <cell r="D2173" t="str">
            <v>1 chuỗi cách điện</v>
          </cell>
          <cell r="E2173">
            <v>1530</v>
          </cell>
          <cell r="F2173">
            <v>597135.5</v>
          </cell>
          <cell r="G2173">
            <v>0</v>
          </cell>
        </row>
        <row r="2174">
          <cell r="B2174" t="str">
            <v>03.08.702</v>
          </cell>
          <cell r="C2174" t="str">
            <v>Thay chuỗi cách điện néo kép cho dây dẫn. Chiều cao thay &lt;= 85m. Chuỗi cách điện néo kép (bát cách điện) &lt;= 2x5</v>
          </cell>
          <cell r="D2174" t="str">
            <v>1 chuỗi cách điện</v>
          </cell>
          <cell r="E2174">
            <v>2310</v>
          </cell>
          <cell r="F2174">
            <v>962488.2</v>
          </cell>
          <cell r="G2174">
            <v>0</v>
          </cell>
        </row>
        <row r="2175">
          <cell r="B2175" t="str">
            <v>03.08.703</v>
          </cell>
          <cell r="C2175" t="str">
            <v>Thay chuỗi cách điện néo kép cho dây dẫn. Chiều cao thay &lt;= 85m. Chuỗi cách điện néo kép (bát cách điện) &lt;= 2x8</v>
          </cell>
          <cell r="D2175" t="str">
            <v>1 chuỗi cách điện</v>
          </cell>
          <cell r="E2175">
            <v>3690</v>
          </cell>
          <cell r="F2175">
            <v>1528195.5</v>
          </cell>
          <cell r="G2175">
            <v>0</v>
          </cell>
        </row>
        <row r="2176">
          <cell r="B2176" t="str">
            <v>03.08.704</v>
          </cell>
          <cell r="C2176" t="str">
            <v>Thay chuỗi cách điện néo kép cho dây dẫn. Chiều cao thay &lt;= 85m. Chuỗi cách điện néo kép (bát cách điện) &lt;= 2x11</v>
          </cell>
          <cell r="D2176" t="str">
            <v>1 chuỗi cách điện</v>
          </cell>
          <cell r="E2176">
            <v>5040</v>
          </cell>
          <cell r="F2176">
            <v>2148902.1</v>
          </cell>
          <cell r="G2176">
            <v>0</v>
          </cell>
        </row>
        <row r="2177">
          <cell r="B2177" t="str">
            <v>03.08.705</v>
          </cell>
          <cell r="C2177" t="str">
            <v>Thay chuỗi cách điện néo kép cho dây dẫn. Chiều cao thay &lt;= 85m. Chuỗi cách điện néo kép (bát cách điện) &lt;= 2x14</v>
          </cell>
          <cell r="D2177" t="str">
            <v>1 chuỗi cách điện</v>
          </cell>
          <cell r="E2177">
            <v>6090</v>
          </cell>
          <cell r="F2177">
            <v>2734252.1</v>
          </cell>
          <cell r="G2177">
            <v>0</v>
          </cell>
        </row>
        <row r="2178">
          <cell r="B2178" t="str">
            <v>03.08.706</v>
          </cell>
          <cell r="C2178" t="str">
            <v>Thay chuỗi cách điện néo kép cho dây dẫn. Chiều cao thay &lt;= 85m. Chuỗi cách điện néo kép (bát cách điện) &lt;= 2x18</v>
          </cell>
          <cell r="D2178" t="str">
            <v>1 chuỗi cách điện</v>
          </cell>
          <cell r="E2178">
            <v>7320</v>
          </cell>
          <cell r="F2178">
            <v>3779239.2</v>
          </cell>
          <cell r="G2178">
            <v>0</v>
          </cell>
        </row>
        <row r="2179">
          <cell r="B2179" t="str">
            <v>03.08.707</v>
          </cell>
          <cell r="C2179" t="str">
            <v>Thay chuỗi cách điện néo kép cho dây dẫn. Chiều cao thay &lt;= 85m. Chuỗi cách điện néo kép (bát cách điện) &lt;= 2x21</v>
          </cell>
          <cell r="D2179" t="str">
            <v>1 chuỗi cách điện</v>
          </cell>
          <cell r="E2179">
            <v>8820</v>
          </cell>
          <cell r="F2179">
            <v>3940308.6</v>
          </cell>
          <cell r="G2179">
            <v>0</v>
          </cell>
        </row>
        <row r="2180">
          <cell r="B2180" t="str">
            <v>03.08.708</v>
          </cell>
          <cell r="C2180" t="str">
            <v>Thay chuỗi cách điện néo kép cho dây dẫn. Chiều cao thay &lt;= 85m. Chuỗi cách điện néo kép (bát cách điện) &gt; 2x21</v>
          </cell>
          <cell r="D2180" t="str">
            <v>1 chuỗi cách điện</v>
          </cell>
          <cell r="E2180">
            <v>10620</v>
          </cell>
          <cell r="F2180">
            <v>4737798.8</v>
          </cell>
          <cell r="G2180">
            <v>0</v>
          </cell>
        </row>
        <row r="2181">
          <cell r="B2181" t="str">
            <v>03.08.801</v>
          </cell>
          <cell r="C2181" t="str">
            <v>Thay chuỗi cách điện néo kép cho dây dẫn. Chiều cao thay &lt;= 100m. Chuỗi cách điện néo kép (bát cách điện) &lt;= 2x2</v>
          </cell>
          <cell r="D2181" t="str">
            <v>1 chuỗi cách điện</v>
          </cell>
          <cell r="E2181">
            <v>1530</v>
          </cell>
          <cell r="F2181">
            <v>691420.1</v>
          </cell>
          <cell r="G2181">
            <v>0</v>
          </cell>
        </row>
        <row r="2182">
          <cell r="B2182" t="str">
            <v>03.08.802</v>
          </cell>
          <cell r="C2182" t="str">
            <v>Thay chuỗi cách điện néo kép cho dây dẫn. Chiều cao thay &lt;= 100m. Chuỗi cách điện néo kép (bát cách điện) &lt;= 2x5</v>
          </cell>
          <cell r="D2182" t="str">
            <v>1 chuỗi cách điện</v>
          </cell>
          <cell r="E2182">
            <v>2310</v>
          </cell>
          <cell r="F2182">
            <v>1115700.6000000001</v>
          </cell>
          <cell r="G2182">
            <v>0</v>
          </cell>
        </row>
        <row r="2183">
          <cell r="B2183" t="str">
            <v>03.08.803</v>
          </cell>
          <cell r="C2183" t="str">
            <v>Thay chuỗi cách điện néo kép cho dây dẫn. Chiều cao thay &lt;= 100m. Chuỗi cách điện néo kép (bát cách điện) &lt;= 2x8</v>
          </cell>
          <cell r="D2183" t="str">
            <v>1 chuỗi cách điện</v>
          </cell>
          <cell r="E2183">
            <v>3690</v>
          </cell>
          <cell r="F2183">
            <v>1759978.3</v>
          </cell>
          <cell r="G2183">
            <v>0</v>
          </cell>
        </row>
        <row r="2184">
          <cell r="B2184" t="str">
            <v>03.08.804</v>
          </cell>
          <cell r="C2184" t="str">
            <v>Thay chuỗi cách điện néo kép cho dây dẫn. Chiều cao thay &lt;= 100m. Chuỗi cách điện néo kép (bát cách điện) &lt;= 2x11</v>
          </cell>
          <cell r="D2184" t="str">
            <v>1 chuỗi cách điện</v>
          </cell>
          <cell r="E2184">
            <v>5040</v>
          </cell>
          <cell r="F2184">
            <v>2474969.5</v>
          </cell>
          <cell r="G2184">
            <v>0</v>
          </cell>
        </row>
        <row r="2185">
          <cell r="B2185" t="str">
            <v>03.08.805</v>
          </cell>
          <cell r="C2185" t="str">
            <v>Thay chuỗi cách điện néo kép cho dây dẫn. Chiều cao thay &lt;= 100m. Chuỗi cách điện néo kép (bát cách điện) &lt;= 2x14</v>
          </cell>
          <cell r="D2185" t="str">
            <v>1 chuỗi cách điện</v>
          </cell>
          <cell r="E2185">
            <v>6090</v>
          </cell>
          <cell r="F2185">
            <v>3150675.5</v>
          </cell>
          <cell r="G2185">
            <v>0</v>
          </cell>
        </row>
        <row r="2186">
          <cell r="B2186" t="str">
            <v>03.08.806</v>
          </cell>
          <cell r="C2186" t="str">
            <v>Thay chuỗi cách điện néo kép cho dây dẫn. Chiều cao thay &lt;= 100m. Chuỗi cách điện néo kép (bát cách điện) &lt;= 2x18</v>
          </cell>
          <cell r="D2186" t="str">
            <v>1 chuỗi cách điện</v>
          </cell>
          <cell r="E2186">
            <v>7320</v>
          </cell>
          <cell r="F2186">
            <v>4341018</v>
          </cell>
          <cell r="G2186">
            <v>0</v>
          </cell>
        </row>
        <row r="2187">
          <cell r="B2187" t="str">
            <v>03.08.807</v>
          </cell>
          <cell r="C2187" t="str">
            <v>Thay chuỗi cách điện néo kép cho dây dẫn. Chiều cao thay &lt;= 100m. Chuỗi cách điện néo kép (bát cách điện) &lt;= 2x21</v>
          </cell>
          <cell r="D2187" t="str">
            <v>1 chuỗi cách điện</v>
          </cell>
          <cell r="E2187">
            <v>8820</v>
          </cell>
          <cell r="F2187">
            <v>4529587.0999999996</v>
          </cell>
          <cell r="G2187">
            <v>0</v>
          </cell>
        </row>
        <row r="2188">
          <cell r="B2188" t="str">
            <v>03.08.808</v>
          </cell>
          <cell r="C2188" t="str">
            <v>Thay chuỗi cách điện néo kép cho dây dẫn. Chiều cao thay &lt;= 100m. Chuỗi cách điện néo kép (bát cách điện) &gt; 2x21</v>
          </cell>
          <cell r="D2188" t="str">
            <v>1 chuỗi cách điện</v>
          </cell>
          <cell r="E2188">
            <v>10620</v>
          </cell>
          <cell r="F2188">
            <v>5452790</v>
          </cell>
          <cell r="G2188">
            <v>0</v>
          </cell>
        </row>
        <row r="2189">
          <cell r="B2189" t="str">
            <v>03.09.011</v>
          </cell>
          <cell r="C2189" t="str">
            <v>Thay chống rung. Chiều cao lắp đặt &lt;= 20m</v>
          </cell>
          <cell r="D2189" t="str">
            <v>công/quả</v>
          </cell>
          <cell r="E2189">
            <v>0</v>
          </cell>
          <cell r="F2189">
            <v>208211.7</v>
          </cell>
          <cell r="G2189">
            <v>0</v>
          </cell>
        </row>
        <row r="2190">
          <cell r="B2190" t="str">
            <v>03.09.012</v>
          </cell>
          <cell r="C2190" t="str">
            <v>Thay chống rung. Chiều cao lắp đặt &lt;= 30m</v>
          </cell>
          <cell r="D2190" t="str">
            <v>công/quả</v>
          </cell>
          <cell r="E2190">
            <v>0</v>
          </cell>
          <cell r="F2190">
            <v>219997.3</v>
          </cell>
          <cell r="G2190">
            <v>0</v>
          </cell>
        </row>
        <row r="2191">
          <cell r="B2191" t="str">
            <v>03.09.013</v>
          </cell>
          <cell r="C2191" t="str">
            <v>Thay chống rung. Chiều cao lắp đặt &lt;= 40m</v>
          </cell>
          <cell r="D2191" t="str">
            <v>công/quả</v>
          </cell>
          <cell r="E2191">
            <v>0</v>
          </cell>
          <cell r="F2191">
            <v>251425.5</v>
          </cell>
          <cell r="G2191">
            <v>0</v>
          </cell>
        </row>
        <row r="2192">
          <cell r="B2192" t="str">
            <v>03.09.014</v>
          </cell>
          <cell r="C2192" t="str">
            <v>Thay chống rung. Chiều cao lắp đặt &lt;= 50m</v>
          </cell>
          <cell r="D2192" t="str">
            <v>công/quả</v>
          </cell>
          <cell r="E2192">
            <v>0</v>
          </cell>
          <cell r="F2192">
            <v>282853.7</v>
          </cell>
          <cell r="G2192">
            <v>0</v>
          </cell>
        </row>
        <row r="2193">
          <cell r="B2193" t="str">
            <v>03.09.015</v>
          </cell>
          <cell r="C2193" t="str">
            <v>Thay chống rung. Chiều cao lắp đặt &lt;= 60m</v>
          </cell>
          <cell r="D2193" t="str">
            <v>công/quả</v>
          </cell>
          <cell r="E2193">
            <v>0</v>
          </cell>
          <cell r="F2193">
            <v>314281.8</v>
          </cell>
          <cell r="G2193">
            <v>0</v>
          </cell>
        </row>
        <row r="2194">
          <cell r="B2194" t="str">
            <v>03.09.016</v>
          </cell>
          <cell r="C2194" t="str">
            <v>Thay chống rung. Chiều cao lắp đặt &lt;= 70m</v>
          </cell>
          <cell r="D2194" t="str">
            <v>công/quả</v>
          </cell>
          <cell r="E2194">
            <v>0</v>
          </cell>
          <cell r="F2194">
            <v>345710</v>
          </cell>
          <cell r="G2194">
            <v>0</v>
          </cell>
        </row>
        <row r="2195">
          <cell r="B2195" t="str">
            <v>03.09.017</v>
          </cell>
          <cell r="C2195" t="str">
            <v>Thay chống rung. Chiều cao lắp đặt &lt;= 85m</v>
          </cell>
          <cell r="D2195" t="str">
            <v>công/quả</v>
          </cell>
          <cell r="E2195">
            <v>0</v>
          </cell>
          <cell r="F2195">
            <v>396780.79999999999</v>
          </cell>
          <cell r="G2195">
            <v>0</v>
          </cell>
        </row>
        <row r="2196">
          <cell r="B2196" t="str">
            <v>03.09.018</v>
          </cell>
          <cell r="C2196" t="str">
            <v>Thay chống rung. Chiều cao lắp đặt &lt;= 100m</v>
          </cell>
          <cell r="D2196" t="str">
            <v>công/quả</v>
          </cell>
          <cell r="E2196">
            <v>0</v>
          </cell>
          <cell r="F2196">
            <v>455708.7</v>
          </cell>
          <cell r="G2196">
            <v>0</v>
          </cell>
        </row>
        <row r="2197">
          <cell r="B2197" t="str">
            <v>03.09.019</v>
          </cell>
          <cell r="C2197" t="str">
            <v>Thay chống rung. Chiều cao lắp đặt &gt; 100m</v>
          </cell>
          <cell r="D2197" t="str">
            <v>công/quả</v>
          </cell>
          <cell r="E2197">
            <v>0</v>
          </cell>
          <cell r="F2197">
            <v>522493.6</v>
          </cell>
          <cell r="G2197">
            <v>0</v>
          </cell>
        </row>
        <row r="2198">
          <cell r="B2198" t="str">
            <v>03.09.021</v>
          </cell>
          <cell r="C2198" t="str">
            <v>Thay tạ bù 25kg. Chiều cao lắp đặt &lt;= 20m</v>
          </cell>
          <cell r="D2198" t="str">
            <v>công/bộ</v>
          </cell>
          <cell r="E2198">
            <v>0</v>
          </cell>
          <cell r="F2198">
            <v>180712.1</v>
          </cell>
          <cell r="G2198">
            <v>0</v>
          </cell>
        </row>
        <row r="2199">
          <cell r="B2199" t="str">
            <v>03.09.022</v>
          </cell>
          <cell r="C2199" t="str">
            <v>Thay tạ bù 25kg. Chiều cao lắp đặt &lt;= 30m</v>
          </cell>
          <cell r="D2199" t="str">
            <v>công/bộ</v>
          </cell>
          <cell r="E2199">
            <v>0</v>
          </cell>
          <cell r="F2199">
            <v>184640.6</v>
          </cell>
          <cell r="G2199">
            <v>0</v>
          </cell>
        </row>
        <row r="2200">
          <cell r="B2200" t="str">
            <v>03.09.023</v>
          </cell>
          <cell r="C2200" t="str">
            <v>Thay tạ bù 25kg. Chiều cao lắp đặt &lt;= 40m</v>
          </cell>
          <cell r="D2200" t="str">
            <v>công/bộ</v>
          </cell>
          <cell r="E2200">
            <v>0</v>
          </cell>
          <cell r="F2200">
            <v>208211.7</v>
          </cell>
          <cell r="G2200">
            <v>0</v>
          </cell>
        </row>
        <row r="2201">
          <cell r="B2201" t="str">
            <v>03.09.024</v>
          </cell>
          <cell r="C2201" t="str">
            <v>Thay tạ bù 25kg. Chiều cao lắp đặt &lt;= 50m</v>
          </cell>
          <cell r="D2201" t="str">
            <v>công/bộ</v>
          </cell>
          <cell r="E2201">
            <v>0</v>
          </cell>
          <cell r="F2201">
            <v>239639.9</v>
          </cell>
          <cell r="G2201">
            <v>0</v>
          </cell>
        </row>
        <row r="2202">
          <cell r="B2202" t="str">
            <v>03.09.025</v>
          </cell>
          <cell r="C2202" t="str">
            <v>Thay tạ bù 25kg. Chiều cao lắp đặt &lt;= 60m</v>
          </cell>
          <cell r="D2202" t="str">
            <v>công/bộ</v>
          </cell>
          <cell r="E2202">
            <v>0</v>
          </cell>
          <cell r="F2202">
            <v>263211</v>
          </cell>
          <cell r="G2202">
            <v>0</v>
          </cell>
        </row>
        <row r="2203">
          <cell r="B2203" t="str">
            <v>03.09.026</v>
          </cell>
          <cell r="C2203" t="str">
            <v>Thay tạ bù 25kg. Chiều cao lắp đặt &lt;= 70m</v>
          </cell>
          <cell r="D2203" t="str">
            <v>công/bộ</v>
          </cell>
          <cell r="E2203">
            <v>0</v>
          </cell>
          <cell r="F2203">
            <v>286782.2</v>
          </cell>
          <cell r="G2203">
            <v>0</v>
          </cell>
        </row>
        <row r="2204">
          <cell r="B2204" t="str">
            <v>03.09.027</v>
          </cell>
          <cell r="C2204" t="str">
            <v>Thay tạ bù 25kg. Chiều cao lắp đặt &lt;= 85m</v>
          </cell>
          <cell r="D2204" t="str">
            <v>công/bộ</v>
          </cell>
          <cell r="E2204">
            <v>0</v>
          </cell>
          <cell r="F2204">
            <v>329995.90000000002</v>
          </cell>
          <cell r="G2204">
            <v>0</v>
          </cell>
        </row>
        <row r="2205">
          <cell r="B2205" t="str">
            <v>03.09.028</v>
          </cell>
          <cell r="C2205" t="str">
            <v>Thay tạ bù 25kg. Chiều cao lắp đặt &lt;= 100m</v>
          </cell>
          <cell r="D2205" t="str">
            <v>công/bộ</v>
          </cell>
          <cell r="E2205">
            <v>0</v>
          </cell>
          <cell r="F2205">
            <v>381066.7</v>
          </cell>
          <cell r="G2205">
            <v>0</v>
          </cell>
        </row>
        <row r="2206">
          <cell r="B2206" t="str">
            <v>03.09.029</v>
          </cell>
          <cell r="C2206" t="str">
            <v>Thay tạ bù 25kg. Chiều cao lắp đặt &gt; 100m</v>
          </cell>
          <cell r="D2206" t="str">
            <v>công/bộ</v>
          </cell>
          <cell r="E2206">
            <v>0</v>
          </cell>
          <cell r="F2206">
            <v>436066.1</v>
          </cell>
          <cell r="G2206">
            <v>0</v>
          </cell>
        </row>
        <row r="2207">
          <cell r="B2207" t="str">
            <v>03.09.031</v>
          </cell>
          <cell r="C2207" t="str">
            <v>Thay tạ bù 50kg. Chiều cao lắp đặt &lt;= 20m</v>
          </cell>
          <cell r="D2207" t="str">
            <v>công/bộ</v>
          </cell>
          <cell r="E2207">
            <v>0</v>
          </cell>
          <cell r="F2207">
            <v>278925.09999999998</v>
          </cell>
          <cell r="G2207">
            <v>0</v>
          </cell>
        </row>
        <row r="2208">
          <cell r="B2208" t="str">
            <v>03.09.032</v>
          </cell>
          <cell r="C2208" t="str">
            <v>Thay tạ bù 50kg. Chiều cao lắp đặt &lt;= 30m</v>
          </cell>
          <cell r="D2208" t="str">
            <v>công/bộ</v>
          </cell>
          <cell r="E2208">
            <v>0</v>
          </cell>
          <cell r="F2208">
            <v>290710.7</v>
          </cell>
          <cell r="G2208">
            <v>0</v>
          </cell>
        </row>
        <row r="2209">
          <cell r="B2209" t="str">
            <v>03.09.033</v>
          </cell>
          <cell r="C2209" t="str">
            <v>Thay tạ bù 50kg. Chiều cao lắp đặt &lt;= 40m</v>
          </cell>
          <cell r="D2209" t="str">
            <v>công/bộ</v>
          </cell>
          <cell r="E2209">
            <v>0</v>
          </cell>
          <cell r="F2209">
            <v>326067.40000000002</v>
          </cell>
          <cell r="G2209">
            <v>0</v>
          </cell>
        </row>
        <row r="2210">
          <cell r="B2210" t="str">
            <v>03.09.034</v>
          </cell>
          <cell r="C2210" t="str">
            <v>Thay tạ bù 50kg. Chiều cao lắp đặt &lt;= 50m</v>
          </cell>
          <cell r="D2210" t="str">
            <v>công/bộ</v>
          </cell>
          <cell r="E2210">
            <v>0</v>
          </cell>
          <cell r="F2210">
            <v>377138.2</v>
          </cell>
          <cell r="G2210">
            <v>0</v>
          </cell>
        </row>
        <row r="2211">
          <cell r="B2211" t="str">
            <v>03.09.035</v>
          </cell>
          <cell r="C2211" t="str">
            <v>Thay tạ bù 50kg. Chiều cao lắp đặt &lt;= 60m</v>
          </cell>
          <cell r="D2211" t="str">
            <v>công/bộ</v>
          </cell>
          <cell r="E2211">
            <v>0</v>
          </cell>
          <cell r="F2211">
            <v>412494.9</v>
          </cell>
          <cell r="G2211">
            <v>0</v>
          </cell>
        </row>
        <row r="2212">
          <cell r="B2212" t="str">
            <v>03.09.036</v>
          </cell>
          <cell r="C2212" t="str">
            <v>Thay tạ bù 50kg. Chiều cao lắp đặt &lt;= 70m</v>
          </cell>
          <cell r="D2212" t="str">
            <v>công/bộ</v>
          </cell>
          <cell r="E2212">
            <v>0</v>
          </cell>
          <cell r="F2212">
            <v>451780.2</v>
          </cell>
          <cell r="G2212">
            <v>0</v>
          </cell>
        </row>
        <row r="2213">
          <cell r="B2213" t="str">
            <v>03.09.037</v>
          </cell>
          <cell r="C2213" t="str">
            <v>Thay tạ bù 50kg. Chiều cao lắp đặt &lt;= 85m</v>
          </cell>
          <cell r="D2213" t="str">
            <v>công/bộ</v>
          </cell>
          <cell r="E2213">
            <v>0</v>
          </cell>
          <cell r="F2213">
            <v>522493.6</v>
          </cell>
          <cell r="G2213">
            <v>0</v>
          </cell>
        </row>
        <row r="2214">
          <cell r="B2214" t="str">
            <v>03.09.038</v>
          </cell>
          <cell r="C2214" t="str">
            <v>Thay tạ bù 50kg. Chiều cao lắp đặt &lt;= 100m</v>
          </cell>
          <cell r="D2214" t="str">
            <v>công/bộ</v>
          </cell>
          <cell r="E2214">
            <v>0</v>
          </cell>
          <cell r="F2214">
            <v>604992.6</v>
          </cell>
          <cell r="G2214">
            <v>0</v>
          </cell>
        </row>
        <row r="2215">
          <cell r="B2215" t="str">
            <v>03.09.039</v>
          </cell>
          <cell r="C2215" t="str">
            <v>Thay tạ bù 50kg. Chiều cao lắp đặt &gt; 100m</v>
          </cell>
          <cell r="D2215" t="str">
            <v>công/bộ</v>
          </cell>
          <cell r="E2215">
            <v>0</v>
          </cell>
          <cell r="F2215">
            <v>695348.6</v>
          </cell>
          <cell r="G2215">
            <v>0</v>
          </cell>
        </row>
        <row r="2216">
          <cell r="B2216" t="str">
            <v>03.09.041</v>
          </cell>
          <cell r="C2216" t="str">
            <v>Thay tạ bù 100kg. Chiều cao lắp đặt &lt;= 20m</v>
          </cell>
          <cell r="D2216" t="str">
            <v>công/bộ</v>
          </cell>
          <cell r="E2216">
            <v>0</v>
          </cell>
          <cell r="F2216">
            <v>349638.6</v>
          </cell>
          <cell r="G2216">
            <v>0</v>
          </cell>
        </row>
        <row r="2217">
          <cell r="B2217" t="str">
            <v>03.09.042</v>
          </cell>
          <cell r="C2217" t="str">
            <v>Thay tạ bù 100kg. Chiều cao lắp đặt &lt;= 30m</v>
          </cell>
          <cell r="D2217" t="str">
            <v>công/bộ</v>
          </cell>
          <cell r="E2217">
            <v>0</v>
          </cell>
          <cell r="F2217">
            <v>365352.6</v>
          </cell>
          <cell r="G2217">
            <v>0</v>
          </cell>
        </row>
        <row r="2218">
          <cell r="B2218" t="str">
            <v>03.09.043</v>
          </cell>
          <cell r="C2218" t="str">
            <v>Thay tạ bù 100kg. Chiều cao lắp đặt &lt;= 40m</v>
          </cell>
          <cell r="D2218" t="str">
            <v>công/bộ</v>
          </cell>
          <cell r="E2218">
            <v>0</v>
          </cell>
          <cell r="F2218">
            <v>412494.9</v>
          </cell>
          <cell r="G2218">
            <v>0</v>
          </cell>
        </row>
        <row r="2219">
          <cell r="B2219" t="str">
            <v>03.09.044</v>
          </cell>
          <cell r="C2219" t="str">
            <v>Thay tạ bù 100kg. Chiều cao lắp đặt &lt;= 50m</v>
          </cell>
          <cell r="D2219" t="str">
            <v>công/bộ</v>
          </cell>
          <cell r="E2219">
            <v>0</v>
          </cell>
          <cell r="F2219">
            <v>471422.8</v>
          </cell>
          <cell r="G2219">
            <v>0</v>
          </cell>
        </row>
        <row r="2220">
          <cell r="B2220" t="str">
            <v>03.09.045</v>
          </cell>
          <cell r="C2220" t="str">
            <v>Thay tạ bù 100kg. Chiều cao lắp đặt &lt;= 60m</v>
          </cell>
          <cell r="D2220" t="str">
            <v>công/bộ</v>
          </cell>
          <cell r="E2220">
            <v>0</v>
          </cell>
          <cell r="F2220">
            <v>518565</v>
          </cell>
          <cell r="G2220">
            <v>0</v>
          </cell>
        </row>
        <row r="2221">
          <cell r="B2221" t="str">
            <v>03.09.046</v>
          </cell>
          <cell r="C2221" t="str">
            <v>Thay tạ bù 100kg. Chiều cao lắp đặt &lt;= 70m</v>
          </cell>
          <cell r="D2221" t="str">
            <v>công/bộ</v>
          </cell>
          <cell r="E2221">
            <v>0</v>
          </cell>
          <cell r="F2221">
            <v>565707.30000000005</v>
          </cell>
          <cell r="G2221">
            <v>0</v>
          </cell>
        </row>
        <row r="2222">
          <cell r="B2222" t="str">
            <v>03.09.047</v>
          </cell>
          <cell r="C2222" t="str">
            <v>Thay tạ bù 100kg. Chiều cao lắp đặt &lt;= 85m</v>
          </cell>
          <cell r="D2222" t="str">
            <v>công/bộ</v>
          </cell>
          <cell r="E2222">
            <v>0</v>
          </cell>
          <cell r="F2222">
            <v>656063.4</v>
          </cell>
          <cell r="G2222">
            <v>0</v>
          </cell>
        </row>
        <row r="2223">
          <cell r="B2223" t="str">
            <v>03.09.048</v>
          </cell>
          <cell r="C2223" t="str">
            <v>Thay tạ bù 100kg. Chiều cao lắp đặt &lt;= 100m</v>
          </cell>
          <cell r="D2223" t="str">
            <v>công/bộ</v>
          </cell>
          <cell r="E2223">
            <v>0</v>
          </cell>
          <cell r="F2223">
            <v>754276.4</v>
          </cell>
          <cell r="G2223">
            <v>0</v>
          </cell>
        </row>
        <row r="2224">
          <cell r="B2224" t="str">
            <v>03.09.049</v>
          </cell>
          <cell r="C2224" t="str">
            <v>Thay tạ bù 100kg. Chiều cao lắp đặt &gt; 100m</v>
          </cell>
          <cell r="D2224" t="str">
            <v>công/bộ</v>
          </cell>
          <cell r="E2224">
            <v>0</v>
          </cell>
          <cell r="F2224">
            <v>872132.1</v>
          </cell>
          <cell r="G2224">
            <v>0</v>
          </cell>
        </row>
        <row r="2225">
          <cell r="B2225" t="str">
            <v>03.09.051</v>
          </cell>
          <cell r="C2225" t="str">
            <v>Thay tạ bù 150kg. Chiều cao lắp đặt &lt;= 20m</v>
          </cell>
          <cell r="D2225" t="str">
            <v>công/bộ</v>
          </cell>
          <cell r="E2225">
            <v>0</v>
          </cell>
          <cell r="F2225">
            <v>679634.5</v>
          </cell>
          <cell r="G2225">
            <v>0</v>
          </cell>
        </row>
        <row r="2226">
          <cell r="B2226" t="str">
            <v>03.09.052</v>
          </cell>
          <cell r="C2226" t="str">
            <v>Thay tạ bù 150kg. Chiều cao lắp đặt &lt;= 30m</v>
          </cell>
          <cell r="D2226" t="str">
            <v>công/bộ</v>
          </cell>
          <cell r="E2226">
            <v>0</v>
          </cell>
          <cell r="F2226">
            <v>714991.2</v>
          </cell>
          <cell r="G2226">
            <v>0</v>
          </cell>
        </row>
        <row r="2227">
          <cell r="B2227" t="str">
            <v>03.09.053</v>
          </cell>
          <cell r="C2227" t="str">
            <v>Thay tạ bù 150kg. Chiều cao lắp đặt &lt;= 40m</v>
          </cell>
          <cell r="D2227" t="str">
            <v>công/bộ</v>
          </cell>
          <cell r="E2227">
            <v>0</v>
          </cell>
          <cell r="F2227">
            <v>801418.7</v>
          </cell>
          <cell r="G2227">
            <v>0</v>
          </cell>
        </row>
        <row r="2228">
          <cell r="B2228" t="str">
            <v>03.09.054</v>
          </cell>
          <cell r="C2228" t="str">
            <v>Thay tạ bù 150kg. Chiều cao lắp đặt &lt;= 50m</v>
          </cell>
          <cell r="D2228" t="str">
            <v>công/bộ</v>
          </cell>
          <cell r="E2228">
            <v>0</v>
          </cell>
          <cell r="F2228">
            <v>899631.8</v>
          </cell>
          <cell r="G2228">
            <v>0</v>
          </cell>
        </row>
        <row r="2229">
          <cell r="B2229" t="str">
            <v>03.09.055</v>
          </cell>
          <cell r="C2229" t="str">
            <v>Thay tạ bù 150kg. Chiều cao lắp đặt &lt;= 60m</v>
          </cell>
          <cell r="D2229" t="str">
            <v>công/bộ</v>
          </cell>
          <cell r="E2229">
            <v>0</v>
          </cell>
          <cell r="F2229">
            <v>1068558.3</v>
          </cell>
          <cell r="G2229">
            <v>0</v>
          </cell>
        </row>
        <row r="2230">
          <cell r="B2230" t="str">
            <v>03.09.056</v>
          </cell>
          <cell r="C2230" t="str">
            <v>Thay tạ bù 150kg. Chiều cao lắp đặt &lt;= 70m</v>
          </cell>
          <cell r="D2230" t="str">
            <v>công/bộ</v>
          </cell>
          <cell r="E2230">
            <v>0</v>
          </cell>
          <cell r="F2230">
            <v>1174628.3999999999</v>
          </cell>
          <cell r="G2230">
            <v>0</v>
          </cell>
        </row>
        <row r="2231">
          <cell r="B2231" t="str">
            <v>03.09.057</v>
          </cell>
          <cell r="C2231" t="str">
            <v>Thay tạ bù 150kg. Chiều cao lắp đặt &lt;= 85m</v>
          </cell>
          <cell r="D2231" t="str">
            <v>công/bộ</v>
          </cell>
          <cell r="E2231">
            <v>0</v>
          </cell>
          <cell r="F2231">
            <v>1347483.4</v>
          </cell>
          <cell r="G2231">
            <v>0</v>
          </cell>
        </row>
        <row r="2232">
          <cell r="B2232" t="str">
            <v>03.09.058</v>
          </cell>
          <cell r="C2232" t="str">
            <v>Thay tạ bù 150kg. Chiều cao lắp đặt &lt;= 100m</v>
          </cell>
          <cell r="D2232" t="str">
            <v>công/bộ</v>
          </cell>
          <cell r="E2232">
            <v>0</v>
          </cell>
          <cell r="F2232">
            <v>1496767.3</v>
          </cell>
          <cell r="G2232">
            <v>0</v>
          </cell>
        </row>
        <row r="2233">
          <cell r="B2233" t="str">
            <v>03.09.059</v>
          </cell>
          <cell r="C2233" t="str">
            <v>Thay tạ bù 150kg. Chiều cao lắp đặt &gt; 100m</v>
          </cell>
          <cell r="D2233" t="str">
            <v>công/bộ</v>
          </cell>
          <cell r="E2233">
            <v>0</v>
          </cell>
          <cell r="F2233">
            <v>1673550.8</v>
          </cell>
          <cell r="G2233">
            <v>0</v>
          </cell>
        </row>
        <row r="2234">
          <cell r="B2234" t="str">
            <v>03.09.061</v>
          </cell>
          <cell r="C2234" t="str">
            <v>Thay tạ bù 200kg. Chiều cao lắp đặt &lt;= 20m</v>
          </cell>
          <cell r="D2234" t="str">
            <v>công/bộ</v>
          </cell>
          <cell r="E2234">
            <v>0</v>
          </cell>
          <cell r="F2234">
            <v>1005701.9</v>
          </cell>
          <cell r="G2234">
            <v>0</v>
          </cell>
        </row>
        <row r="2235">
          <cell r="B2235" t="str">
            <v>03.09.062</v>
          </cell>
          <cell r="C2235" t="str">
            <v>Thay tạ bù 200kg. Chiều cao lắp đặt &lt;= 30m</v>
          </cell>
          <cell r="D2235" t="str">
            <v>công/bộ</v>
          </cell>
          <cell r="E2235">
            <v>0</v>
          </cell>
          <cell r="F2235">
            <v>1056772.7</v>
          </cell>
          <cell r="G2235">
            <v>0</v>
          </cell>
        </row>
        <row r="2236">
          <cell r="B2236" t="str">
            <v>03.09.063</v>
          </cell>
          <cell r="C2236" t="str">
            <v>Thay tạ bù 200kg. Chiều cao lắp đặt &lt;= 40m</v>
          </cell>
          <cell r="D2236" t="str">
            <v>công/bộ</v>
          </cell>
          <cell r="E2236">
            <v>0</v>
          </cell>
          <cell r="F2236">
            <v>1182485.3999999999</v>
          </cell>
          <cell r="G2236">
            <v>0</v>
          </cell>
        </row>
        <row r="2237">
          <cell r="B2237" t="str">
            <v>03.09.064</v>
          </cell>
          <cell r="C2237" t="str">
            <v>Thay tạ bù 200kg. Chiều cao lắp đặt &lt;= 50m</v>
          </cell>
          <cell r="D2237" t="str">
            <v>công/bộ</v>
          </cell>
          <cell r="E2237">
            <v>0</v>
          </cell>
          <cell r="F2237">
            <v>1327840.8</v>
          </cell>
          <cell r="G2237">
            <v>0</v>
          </cell>
        </row>
        <row r="2238">
          <cell r="B2238" t="str">
            <v>03.09.065</v>
          </cell>
          <cell r="C2238" t="str">
            <v>Thay tạ bù 200kg. Chiều cao lắp đặt &lt;= 60m</v>
          </cell>
          <cell r="D2238" t="str">
            <v>công/bộ</v>
          </cell>
          <cell r="E2238">
            <v>0</v>
          </cell>
          <cell r="F2238">
            <v>1614623</v>
          </cell>
          <cell r="G2238">
            <v>0</v>
          </cell>
        </row>
        <row r="2239">
          <cell r="B2239" t="str">
            <v>03.09.066</v>
          </cell>
          <cell r="C2239" t="str">
            <v>Thay tạ bù 200kg. Chiều cao lắp đặt &lt;= 70m</v>
          </cell>
          <cell r="D2239" t="str">
            <v>công/bộ</v>
          </cell>
          <cell r="E2239">
            <v>0</v>
          </cell>
          <cell r="F2239">
            <v>1775692.4</v>
          </cell>
          <cell r="G2239">
            <v>0</v>
          </cell>
        </row>
        <row r="2240">
          <cell r="B2240" t="str">
            <v>03.09.067</v>
          </cell>
          <cell r="C2240" t="str">
            <v>Thay tạ bù 200kg. Chiều cao lắp đặt &lt;= 85m</v>
          </cell>
          <cell r="D2240" t="str">
            <v>công/bộ</v>
          </cell>
          <cell r="E2240">
            <v>0</v>
          </cell>
          <cell r="F2240">
            <v>2042832</v>
          </cell>
          <cell r="G2240">
            <v>0</v>
          </cell>
        </row>
        <row r="2241">
          <cell r="B2241" t="str">
            <v>03.09.068</v>
          </cell>
          <cell r="C2241" t="str">
            <v>Thay tạ bù 200kg. Chiều cao lắp đặt &lt;= 100m</v>
          </cell>
          <cell r="D2241" t="str">
            <v>công/bộ</v>
          </cell>
          <cell r="E2241">
            <v>0</v>
          </cell>
          <cell r="F2241">
            <v>2247115.2000000002</v>
          </cell>
          <cell r="G2241">
            <v>0</v>
          </cell>
        </row>
        <row r="2242">
          <cell r="B2242" t="str">
            <v>03.09.069</v>
          </cell>
          <cell r="C2242" t="str">
            <v>Thay tạ bù 200kg. Chiều cao lắp đặt &gt; 100m</v>
          </cell>
          <cell r="D2242" t="str">
            <v>công/bộ</v>
          </cell>
          <cell r="E2242">
            <v>0</v>
          </cell>
          <cell r="F2242">
            <v>2474969.5</v>
          </cell>
          <cell r="G2242">
            <v>0</v>
          </cell>
        </row>
        <row r="2243">
          <cell r="B2243" t="str">
            <v>03.09.071</v>
          </cell>
          <cell r="C2243" t="str">
            <v>Thay tạ bù 250kg. Chiều cao lắp đặt &lt;= 20m</v>
          </cell>
          <cell r="D2243" t="str">
            <v>công/bộ</v>
          </cell>
          <cell r="E2243">
            <v>0</v>
          </cell>
          <cell r="F2243">
            <v>1276770</v>
          </cell>
          <cell r="G2243">
            <v>0</v>
          </cell>
        </row>
        <row r="2244">
          <cell r="B2244" t="str">
            <v>03.09.072</v>
          </cell>
          <cell r="C2244" t="str">
            <v>Thay tạ bù 250kg. Chiều cao lắp đặt &lt;= 30m</v>
          </cell>
          <cell r="D2244" t="str">
            <v>công/bộ</v>
          </cell>
          <cell r="E2244">
            <v>0</v>
          </cell>
          <cell r="F2244">
            <v>1347483.4</v>
          </cell>
          <cell r="G2244">
            <v>0</v>
          </cell>
        </row>
        <row r="2245">
          <cell r="B2245" t="str">
            <v>03.09.073</v>
          </cell>
          <cell r="C2245" t="str">
            <v>Thay tạ bù 250kg. Chiều cao lắp đặt &lt;= 40m</v>
          </cell>
          <cell r="D2245" t="str">
            <v>công/bộ</v>
          </cell>
          <cell r="E2245">
            <v>0</v>
          </cell>
          <cell r="F2245">
            <v>1461410.6</v>
          </cell>
          <cell r="G2245">
            <v>0</v>
          </cell>
        </row>
        <row r="2246">
          <cell r="B2246" t="str">
            <v>03.09.074</v>
          </cell>
          <cell r="C2246" t="str">
            <v>Thay tạ bù 250kg. Chiều cao lắp đặt &lt;= 50m</v>
          </cell>
          <cell r="D2246" t="str">
            <v>công/bộ</v>
          </cell>
          <cell r="E2246">
            <v>0</v>
          </cell>
          <cell r="F2246">
            <v>1642122.6</v>
          </cell>
          <cell r="G2246">
            <v>0</v>
          </cell>
        </row>
        <row r="2247">
          <cell r="B2247" t="str">
            <v>03.09.075</v>
          </cell>
          <cell r="C2247" t="str">
            <v>Thay tạ bù 250kg. Chiều cao lắp đặt &lt;= 60m</v>
          </cell>
          <cell r="D2247" t="str">
            <v>công/bộ</v>
          </cell>
          <cell r="E2247">
            <v>0</v>
          </cell>
          <cell r="F2247">
            <v>1995689.7</v>
          </cell>
          <cell r="G2247">
            <v>0</v>
          </cell>
        </row>
        <row r="2248">
          <cell r="B2248" t="str">
            <v>03.09.076</v>
          </cell>
          <cell r="C2248" t="str">
            <v>Thay tạ bù 250kg. Chiều cao lắp đặt &lt;= 70m</v>
          </cell>
          <cell r="D2248" t="str">
            <v>công/bộ</v>
          </cell>
          <cell r="E2248">
            <v>0</v>
          </cell>
          <cell r="F2248">
            <v>2137116.6</v>
          </cell>
          <cell r="G2248">
            <v>0</v>
          </cell>
        </row>
        <row r="2249">
          <cell r="B2249" t="str">
            <v>03.09.077</v>
          </cell>
          <cell r="C2249" t="str">
            <v>Thay tạ bù 250kg. Chiều cao lắp đặt &lt;= 85m</v>
          </cell>
          <cell r="D2249" t="str">
            <v>công/bộ</v>
          </cell>
          <cell r="E2249">
            <v>0</v>
          </cell>
          <cell r="F2249">
            <v>2478898.1</v>
          </cell>
          <cell r="G2249">
            <v>0</v>
          </cell>
        </row>
        <row r="2250">
          <cell r="B2250" t="str">
            <v>03.09.078</v>
          </cell>
          <cell r="C2250" t="str">
            <v>Thay tạ bù 250kg. Chiều cao lắp đặt &lt;= 100m</v>
          </cell>
          <cell r="D2250" t="str">
            <v>công/bộ</v>
          </cell>
          <cell r="E2250">
            <v>0</v>
          </cell>
          <cell r="F2250">
            <v>2706752.4</v>
          </cell>
          <cell r="G2250">
            <v>0</v>
          </cell>
        </row>
        <row r="2251">
          <cell r="B2251" t="str">
            <v>03.09.079</v>
          </cell>
          <cell r="C2251" t="str">
            <v>Thay tạ bù 250kg. Chiều cao lắp đặt &gt; 100m</v>
          </cell>
          <cell r="D2251" t="str">
            <v>công/bộ</v>
          </cell>
          <cell r="E2251">
            <v>0</v>
          </cell>
          <cell r="F2251">
            <v>2977820.5</v>
          </cell>
          <cell r="G2251">
            <v>0</v>
          </cell>
        </row>
        <row r="2252">
          <cell r="B2252" t="str">
            <v>03.09.081</v>
          </cell>
          <cell r="C2252" t="str">
            <v>Thay tạ bù 300kg. Chiều cao lắp đặt &lt;= 20m</v>
          </cell>
          <cell r="D2252" t="str">
            <v>công/bộ</v>
          </cell>
          <cell r="E2252">
            <v>0</v>
          </cell>
          <cell r="F2252">
            <v>1555695.1</v>
          </cell>
          <cell r="G2252">
            <v>0</v>
          </cell>
        </row>
        <row r="2253">
          <cell r="B2253" t="str">
            <v>03.09.082</v>
          </cell>
          <cell r="C2253" t="str">
            <v>Thay tạ bù 300kg. Chiều cao lắp đặt &lt;= 30m</v>
          </cell>
          <cell r="D2253" t="str">
            <v>công/bộ</v>
          </cell>
          <cell r="E2253">
            <v>0</v>
          </cell>
          <cell r="F2253">
            <v>1630337.1</v>
          </cell>
          <cell r="G2253">
            <v>0</v>
          </cell>
        </row>
        <row r="2254">
          <cell r="B2254" t="str">
            <v>03.09.083</v>
          </cell>
          <cell r="C2254" t="str">
            <v>Thay tạ bù 300kg. Chiều cao lắp đặt &lt;= 40m</v>
          </cell>
          <cell r="D2254" t="str">
            <v>công/bộ</v>
          </cell>
          <cell r="E2254">
            <v>0</v>
          </cell>
          <cell r="F2254">
            <v>1736407.2</v>
          </cell>
          <cell r="G2254">
            <v>0</v>
          </cell>
        </row>
        <row r="2255">
          <cell r="B2255" t="str">
            <v>03.09.084</v>
          </cell>
          <cell r="C2255" t="str">
            <v>Thay tạ bù 300kg. Chiều cao lắp đặt &lt;= 50m</v>
          </cell>
          <cell r="D2255" t="str">
            <v>công/bộ</v>
          </cell>
          <cell r="E2255">
            <v>0</v>
          </cell>
          <cell r="F2255">
            <v>1952476</v>
          </cell>
          <cell r="G2255">
            <v>0</v>
          </cell>
        </row>
        <row r="2256">
          <cell r="B2256" t="str">
            <v>03.09.085</v>
          </cell>
          <cell r="C2256" t="str">
            <v>Thay tạ bù 300kg. Chiều cao lắp đặt &lt;= 60m</v>
          </cell>
          <cell r="D2256" t="str">
            <v>công/bộ</v>
          </cell>
          <cell r="E2256">
            <v>0</v>
          </cell>
          <cell r="F2256">
            <v>2380685</v>
          </cell>
          <cell r="G2256">
            <v>0</v>
          </cell>
        </row>
        <row r="2257">
          <cell r="B2257" t="str">
            <v>03.09.086</v>
          </cell>
          <cell r="C2257" t="str">
            <v>Thay tạ bù 300kg. Chiều cao lắp đặt &lt;= 70m</v>
          </cell>
          <cell r="D2257" t="str">
            <v>công/bộ</v>
          </cell>
          <cell r="E2257">
            <v>0</v>
          </cell>
          <cell r="F2257">
            <v>2502469.2000000002</v>
          </cell>
          <cell r="G2257">
            <v>0</v>
          </cell>
        </row>
        <row r="2258">
          <cell r="B2258" t="str">
            <v>03.09.087</v>
          </cell>
          <cell r="C2258" t="str">
            <v>Thay tạ bù 300kg. Chiều cao lắp đặt &lt;= 85m</v>
          </cell>
          <cell r="D2258" t="str">
            <v>công/bộ</v>
          </cell>
          <cell r="E2258">
            <v>0</v>
          </cell>
          <cell r="F2258">
            <v>2879607.4</v>
          </cell>
          <cell r="G2258">
            <v>0</v>
          </cell>
        </row>
        <row r="2259">
          <cell r="B2259" t="str">
            <v>03.09.088</v>
          </cell>
          <cell r="C2259" t="str">
            <v>Thay tạ bù 300kg. Chiều cao lắp đặt &lt;= 100m</v>
          </cell>
          <cell r="D2259" t="str">
            <v>công/bộ</v>
          </cell>
          <cell r="E2259">
            <v>0</v>
          </cell>
          <cell r="F2259">
            <v>3166389.6</v>
          </cell>
          <cell r="G2259">
            <v>0</v>
          </cell>
        </row>
        <row r="2260">
          <cell r="B2260" t="str">
            <v>03.09.089</v>
          </cell>
          <cell r="C2260" t="str">
            <v>Thay tạ bù 300kg. Chiều cao lắp đặt &gt; 100m</v>
          </cell>
          <cell r="D2260" t="str">
            <v>công/bộ</v>
          </cell>
          <cell r="E2260">
            <v>0</v>
          </cell>
          <cell r="F2260">
            <v>3484600</v>
          </cell>
          <cell r="G2260">
            <v>0</v>
          </cell>
        </row>
        <row r="2261">
          <cell r="B2261" t="str">
            <v>03.09.091</v>
          </cell>
          <cell r="C2261" t="str">
            <v>Thay tạ bù 350kg. Chiều cao lắp đặt &lt;= 20m</v>
          </cell>
          <cell r="D2261" t="str">
            <v>công/bộ</v>
          </cell>
          <cell r="E2261">
            <v>0</v>
          </cell>
          <cell r="F2261">
            <v>1807120.6</v>
          </cell>
          <cell r="G2261">
            <v>0</v>
          </cell>
        </row>
        <row r="2262">
          <cell r="B2262" t="str">
            <v>03.09.092</v>
          </cell>
          <cell r="C2262" t="str">
            <v>Thay tạ bù 350kg. Chiều cao lắp đặt &lt;= 30m</v>
          </cell>
          <cell r="D2262" t="str">
            <v>công/bộ</v>
          </cell>
          <cell r="E2262">
            <v>0</v>
          </cell>
          <cell r="F2262">
            <v>1893548.1</v>
          </cell>
          <cell r="G2262">
            <v>0</v>
          </cell>
        </row>
        <row r="2263">
          <cell r="B2263" t="str">
            <v>03.09.093</v>
          </cell>
          <cell r="C2263" t="str">
            <v>Thay tạ bù 350kg. Chiều cao lắp đặt &lt;= 40m</v>
          </cell>
          <cell r="D2263" t="str">
            <v>công/bộ</v>
          </cell>
          <cell r="E2263">
            <v>0</v>
          </cell>
          <cell r="F2263">
            <v>2019260.9</v>
          </cell>
          <cell r="G2263">
            <v>0</v>
          </cell>
        </row>
        <row r="2264">
          <cell r="B2264" t="str">
            <v>03.09.094</v>
          </cell>
          <cell r="C2264" t="str">
            <v>Thay tạ bù 350kg. Chiều cao lắp đặt &lt;= 50m</v>
          </cell>
          <cell r="D2264" t="str">
            <v>công/bộ</v>
          </cell>
          <cell r="E2264">
            <v>0</v>
          </cell>
          <cell r="F2264">
            <v>2262829.2999999998</v>
          </cell>
          <cell r="G2264">
            <v>0</v>
          </cell>
        </row>
        <row r="2265">
          <cell r="B2265" t="str">
            <v>03.09.095</v>
          </cell>
          <cell r="C2265" t="str">
            <v>Thay tạ bù 350kg. Chiều cao lắp đặt &lt;= 60m</v>
          </cell>
          <cell r="D2265" t="str">
            <v>công/bộ</v>
          </cell>
          <cell r="E2265">
            <v>0</v>
          </cell>
          <cell r="F2265">
            <v>2498540.7000000002</v>
          </cell>
          <cell r="G2265">
            <v>0</v>
          </cell>
        </row>
        <row r="2266">
          <cell r="B2266" t="str">
            <v>03.09.096</v>
          </cell>
          <cell r="C2266" t="str">
            <v>Thay tạ bù 350kg. Chiều cao lắp đặt &lt;= 70m</v>
          </cell>
          <cell r="D2266" t="str">
            <v>công/bộ</v>
          </cell>
          <cell r="E2266">
            <v>0</v>
          </cell>
          <cell r="F2266">
            <v>2899250</v>
          </cell>
          <cell r="G2266">
            <v>0</v>
          </cell>
        </row>
        <row r="2267">
          <cell r="B2267" t="str">
            <v>03.09.097</v>
          </cell>
          <cell r="C2267" t="str">
            <v>Thay tạ bù 350kg. Chiều cao lắp đặt &lt;= 85m</v>
          </cell>
          <cell r="D2267" t="str">
            <v>công/bộ</v>
          </cell>
          <cell r="E2267">
            <v>0</v>
          </cell>
          <cell r="F2267">
            <v>3351030.2</v>
          </cell>
          <cell r="G2267">
            <v>0</v>
          </cell>
        </row>
        <row r="2268">
          <cell r="B2268" t="str">
            <v>03.09.098</v>
          </cell>
          <cell r="C2268" t="str">
            <v>Thay tạ bù 350kg. Chiều cao lắp đặt &lt;= 100m</v>
          </cell>
          <cell r="D2268" t="str">
            <v>công/bộ</v>
          </cell>
          <cell r="E2268">
            <v>0</v>
          </cell>
          <cell r="F2268">
            <v>3669240.6</v>
          </cell>
          <cell r="G2268">
            <v>0</v>
          </cell>
        </row>
        <row r="2269">
          <cell r="B2269" t="str">
            <v>03.09.099</v>
          </cell>
          <cell r="C2269" t="str">
            <v>Thay tạ bù 350kg. Chiều cao lắp đặt &gt; 100m</v>
          </cell>
          <cell r="D2269" t="str">
            <v>công/bộ</v>
          </cell>
          <cell r="E2269">
            <v>0</v>
          </cell>
          <cell r="F2269">
            <v>4034593.2</v>
          </cell>
          <cell r="G2269">
            <v>0</v>
          </cell>
        </row>
        <row r="2270">
          <cell r="B2270" t="str">
            <v>03.09.101</v>
          </cell>
          <cell r="C2270" t="str">
            <v>Thay tạ bù 400kg. Chiều cao lắp đặt &lt;= 20m</v>
          </cell>
          <cell r="D2270" t="str">
            <v>công/bộ</v>
          </cell>
          <cell r="E2270">
            <v>0</v>
          </cell>
          <cell r="F2270">
            <v>2054617.6</v>
          </cell>
          <cell r="G2270">
            <v>0</v>
          </cell>
        </row>
        <row r="2271">
          <cell r="B2271" t="str">
            <v>03.09.102</v>
          </cell>
          <cell r="C2271" t="str">
            <v>Thay tạ bù 400kg. Chiều cao lắp đặt &lt;= 30m</v>
          </cell>
          <cell r="D2271" t="str">
            <v>công/bộ</v>
          </cell>
          <cell r="E2271">
            <v>0</v>
          </cell>
          <cell r="F2271">
            <v>2152830.6</v>
          </cell>
          <cell r="G2271">
            <v>0</v>
          </cell>
        </row>
        <row r="2272">
          <cell r="B2272" t="str">
            <v>03.09.103</v>
          </cell>
          <cell r="C2272" t="str">
            <v>Thay tạ bù 400kg. Chiều cao lắp đặt &lt;= 40m</v>
          </cell>
          <cell r="D2272" t="str">
            <v>công/bộ</v>
          </cell>
          <cell r="E2272">
            <v>0</v>
          </cell>
          <cell r="F2272">
            <v>2306043</v>
          </cell>
          <cell r="G2272">
            <v>0</v>
          </cell>
        </row>
        <row r="2273">
          <cell r="B2273" t="str">
            <v>03.09.104</v>
          </cell>
          <cell r="C2273" t="str">
            <v>Thay tạ bù 400kg. Chiều cao lắp đặt &lt;= 50m</v>
          </cell>
          <cell r="D2273" t="str">
            <v>công/bộ</v>
          </cell>
          <cell r="E2273">
            <v>0</v>
          </cell>
          <cell r="F2273">
            <v>2573182.6</v>
          </cell>
          <cell r="G2273">
            <v>0</v>
          </cell>
        </row>
        <row r="2274">
          <cell r="B2274" t="str">
            <v>03.09.105</v>
          </cell>
          <cell r="C2274" t="str">
            <v>Thay tạ bù 400kg. Chiều cao lắp đặt &lt;= 60m</v>
          </cell>
          <cell r="D2274" t="str">
            <v>công/bộ</v>
          </cell>
          <cell r="E2274">
            <v>0</v>
          </cell>
          <cell r="F2274">
            <v>2616396.4</v>
          </cell>
          <cell r="G2274">
            <v>0</v>
          </cell>
        </row>
        <row r="2275">
          <cell r="B2275" t="str">
            <v>03.09.106</v>
          </cell>
          <cell r="C2275" t="str">
            <v>Thay tạ bù 400kg. Chiều cao lắp đặt &lt;= 70m</v>
          </cell>
          <cell r="D2275" t="str">
            <v>công/bộ</v>
          </cell>
          <cell r="E2275">
            <v>0</v>
          </cell>
          <cell r="F2275">
            <v>3296030.9</v>
          </cell>
          <cell r="G2275">
            <v>0</v>
          </cell>
        </row>
        <row r="2276">
          <cell r="B2276" t="str">
            <v>03.09.107</v>
          </cell>
          <cell r="C2276" t="str">
            <v>Thay tạ bù 400kg. Chiều cao lắp đặt &lt;= 85m</v>
          </cell>
          <cell r="D2276" t="str">
            <v>công/bộ</v>
          </cell>
          <cell r="E2276">
            <v>0</v>
          </cell>
          <cell r="F2276">
            <v>3791024.8</v>
          </cell>
          <cell r="G2276">
            <v>0</v>
          </cell>
        </row>
        <row r="2277">
          <cell r="B2277" t="str">
            <v>03.09.108</v>
          </cell>
          <cell r="C2277" t="str">
            <v>Thay tạ bù 400kg. Chiều cao lắp đặt &lt;= 100m</v>
          </cell>
          <cell r="D2277" t="str">
            <v>công/bộ</v>
          </cell>
          <cell r="E2277">
            <v>0</v>
          </cell>
          <cell r="F2277">
            <v>4172091.5</v>
          </cell>
          <cell r="G2277">
            <v>0</v>
          </cell>
        </row>
        <row r="2278">
          <cell r="B2278" t="str">
            <v>03.09.109</v>
          </cell>
          <cell r="C2278" t="str">
            <v>Thay tạ bù 400kg. Chiều cao lắp đặt &gt; 100m</v>
          </cell>
          <cell r="D2278" t="str">
            <v>công/bộ</v>
          </cell>
          <cell r="E2278">
            <v>0</v>
          </cell>
          <cell r="F2278">
            <v>4584586.4000000004</v>
          </cell>
          <cell r="G2278">
            <v>0</v>
          </cell>
        </row>
        <row r="2279">
          <cell r="B2279" t="str">
            <v>03.09.111</v>
          </cell>
          <cell r="C2279" t="str">
            <v>Thay tạ bù 500kg. Chiều cao lắp đặt &lt;= 20m</v>
          </cell>
          <cell r="D2279" t="str">
            <v>công/bộ</v>
          </cell>
          <cell r="E2279">
            <v>0</v>
          </cell>
          <cell r="F2279">
            <v>2549611.5</v>
          </cell>
          <cell r="G2279">
            <v>0</v>
          </cell>
        </row>
        <row r="2280">
          <cell r="B2280" t="str">
            <v>03.09.112</v>
          </cell>
          <cell r="C2280" t="str">
            <v>Thay tạ bù 500kg. Chiều cao lắp đặt &lt;= 30m</v>
          </cell>
          <cell r="D2280" t="str">
            <v>công/bộ</v>
          </cell>
          <cell r="E2280">
            <v>0</v>
          </cell>
          <cell r="F2280">
            <v>2671395.7000000002</v>
          </cell>
          <cell r="G2280">
            <v>0</v>
          </cell>
        </row>
        <row r="2281">
          <cell r="B2281" t="str">
            <v>03.09.113</v>
          </cell>
          <cell r="C2281" t="str">
            <v>Thay tạ bù 500kg. Chiều cao lắp đặt &lt;= 40m</v>
          </cell>
          <cell r="D2281" t="str">
            <v>công/bộ</v>
          </cell>
          <cell r="E2281">
            <v>0</v>
          </cell>
          <cell r="F2281">
            <v>2844250.7</v>
          </cell>
          <cell r="G2281">
            <v>0</v>
          </cell>
        </row>
        <row r="2282">
          <cell r="B2282" t="str">
            <v>03.09.114</v>
          </cell>
          <cell r="C2282" t="str">
            <v>Thay tạ bù 500kg. Chiều cao lắp đặt &lt;= 50m</v>
          </cell>
          <cell r="D2282" t="str">
            <v>công/bộ</v>
          </cell>
          <cell r="E2282">
            <v>0</v>
          </cell>
          <cell r="F2282">
            <v>3197817.8</v>
          </cell>
          <cell r="G2282">
            <v>0</v>
          </cell>
        </row>
        <row r="2283">
          <cell r="B2283" t="str">
            <v>03.09.115</v>
          </cell>
          <cell r="C2283" t="str">
            <v>Thay tạ bù 500kg. Chiều cao lắp đặt &lt;= 60m</v>
          </cell>
          <cell r="D2283" t="str">
            <v>công/bộ</v>
          </cell>
          <cell r="E2283">
            <v>0</v>
          </cell>
          <cell r="F2283">
            <v>3901023.4</v>
          </cell>
          <cell r="G2283">
            <v>0</v>
          </cell>
        </row>
        <row r="2284">
          <cell r="B2284" t="str">
            <v>03.09.116</v>
          </cell>
          <cell r="C2284" t="str">
            <v>Thay tạ bù 500kg. Chiều cao lắp đặt &lt;= 70m</v>
          </cell>
          <cell r="D2284" t="str">
            <v>công/bộ</v>
          </cell>
          <cell r="E2284">
            <v>0</v>
          </cell>
          <cell r="F2284">
            <v>4097449.6</v>
          </cell>
          <cell r="G2284">
            <v>0</v>
          </cell>
        </row>
        <row r="2285">
          <cell r="B2285" t="str">
            <v>03.09.117</v>
          </cell>
          <cell r="C2285" t="str">
            <v>Thay tạ bù 500kg. Chiều cao lắp đặt &lt;= 85m</v>
          </cell>
          <cell r="D2285" t="str">
            <v>công/bộ</v>
          </cell>
          <cell r="E2285">
            <v>0</v>
          </cell>
          <cell r="F2285">
            <v>4714227.7</v>
          </cell>
          <cell r="G2285">
            <v>0</v>
          </cell>
        </row>
        <row r="2286">
          <cell r="B2286" t="str">
            <v>03.09.118</v>
          </cell>
          <cell r="C2286" t="str">
            <v>Thay tạ bù 500kg. Chiều cao lắp đặt &lt;= 100m</v>
          </cell>
          <cell r="D2286" t="str">
            <v>công/bộ</v>
          </cell>
          <cell r="E2286">
            <v>0</v>
          </cell>
          <cell r="F2286">
            <v>5185650.5</v>
          </cell>
          <cell r="G2286">
            <v>0</v>
          </cell>
        </row>
        <row r="2287">
          <cell r="B2287" t="str">
            <v>03.09.119</v>
          </cell>
          <cell r="C2287" t="str">
            <v>Thay tạ bù 500kg. Chiều cao lắp đặt &gt; 100m</v>
          </cell>
          <cell r="D2287" t="str">
            <v>công/bộ</v>
          </cell>
          <cell r="E2287">
            <v>0</v>
          </cell>
          <cell r="F2287">
            <v>5700287</v>
          </cell>
          <cell r="G2287">
            <v>0</v>
          </cell>
        </row>
        <row r="2288">
          <cell r="B2288" t="str">
            <v>03.09.121</v>
          </cell>
          <cell r="C2288" t="str">
            <v>Thay tạ bù 600kg. Chiều cao lắp đặt &lt;= 20m</v>
          </cell>
          <cell r="D2288" t="str">
            <v>công/bộ</v>
          </cell>
          <cell r="E2288">
            <v>0</v>
          </cell>
          <cell r="F2288">
            <v>3048533.9</v>
          </cell>
          <cell r="G2288">
            <v>0</v>
          </cell>
        </row>
        <row r="2289">
          <cell r="B2289" t="str">
            <v>03.09.122</v>
          </cell>
          <cell r="C2289" t="str">
            <v>Thay tạ bù 600kg. Chiều cao lắp đặt &lt;= 30m</v>
          </cell>
          <cell r="D2289" t="str">
            <v>công/bộ</v>
          </cell>
          <cell r="E2289">
            <v>0</v>
          </cell>
          <cell r="F2289">
            <v>3197817.8</v>
          </cell>
          <cell r="G2289">
            <v>0</v>
          </cell>
        </row>
        <row r="2290">
          <cell r="B2290" t="str">
            <v>03.09.123</v>
          </cell>
          <cell r="C2290" t="str">
            <v>Thay tạ bù 600kg. Chiều cao lắp đặt &lt;= 40m</v>
          </cell>
          <cell r="D2290" t="str">
            <v>công/bộ</v>
          </cell>
          <cell r="E2290">
            <v>0</v>
          </cell>
          <cell r="F2290">
            <v>3406029.5</v>
          </cell>
          <cell r="G2290">
            <v>0</v>
          </cell>
        </row>
        <row r="2291">
          <cell r="B2291" t="str">
            <v>03.09.124</v>
          </cell>
          <cell r="C2291" t="str">
            <v>Thay tạ bù 600kg. Chiều cao lắp đặt &lt;= 50m</v>
          </cell>
          <cell r="D2291" t="str">
            <v>công/bộ</v>
          </cell>
          <cell r="E2291">
            <v>0</v>
          </cell>
          <cell r="F2291">
            <v>3818524.4</v>
          </cell>
          <cell r="G2291">
            <v>0</v>
          </cell>
        </row>
        <row r="2292">
          <cell r="B2292" t="str">
            <v>03.09.125</v>
          </cell>
          <cell r="C2292" t="str">
            <v>Thay tạ bù 600kg. Chiều cao lắp đặt &lt;= 60m</v>
          </cell>
          <cell r="D2292" t="str">
            <v>công/bộ</v>
          </cell>
          <cell r="E2292">
            <v>0</v>
          </cell>
          <cell r="F2292">
            <v>4655299.8</v>
          </cell>
          <cell r="G2292">
            <v>0</v>
          </cell>
        </row>
        <row r="2293">
          <cell r="B2293" t="str">
            <v>03.09.126</v>
          </cell>
          <cell r="C2293" t="str">
            <v>Thay tạ bù 600kg. Chiều cao lắp đặt &lt;= 70m</v>
          </cell>
          <cell r="D2293" t="str">
            <v>công/bộ</v>
          </cell>
          <cell r="E2293">
            <v>0</v>
          </cell>
          <cell r="F2293">
            <v>4898868.3</v>
          </cell>
          <cell r="G2293">
            <v>0</v>
          </cell>
        </row>
        <row r="2294">
          <cell r="B2294" t="str">
            <v>03.09.127</v>
          </cell>
          <cell r="C2294" t="str">
            <v>Thay tạ bù 600kg. Chiều cao lắp đặt &lt;= 85m</v>
          </cell>
          <cell r="D2294" t="str">
            <v>công/bộ</v>
          </cell>
          <cell r="E2294">
            <v>0</v>
          </cell>
          <cell r="F2294">
            <v>5138508.2</v>
          </cell>
          <cell r="G2294">
            <v>0</v>
          </cell>
        </row>
        <row r="2295">
          <cell r="B2295" t="str">
            <v>03.09.128</v>
          </cell>
          <cell r="C2295" t="str">
            <v>Thay tạ bù 600kg. Chiều cao lắp đặt &lt;= 100m</v>
          </cell>
          <cell r="D2295" t="str">
            <v>công/bộ</v>
          </cell>
          <cell r="E2295">
            <v>0</v>
          </cell>
          <cell r="F2295">
            <v>5393862.2000000002</v>
          </cell>
          <cell r="G2295">
            <v>0</v>
          </cell>
        </row>
        <row r="2296">
          <cell r="B2296" t="str">
            <v>03.09.129</v>
          </cell>
          <cell r="C2296" t="str">
            <v>Thay tạ bù 600kg. Chiều cao lắp đặt &gt; 100m</v>
          </cell>
          <cell r="D2296" t="str">
            <v>công/bộ</v>
          </cell>
          <cell r="E2296">
            <v>0</v>
          </cell>
          <cell r="F2296">
            <v>6199209.4000000004</v>
          </cell>
          <cell r="G2296">
            <v>0</v>
          </cell>
        </row>
        <row r="2297">
          <cell r="B2297" t="str">
            <v>03.09.131</v>
          </cell>
          <cell r="C2297" t="str">
            <v>Thay tạ bù 700kg. Chiều cao lắp đặt &lt;= 20m</v>
          </cell>
          <cell r="D2297" t="str">
            <v>công/bộ</v>
          </cell>
          <cell r="E2297">
            <v>0</v>
          </cell>
          <cell r="F2297">
            <v>3539599.3</v>
          </cell>
          <cell r="G2297">
            <v>0</v>
          </cell>
        </row>
        <row r="2298">
          <cell r="B2298" t="str">
            <v>03.09.132</v>
          </cell>
          <cell r="C2298" t="str">
            <v>Thay tạ bù 700kg. Chiều cao lắp đặt &lt;= 30m</v>
          </cell>
          <cell r="D2298" t="str">
            <v>công/bộ</v>
          </cell>
          <cell r="E2298">
            <v>0</v>
          </cell>
          <cell r="F2298">
            <v>3716382.8</v>
          </cell>
          <cell r="G2298">
            <v>0</v>
          </cell>
        </row>
        <row r="2299">
          <cell r="B2299" t="str">
            <v>03.09.133</v>
          </cell>
          <cell r="C2299" t="str">
            <v>Thay tạ bù 700kg. Chiều cao lắp đặt &lt;= 40m</v>
          </cell>
          <cell r="D2299" t="str">
            <v>công/bộ</v>
          </cell>
          <cell r="E2299">
            <v>0</v>
          </cell>
          <cell r="F2299">
            <v>3963879.8</v>
          </cell>
          <cell r="G2299">
            <v>0</v>
          </cell>
        </row>
        <row r="2300">
          <cell r="B2300" t="str">
            <v>03.09.134</v>
          </cell>
          <cell r="C2300" t="str">
            <v>Thay tạ bù 700kg. Chiều cao lắp đặt &lt;= 50m</v>
          </cell>
          <cell r="D2300" t="str">
            <v>công/bộ</v>
          </cell>
          <cell r="E2300">
            <v>0</v>
          </cell>
          <cell r="F2300">
            <v>4451016.5999999996</v>
          </cell>
          <cell r="G2300">
            <v>0</v>
          </cell>
        </row>
        <row r="2301">
          <cell r="B2301" t="str">
            <v>03.09.135</v>
          </cell>
          <cell r="C2301" t="str">
            <v>Thay tạ bù 700kg. Chiều cao lắp đặt &lt;= 60m</v>
          </cell>
          <cell r="D2301" t="str">
            <v>công/bộ</v>
          </cell>
          <cell r="E2301">
            <v>0</v>
          </cell>
          <cell r="F2301">
            <v>5417433.2999999998</v>
          </cell>
          <cell r="G2301">
            <v>0</v>
          </cell>
        </row>
        <row r="2302">
          <cell r="B2302" t="str">
            <v>03.09.136</v>
          </cell>
          <cell r="C2302" t="str">
            <v>Thay tạ bù 700kg. Chiều cao lắp đặt &lt;= 70m</v>
          </cell>
          <cell r="D2302" t="str">
            <v>công/bộ</v>
          </cell>
          <cell r="E2302">
            <v>0</v>
          </cell>
          <cell r="F2302">
            <v>5700287</v>
          </cell>
          <cell r="G2302">
            <v>0</v>
          </cell>
        </row>
        <row r="2303">
          <cell r="B2303" t="str">
            <v>03.09.137</v>
          </cell>
          <cell r="C2303" t="str">
            <v>Thay tạ bù 700kg. Chiều cao lắp đặt &lt;= 85m</v>
          </cell>
          <cell r="D2303" t="str">
            <v>công/bộ</v>
          </cell>
          <cell r="E2303">
            <v>0</v>
          </cell>
          <cell r="F2303">
            <v>5975283.5999999996</v>
          </cell>
          <cell r="G2303">
            <v>0</v>
          </cell>
        </row>
        <row r="2304">
          <cell r="B2304" t="str">
            <v>03.09.138</v>
          </cell>
          <cell r="C2304" t="str">
            <v>Thay tạ bù 700kg. Chiều cao lắp đặt &lt;= 100m</v>
          </cell>
          <cell r="D2304" t="str">
            <v>công/bộ</v>
          </cell>
          <cell r="E2304">
            <v>0</v>
          </cell>
          <cell r="F2304">
            <v>6269922.7999999998</v>
          </cell>
          <cell r="G2304">
            <v>0</v>
          </cell>
        </row>
        <row r="2305">
          <cell r="B2305" t="str">
            <v>03.09.139</v>
          </cell>
          <cell r="C2305" t="str">
            <v>Thay tạ bù 700kg. Chiều cao lắp đặt &gt; 100m</v>
          </cell>
          <cell r="D2305" t="str">
            <v>công/bộ</v>
          </cell>
          <cell r="E2305">
            <v>0</v>
          </cell>
          <cell r="F2305">
            <v>7208839.7999999998</v>
          </cell>
          <cell r="G2305">
            <v>0</v>
          </cell>
        </row>
        <row r="2306">
          <cell r="B2306" t="str">
            <v>03.09.141</v>
          </cell>
          <cell r="C2306" t="str">
            <v>Thay tạ bù 800kg. Chiều cao lắp đặt &lt;= 20m</v>
          </cell>
          <cell r="D2306" t="str">
            <v>công/bộ</v>
          </cell>
          <cell r="E2306">
            <v>0</v>
          </cell>
          <cell r="F2306">
            <v>4042450.2</v>
          </cell>
          <cell r="G2306">
            <v>0</v>
          </cell>
        </row>
        <row r="2307">
          <cell r="B2307" t="str">
            <v>03.09.142</v>
          </cell>
          <cell r="C2307" t="str">
            <v>Thay tạ bù 800kg. Chiều cao lắp đặt &lt;= 30m</v>
          </cell>
          <cell r="D2307" t="str">
            <v>công/bộ</v>
          </cell>
          <cell r="E2307">
            <v>0</v>
          </cell>
          <cell r="F2307">
            <v>4238876.4000000004</v>
          </cell>
          <cell r="G2307">
            <v>0</v>
          </cell>
        </row>
        <row r="2308">
          <cell r="B2308" t="str">
            <v>03.09.143</v>
          </cell>
          <cell r="C2308" t="str">
            <v>Thay tạ bù 800kg. Chiều cao lắp đặt &lt;= 40m</v>
          </cell>
          <cell r="D2308" t="str">
            <v>công/bộ</v>
          </cell>
          <cell r="E2308">
            <v>0</v>
          </cell>
          <cell r="F2308">
            <v>4517801.5</v>
          </cell>
          <cell r="G2308">
            <v>0</v>
          </cell>
        </row>
        <row r="2309">
          <cell r="B2309" t="str">
            <v>03.09.144</v>
          </cell>
          <cell r="C2309" t="str">
            <v>Thay tạ bù 800kg. Chiều cao lắp đặt &lt;= 50m</v>
          </cell>
          <cell r="D2309" t="str">
            <v>công/bộ</v>
          </cell>
          <cell r="E2309">
            <v>0</v>
          </cell>
          <cell r="F2309">
            <v>5075651.8</v>
          </cell>
          <cell r="G2309">
            <v>0</v>
          </cell>
        </row>
        <row r="2310">
          <cell r="B2310" t="str">
            <v>03.09.145</v>
          </cell>
          <cell r="C2310" t="str">
            <v>Thay tạ bù 800kg. Chiều cao lắp đặt &lt;= 60m</v>
          </cell>
          <cell r="D2310" t="str">
            <v>công/bộ</v>
          </cell>
          <cell r="E2310">
            <v>0</v>
          </cell>
          <cell r="F2310">
            <v>6183495.2999999998</v>
          </cell>
          <cell r="G2310">
            <v>0</v>
          </cell>
        </row>
        <row r="2311">
          <cell r="B2311" t="str">
            <v>03.09.146</v>
          </cell>
          <cell r="C2311" t="str">
            <v>Thay tạ bù 800kg. Chiều cao lắp đặt &lt;= 70m</v>
          </cell>
          <cell r="D2311" t="str">
            <v>công/bộ</v>
          </cell>
          <cell r="E2311">
            <v>0</v>
          </cell>
          <cell r="F2311">
            <v>6501705.7000000002</v>
          </cell>
          <cell r="G2311">
            <v>0</v>
          </cell>
        </row>
        <row r="2312">
          <cell r="B2312" t="str">
            <v>03.09.147</v>
          </cell>
          <cell r="C2312" t="str">
            <v>Thay tạ bù 800kg. Chiều cao lắp đặt &lt;= 85m</v>
          </cell>
          <cell r="D2312" t="str">
            <v>công/bộ</v>
          </cell>
          <cell r="E2312">
            <v>0</v>
          </cell>
          <cell r="F2312">
            <v>6815987.5</v>
          </cell>
          <cell r="G2312">
            <v>0</v>
          </cell>
        </row>
        <row r="2313">
          <cell r="B2313" t="str">
            <v>03.09.148</v>
          </cell>
          <cell r="C2313" t="str">
            <v>Thay tạ bù 800kg. Chiều cao lắp đặt &lt;= 100m</v>
          </cell>
          <cell r="D2313" t="str">
            <v>công/bộ</v>
          </cell>
          <cell r="E2313">
            <v>0</v>
          </cell>
          <cell r="F2313">
            <v>7157769</v>
          </cell>
          <cell r="G2313">
            <v>0</v>
          </cell>
        </row>
        <row r="2314">
          <cell r="B2314" t="str">
            <v>03.09.149</v>
          </cell>
          <cell r="C2314" t="str">
            <v>Thay tạ bù 800kg. Chiều cao lắp đặt &gt; 100m</v>
          </cell>
          <cell r="D2314" t="str">
            <v>công/bộ</v>
          </cell>
          <cell r="E2314">
            <v>0</v>
          </cell>
          <cell r="F2314">
            <v>8234184.4000000004</v>
          </cell>
          <cell r="G2314">
            <v>0</v>
          </cell>
        </row>
        <row r="2315">
          <cell r="B2315" t="str">
            <v>03.09.151</v>
          </cell>
          <cell r="C2315" t="str">
            <v>Thay tạ bù 900kg. Chiều cao lắp đặt &lt;= 20m</v>
          </cell>
          <cell r="D2315" t="str">
            <v>công/bộ</v>
          </cell>
          <cell r="E2315">
            <v>0</v>
          </cell>
          <cell r="F2315">
            <v>4541372.7</v>
          </cell>
          <cell r="G2315">
            <v>0</v>
          </cell>
        </row>
        <row r="2316">
          <cell r="B2316" t="str">
            <v>03.09.152</v>
          </cell>
          <cell r="C2316" t="str">
            <v>Thay tạ bù 900kg. Chiều cao lắp đặt &lt;= 30m</v>
          </cell>
          <cell r="D2316" t="str">
            <v>công/bộ</v>
          </cell>
          <cell r="E2316">
            <v>0</v>
          </cell>
          <cell r="F2316">
            <v>4765298.5</v>
          </cell>
          <cell r="G2316">
            <v>0</v>
          </cell>
        </row>
        <row r="2317">
          <cell r="B2317" t="str">
            <v>03.09.153</v>
          </cell>
          <cell r="C2317" t="str">
            <v>Thay tạ bù 900kg. Chiều cao lắp đặt &lt;= 40m</v>
          </cell>
          <cell r="D2317" t="str">
            <v>công/bộ</v>
          </cell>
          <cell r="E2317">
            <v>0</v>
          </cell>
          <cell r="F2317">
            <v>5075651.8</v>
          </cell>
          <cell r="G2317">
            <v>0</v>
          </cell>
        </row>
        <row r="2318">
          <cell r="B2318" t="str">
            <v>03.09.154</v>
          </cell>
          <cell r="C2318" t="str">
            <v>Thay tạ bù 900kg. Chiều cao lắp đặt &lt;= 50m</v>
          </cell>
          <cell r="D2318" t="str">
            <v>công/bộ</v>
          </cell>
          <cell r="E2318">
            <v>0</v>
          </cell>
          <cell r="F2318">
            <v>5386005.0999999996</v>
          </cell>
          <cell r="G2318">
            <v>0</v>
          </cell>
        </row>
        <row r="2319">
          <cell r="B2319" t="str">
            <v>03.09.155</v>
          </cell>
          <cell r="C2319" t="str">
            <v>Thay tạ bù 900kg. Chiều cao lắp đặt &lt;= 60m</v>
          </cell>
          <cell r="D2319" t="str">
            <v>công/bộ</v>
          </cell>
          <cell r="E2319">
            <v>0</v>
          </cell>
          <cell r="F2319">
            <v>6941700.2999999998</v>
          </cell>
          <cell r="G2319">
            <v>0</v>
          </cell>
        </row>
        <row r="2320">
          <cell r="B2320" t="str">
            <v>03.09.156</v>
          </cell>
          <cell r="C2320" t="str">
            <v>Thay tạ bù 900kg. Chiều cao lắp đặt &lt;= 70m</v>
          </cell>
          <cell r="D2320" t="str">
            <v>công/bộ</v>
          </cell>
          <cell r="E2320">
            <v>0</v>
          </cell>
          <cell r="F2320">
            <v>7255982.0999999996</v>
          </cell>
          <cell r="G2320">
            <v>0</v>
          </cell>
        </row>
        <row r="2321">
          <cell r="B2321" t="str">
            <v>03.09.157</v>
          </cell>
          <cell r="C2321" t="str">
            <v>Thay tạ bù 900kg. Chiều cao lắp đặt &lt;= 85m</v>
          </cell>
          <cell r="D2321" t="str">
            <v>công/bộ</v>
          </cell>
          <cell r="E2321">
            <v>0</v>
          </cell>
          <cell r="F2321">
            <v>7656691.5</v>
          </cell>
          <cell r="G2321">
            <v>0</v>
          </cell>
        </row>
        <row r="2322">
          <cell r="B2322" t="str">
            <v>03.09.158</v>
          </cell>
          <cell r="C2322" t="str">
            <v>Thay tạ bù 900kg. Chiều cao lắp đặt &lt;= 100m</v>
          </cell>
          <cell r="D2322" t="str">
            <v>công/bộ</v>
          </cell>
          <cell r="E2322">
            <v>0</v>
          </cell>
          <cell r="F2322">
            <v>8041686.7000000002</v>
          </cell>
          <cell r="G2322">
            <v>0</v>
          </cell>
        </row>
        <row r="2323">
          <cell r="B2323" t="str">
            <v>03.09.159</v>
          </cell>
          <cell r="C2323" t="str">
            <v>Thay tạ bù 900kg. Chiều cao lắp đặt &gt; 100m</v>
          </cell>
          <cell r="D2323" t="str">
            <v>công/bộ</v>
          </cell>
          <cell r="E2323">
            <v>0</v>
          </cell>
          <cell r="F2323">
            <v>9247743.3000000007</v>
          </cell>
          <cell r="G2323">
            <v>0</v>
          </cell>
        </row>
        <row r="2324">
          <cell r="B2324" t="str">
            <v>03.09.161</v>
          </cell>
          <cell r="C2324" t="str">
            <v>Thay tạ bù 1000kg. Chiều cao lắp đặt &lt;= 20m</v>
          </cell>
          <cell r="D2324" t="str">
            <v>công/bộ</v>
          </cell>
          <cell r="E2324">
            <v>0</v>
          </cell>
          <cell r="F2324">
            <v>5032438.0999999996</v>
          </cell>
          <cell r="G2324">
            <v>0</v>
          </cell>
        </row>
        <row r="2325">
          <cell r="B2325" t="str">
            <v>03.09.162</v>
          </cell>
          <cell r="C2325" t="str">
            <v>Thay tạ bù 1000kg. Chiều cao lắp đặt &lt;= 30m</v>
          </cell>
          <cell r="D2325" t="str">
            <v>công/bộ</v>
          </cell>
          <cell r="E2325">
            <v>0</v>
          </cell>
          <cell r="F2325">
            <v>5283863.5</v>
          </cell>
          <cell r="G2325">
            <v>0</v>
          </cell>
        </row>
        <row r="2326">
          <cell r="B2326" t="str">
            <v>03.09.163</v>
          </cell>
          <cell r="C2326" t="str">
            <v>Thay tạ bù 1000kg. Chiều cao lắp đặt &lt;= 40m</v>
          </cell>
          <cell r="D2326" t="str">
            <v>công/bộ</v>
          </cell>
          <cell r="E2326">
            <v>0</v>
          </cell>
          <cell r="F2326">
            <v>5625645</v>
          </cell>
          <cell r="G2326">
            <v>0</v>
          </cell>
        </row>
        <row r="2327">
          <cell r="B2327" t="str">
            <v>03.09.164</v>
          </cell>
          <cell r="C2327" t="str">
            <v>Thay tạ bù 1000kg. Chiều cao lắp đặt &lt;= 50m</v>
          </cell>
          <cell r="D2327" t="str">
            <v>công/bộ</v>
          </cell>
          <cell r="E2327">
            <v>0</v>
          </cell>
          <cell r="F2327">
            <v>6320993.5999999996</v>
          </cell>
          <cell r="G2327">
            <v>0</v>
          </cell>
        </row>
        <row r="2328">
          <cell r="B2328" t="str">
            <v>03.09.165</v>
          </cell>
          <cell r="C2328" t="str">
            <v>Thay tạ bù 1000kg. Chiều cao lắp đặt &lt;= 60m</v>
          </cell>
          <cell r="D2328" t="str">
            <v>công/bộ</v>
          </cell>
          <cell r="E2328">
            <v>0</v>
          </cell>
          <cell r="F2328">
            <v>7703833.7999999998</v>
          </cell>
          <cell r="G2328">
            <v>0</v>
          </cell>
        </row>
        <row r="2329">
          <cell r="B2329" t="str">
            <v>03.09.166</v>
          </cell>
          <cell r="C2329" t="str">
            <v>Thay tạ bù 1000kg. Chiều cao lắp đặt &lt;= 70m</v>
          </cell>
          <cell r="D2329" t="str">
            <v>công/bộ</v>
          </cell>
          <cell r="E2329">
            <v>0</v>
          </cell>
          <cell r="F2329">
            <v>8069186.4000000004</v>
          </cell>
          <cell r="G2329">
            <v>0</v>
          </cell>
        </row>
        <row r="2330">
          <cell r="B2330" t="str">
            <v>03.09.167</v>
          </cell>
          <cell r="C2330" t="str">
            <v>Thay tạ bù 1000kg. Chiều cao lắp đặt &lt;= 85m</v>
          </cell>
          <cell r="D2330" t="str">
            <v>công/bộ</v>
          </cell>
          <cell r="E2330">
            <v>0</v>
          </cell>
          <cell r="F2330">
            <v>8493466.9000000004</v>
          </cell>
          <cell r="G2330">
            <v>0</v>
          </cell>
        </row>
        <row r="2331">
          <cell r="B2331" t="str">
            <v>03.09.168</v>
          </cell>
          <cell r="C2331" t="str">
            <v>Thay tạ bù 1000kg. Chiều cao lắp đặt &lt;= 100m</v>
          </cell>
          <cell r="D2331" t="str">
            <v>công/bộ</v>
          </cell>
          <cell r="E2331">
            <v>0</v>
          </cell>
          <cell r="F2331">
            <v>8670250.4000000004</v>
          </cell>
          <cell r="G2331">
            <v>0</v>
          </cell>
        </row>
        <row r="2332">
          <cell r="B2332" t="str">
            <v>03.09.169</v>
          </cell>
          <cell r="C2332" t="str">
            <v>Thay tạ bù 1000kg. Chiều cao lắp đặt &gt; 100m</v>
          </cell>
          <cell r="D2332" t="str">
            <v>công/bộ</v>
          </cell>
          <cell r="E2332">
            <v>0</v>
          </cell>
          <cell r="F2332">
            <v>10253445.199999999</v>
          </cell>
          <cell r="G2332">
            <v>0</v>
          </cell>
        </row>
        <row r="2333">
          <cell r="B2333" t="str">
            <v>03.09.171</v>
          </cell>
          <cell r="C2333" t="str">
            <v>Thay tạ bù 1200kg. Chiều cao lắp đặt &lt;= 20m</v>
          </cell>
          <cell r="D2333" t="str">
            <v>công/bộ</v>
          </cell>
          <cell r="E2333">
            <v>0</v>
          </cell>
          <cell r="F2333">
            <v>5539217.5</v>
          </cell>
          <cell r="G2333">
            <v>0</v>
          </cell>
        </row>
        <row r="2334">
          <cell r="B2334" t="str">
            <v>03.09.172</v>
          </cell>
          <cell r="C2334" t="str">
            <v>Thay tạ bù 1200kg. Chiều cao lắp đặt &lt;= 30m</v>
          </cell>
          <cell r="D2334" t="str">
            <v>công/bộ</v>
          </cell>
          <cell r="E2334">
            <v>0</v>
          </cell>
          <cell r="F2334">
            <v>5810285.5999999996</v>
          </cell>
          <cell r="G2334">
            <v>0</v>
          </cell>
        </row>
        <row r="2335">
          <cell r="B2335" t="str">
            <v>03.09.173</v>
          </cell>
          <cell r="C2335" t="str">
            <v>Thay tạ bù 1200kg. Chiều cao lắp đặt &lt;= 40m</v>
          </cell>
          <cell r="D2335" t="str">
            <v>công/bộ</v>
          </cell>
          <cell r="E2335">
            <v>0</v>
          </cell>
          <cell r="F2335">
            <v>6741345.5999999996</v>
          </cell>
          <cell r="G2335">
            <v>0</v>
          </cell>
        </row>
        <row r="2336">
          <cell r="B2336" t="str">
            <v>03.09.174</v>
          </cell>
          <cell r="C2336" t="str">
            <v>Thay tạ bù 1200kg. Chiều cao lắp đặt &lt;= 50m</v>
          </cell>
          <cell r="D2336" t="str">
            <v>công/bộ</v>
          </cell>
          <cell r="E2336">
            <v>0</v>
          </cell>
          <cell r="F2336">
            <v>7570264</v>
          </cell>
          <cell r="G2336">
            <v>0</v>
          </cell>
        </row>
        <row r="2337">
          <cell r="B2337" t="str">
            <v>03.09.175</v>
          </cell>
          <cell r="C2337" t="str">
            <v>Thay tạ bù 1200kg. Chiều cao lắp đặt &lt;= 60m</v>
          </cell>
          <cell r="D2337" t="str">
            <v>công/bộ</v>
          </cell>
          <cell r="E2337">
            <v>0</v>
          </cell>
          <cell r="F2337">
            <v>9224172.1999999993</v>
          </cell>
          <cell r="G2337">
            <v>0</v>
          </cell>
        </row>
        <row r="2338">
          <cell r="B2338" t="str">
            <v>03.09.176</v>
          </cell>
          <cell r="C2338" t="str">
            <v>Thay tạ bù 1200kg. Chiều cao lắp đặt &lt;= 70m</v>
          </cell>
          <cell r="D2338" t="str">
            <v>công/bộ</v>
          </cell>
          <cell r="E2338">
            <v>0</v>
          </cell>
          <cell r="F2338">
            <v>9695595</v>
          </cell>
          <cell r="G2338">
            <v>0</v>
          </cell>
        </row>
        <row r="2339">
          <cell r="B2339" t="str">
            <v>03.09.177</v>
          </cell>
          <cell r="C2339" t="str">
            <v>Thay tạ bù 1200kg. Chiều cao lắp đặt &lt;= 85m</v>
          </cell>
          <cell r="D2339" t="str">
            <v>công/bộ</v>
          </cell>
          <cell r="E2339">
            <v>0</v>
          </cell>
          <cell r="F2339">
            <v>11384859.9</v>
          </cell>
          <cell r="G2339">
            <v>0</v>
          </cell>
        </row>
        <row r="2340">
          <cell r="B2340" t="str">
            <v>03.09.178</v>
          </cell>
          <cell r="C2340" t="str">
            <v>Thay tạ bù 1200kg. Chiều cao lắp đặt &lt;= 100m</v>
          </cell>
          <cell r="D2340" t="str">
            <v>công/bộ</v>
          </cell>
          <cell r="E2340">
            <v>0</v>
          </cell>
          <cell r="F2340">
            <v>11954495.699999999</v>
          </cell>
          <cell r="G2340">
            <v>0</v>
          </cell>
        </row>
        <row r="2341">
          <cell r="B2341" t="str">
            <v>03.09.179</v>
          </cell>
          <cell r="C2341" t="str">
            <v>Thay tạ bù 1200kg. Chiều cao lắp đặt &gt; 100m</v>
          </cell>
          <cell r="D2341" t="str">
            <v>công/bộ</v>
          </cell>
          <cell r="E2341">
            <v>0</v>
          </cell>
          <cell r="F2341">
            <v>13745902.199999999</v>
          </cell>
          <cell r="G2341">
            <v>0</v>
          </cell>
        </row>
        <row r="2342">
          <cell r="B2342" t="str">
            <v>03.09.184</v>
          </cell>
          <cell r="C2342" t="str">
            <v>Thay đèn tín hiệu trên cột. Chiều cao lắp đặt &lt;= 50m</v>
          </cell>
          <cell r="D2342" t="str">
            <v>công/bộ</v>
          </cell>
          <cell r="E2342">
            <v>0</v>
          </cell>
          <cell r="F2342">
            <v>1449625</v>
          </cell>
          <cell r="G2342">
            <v>0</v>
          </cell>
        </row>
        <row r="2343">
          <cell r="B2343" t="str">
            <v>03.09.185</v>
          </cell>
          <cell r="C2343" t="str">
            <v>Thay đèn tín hiệu trên cột. Chiều cao lắp đặt &lt;= 60m</v>
          </cell>
          <cell r="D2343" t="str">
            <v>công/bộ</v>
          </cell>
          <cell r="E2343">
            <v>0</v>
          </cell>
          <cell r="F2343">
            <v>1594980.4</v>
          </cell>
          <cell r="G2343">
            <v>0</v>
          </cell>
        </row>
        <row r="2344">
          <cell r="B2344" t="str">
            <v>03.09.186</v>
          </cell>
          <cell r="C2344" t="str">
            <v>Thay đèn tín hiệu trên cột. Chiều cao lắp đặt &lt;= 70m</v>
          </cell>
          <cell r="D2344" t="str">
            <v>công/bộ</v>
          </cell>
          <cell r="E2344">
            <v>0</v>
          </cell>
          <cell r="F2344">
            <v>2199972.9</v>
          </cell>
          <cell r="G2344">
            <v>0</v>
          </cell>
        </row>
        <row r="2345">
          <cell r="B2345" t="str">
            <v>03.09.187</v>
          </cell>
          <cell r="C2345" t="str">
            <v>Thay đèn tín hiệu trên cột. Chiều cao lắp đặt &lt;= 85m</v>
          </cell>
          <cell r="D2345" t="str">
            <v>công/bộ</v>
          </cell>
          <cell r="E2345">
            <v>0</v>
          </cell>
          <cell r="F2345">
            <v>3036748.3</v>
          </cell>
          <cell r="G2345">
            <v>0</v>
          </cell>
        </row>
        <row r="2346">
          <cell r="B2346" t="str">
            <v>03.09.188</v>
          </cell>
          <cell r="C2346" t="str">
            <v>Thay đèn tín hiệu trên cột. Chiều cao lắp đặt &lt;= 100m</v>
          </cell>
          <cell r="D2346" t="str">
            <v>công/bộ</v>
          </cell>
          <cell r="E2346">
            <v>0</v>
          </cell>
          <cell r="F2346">
            <v>3186032.2</v>
          </cell>
          <cell r="G2346">
            <v>0</v>
          </cell>
        </row>
        <row r="2347">
          <cell r="B2347" t="str">
            <v>03.09.189</v>
          </cell>
          <cell r="C2347" t="str">
            <v>Thay đèn tín hiệu trên cột. Chiều cao lắp đặt &gt; 100m</v>
          </cell>
          <cell r="D2347" t="str">
            <v>công/bộ</v>
          </cell>
          <cell r="E2347">
            <v>0</v>
          </cell>
          <cell r="F2347">
            <v>3508171.1</v>
          </cell>
          <cell r="G2347">
            <v>0</v>
          </cell>
        </row>
        <row r="2348">
          <cell r="B2348" t="str">
            <v>03.09.191</v>
          </cell>
          <cell r="C2348" t="str">
            <v>Thay vòng gai bảo. Chiều cao lắp đặt &lt;= 20m</v>
          </cell>
          <cell r="D2348" t="str">
            <v>công/bộ</v>
          </cell>
          <cell r="E2348">
            <v>0</v>
          </cell>
          <cell r="F2348">
            <v>255354</v>
          </cell>
          <cell r="G2348">
            <v>0</v>
          </cell>
        </row>
        <row r="2349">
          <cell r="B2349" t="str">
            <v>03.09.201</v>
          </cell>
          <cell r="C2349" t="str">
            <v>Thay biển. Chiều cao lắp đặt &lt;= 20m</v>
          </cell>
          <cell r="D2349" t="str">
            <v>công/bộ</v>
          </cell>
          <cell r="E2349">
            <v>0</v>
          </cell>
          <cell r="F2349">
            <v>117855.7</v>
          </cell>
          <cell r="G2349">
            <v>0</v>
          </cell>
        </row>
        <row r="2350">
          <cell r="B2350" t="str">
            <v>03.09.211</v>
          </cell>
          <cell r="C2350" t="str">
            <v>Thay mỏ phóng. Chiều cao lắp đặt &lt;= 20m</v>
          </cell>
          <cell r="D2350" t="str">
            <v>công/bộ</v>
          </cell>
          <cell r="E2350">
            <v>0</v>
          </cell>
          <cell r="F2350">
            <v>290710.7</v>
          </cell>
          <cell r="G2350">
            <v>0</v>
          </cell>
        </row>
        <row r="2351">
          <cell r="B2351" t="str">
            <v>03.09.212</v>
          </cell>
          <cell r="C2351" t="str">
            <v>Thay mỏ phóng. Chiều cao lắp đặt &lt;= 30m</v>
          </cell>
          <cell r="D2351" t="str">
            <v>công/bộ</v>
          </cell>
          <cell r="E2351">
            <v>0</v>
          </cell>
          <cell r="F2351">
            <v>318210.40000000002</v>
          </cell>
          <cell r="G2351">
            <v>0</v>
          </cell>
        </row>
        <row r="2352">
          <cell r="B2352" t="str">
            <v>03.09.213</v>
          </cell>
          <cell r="C2352" t="str">
            <v>Thay mỏ phóng. Chiều cao lắp đặt &lt;= 40m</v>
          </cell>
          <cell r="D2352" t="str">
            <v>công/bộ</v>
          </cell>
          <cell r="E2352">
            <v>0</v>
          </cell>
          <cell r="F2352">
            <v>353567.1</v>
          </cell>
          <cell r="G2352">
            <v>0</v>
          </cell>
        </row>
        <row r="2353">
          <cell r="B2353" t="str">
            <v>03.09.214</v>
          </cell>
          <cell r="C2353" t="str">
            <v>Thay mỏ phóng. Chiều cao lắp đặt &lt;= 50m</v>
          </cell>
          <cell r="D2353" t="str">
            <v>công/bộ</v>
          </cell>
          <cell r="E2353">
            <v>0</v>
          </cell>
          <cell r="F2353">
            <v>388923.8</v>
          </cell>
          <cell r="G2353">
            <v>0</v>
          </cell>
        </row>
        <row r="2354">
          <cell r="B2354" t="str">
            <v>03.09.215</v>
          </cell>
          <cell r="C2354" t="str">
            <v>Thay mỏ phóng. Chiều cao lắp đặt &lt;= 60m</v>
          </cell>
          <cell r="D2354" t="str">
            <v>công/bộ</v>
          </cell>
          <cell r="E2354">
            <v>0</v>
          </cell>
          <cell r="F2354">
            <v>424280.5</v>
          </cell>
          <cell r="G2354">
            <v>0</v>
          </cell>
        </row>
        <row r="2355">
          <cell r="B2355" t="str">
            <v>03.09.216</v>
          </cell>
          <cell r="C2355" t="str">
            <v>Thay mỏ phóng. Chiều cao lắp đặt &lt;= 70m</v>
          </cell>
          <cell r="D2355" t="str">
            <v>công/bộ</v>
          </cell>
          <cell r="E2355">
            <v>0</v>
          </cell>
          <cell r="F2355">
            <v>471422.8</v>
          </cell>
          <cell r="G2355">
            <v>0</v>
          </cell>
        </row>
        <row r="2356">
          <cell r="B2356" t="str">
            <v>03.09.217</v>
          </cell>
          <cell r="C2356" t="str">
            <v>Thay mỏ phóng. Chiều cao lắp đặt &lt;= 85m</v>
          </cell>
          <cell r="D2356" t="str">
            <v>công/bộ</v>
          </cell>
          <cell r="E2356">
            <v>0</v>
          </cell>
          <cell r="F2356">
            <v>518565</v>
          </cell>
          <cell r="G2356">
            <v>0</v>
          </cell>
        </row>
        <row r="2357">
          <cell r="B2357" t="str">
            <v>03.09.218</v>
          </cell>
          <cell r="C2357" t="str">
            <v>Thay mỏ phóng. Chiều cao lắp đặt &lt;= 100m</v>
          </cell>
          <cell r="D2357" t="str">
            <v>công/bộ</v>
          </cell>
          <cell r="E2357">
            <v>0</v>
          </cell>
          <cell r="F2357">
            <v>561778.80000000005</v>
          </cell>
          <cell r="G2357">
            <v>0</v>
          </cell>
        </row>
        <row r="2358">
          <cell r="B2358" t="str">
            <v>03.09.219</v>
          </cell>
          <cell r="C2358" t="str">
            <v>Thay mỏ phóng. Chiều cao lắp đặt &gt; 100m</v>
          </cell>
          <cell r="D2358" t="str">
            <v>công/bộ</v>
          </cell>
          <cell r="E2358">
            <v>0</v>
          </cell>
          <cell r="F2358">
            <v>620706.6</v>
          </cell>
          <cell r="G2358">
            <v>0</v>
          </cell>
        </row>
        <row r="2359">
          <cell r="B2359" t="str">
            <v>03.09.221</v>
          </cell>
          <cell r="C2359" t="str">
            <v>Thay chống sét van trên đường dây. Chiều cao lắp đặt &lt;= 20m</v>
          </cell>
          <cell r="D2359" t="str">
            <v>công/bộ</v>
          </cell>
          <cell r="E2359">
            <v>0</v>
          </cell>
          <cell r="F2359">
            <v>1449625</v>
          </cell>
          <cell r="G2359">
            <v>0</v>
          </cell>
        </row>
        <row r="2360">
          <cell r="B2360" t="str">
            <v>03.09.222</v>
          </cell>
          <cell r="C2360" t="str">
            <v>Thay chống sét van trên đường dây. Chiều cao lắp đặt &lt;= 30m</v>
          </cell>
          <cell r="D2360" t="str">
            <v>công/bộ</v>
          </cell>
          <cell r="E2360">
            <v>0</v>
          </cell>
          <cell r="F2360">
            <v>1528195.5</v>
          </cell>
          <cell r="G2360">
            <v>0</v>
          </cell>
        </row>
        <row r="2361">
          <cell r="B2361" t="str">
            <v>03.09.223</v>
          </cell>
          <cell r="C2361" t="str">
            <v>Thay chống sét van trên đường dây. Chiều cao lắp đặt &lt;= 40m</v>
          </cell>
          <cell r="D2361" t="str">
            <v>công/bộ</v>
          </cell>
          <cell r="E2361">
            <v>0</v>
          </cell>
          <cell r="F2361">
            <v>1712836.1</v>
          </cell>
          <cell r="G2361">
            <v>0</v>
          </cell>
        </row>
        <row r="2362">
          <cell r="B2362" t="str">
            <v>03.09.224</v>
          </cell>
          <cell r="C2362" t="str">
            <v>Thay chống sét van trên đường dây. Chiều cao lắp đặt &lt;= 50m</v>
          </cell>
          <cell r="D2362" t="str">
            <v>công/bộ</v>
          </cell>
          <cell r="E2362">
            <v>0</v>
          </cell>
          <cell r="F2362">
            <v>1921047.8</v>
          </cell>
          <cell r="G2362">
            <v>0</v>
          </cell>
        </row>
        <row r="2363">
          <cell r="B2363" t="str">
            <v>03.09.225</v>
          </cell>
          <cell r="C2363" t="str">
            <v>Thay chống sét van trên đường dây. Chiều cao lắp đặt &lt;= 60m</v>
          </cell>
          <cell r="D2363" t="str">
            <v>công/bộ</v>
          </cell>
          <cell r="E2363">
            <v>0</v>
          </cell>
          <cell r="F2363">
            <v>2282471.9</v>
          </cell>
          <cell r="G2363">
            <v>0</v>
          </cell>
        </row>
        <row r="2364">
          <cell r="B2364" t="str">
            <v>03.09.231</v>
          </cell>
          <cell r="C2364" t="str">
            <v>Thay thu lôi ống. Chiều cao lắp đặt &lt;= 20m</v>
          </cell>
          <cell r="D2364" t="str">
            <v>công/bộ</v>
          </cell>
          <cell r="E2364">
            <v>0</v>
          </cell>
          <cell r="F2364">
            <v>290710.7</v>
          </cell>
          <cell r="G2364">
            <v>0</v>
          </cell>
        </row>
        <row r="2365">
          <cell r="B2365" t="str">
            <v>03.09.241</v>
          </cell>
          <cell r="C2365" t="str">
            <v>Thay cổ đề. Chiều cao lắp đặt &lt;= 20m</v>
          </cell>
          <cell r="D2365" t="str">
            <v>công/bộ</v>
          </cell>
          <cell r="E2365">
            <v>0</v>
          </cell>
          <cell r="F2365">
            <v>204283.2</v>
          </cell>
          <cell r="G2365">
            <v>0</v>
          </cell>
        </row>
        <row r="2366">
          <cell r="B2366" t="str">
            <v>03.09.251</v>
          </cell>
          <cell r="C2366" t="str">
            <v>Thay dây néo cột. Chiều cao lắp đặt &lt;= 20m</v>
          </cell>
          <cell r="D2366" t="str">
            <v>công/bộ</v>
          </cell>
          <cell r="E2366">
            <v>0</v>
          </cell>
          <cell r="F2366">
            <v>263211</v>
          </cell>
          <cell r="G2366">
            <v>0</v>
          </cell>
        </row>
        <row r="2367">
          <cell r="B2367" t="str">
            <v>03.09.261</v>
          </cell>
          <cell r="C2367" t="str">
            <v>Thay kẹp cáp. Chiều cao lắp đặt &lt;= 20m</v>
          </cell>
          <cell r="D2367" t="str">
            <v>công/bộ</v>
          </cell>
          <cell r="E2367">
            <v>0</v>
          </cell>
          <cell r="F2367">
            <v>145355.4</v>
          </cell>
          <cell r="G2367">
            <v>0</v>
          </cell>
        </row>
        <row r="2368">
          <cell r="B2368" t="str">
            <v>03.09.271</v>
          </cell>
          <cell r="C2368" t="str">
            <v>Thay khóa đỡ dây dẫn, dây chống sét có tiết diện &lt;= 70mm. Chiều cao lắp đặt &lt;= 20m</v>
          </cell>
          <cell r="D2368" t="str">
            <v>công/bộ</v>
          </cell>
          <cell r="E2368">
            <v>0</v>
          </cell>
          <cell r="F2368">
            <v>62856.4</v>
          </cell>
          <cell r="G2368">
            <v>0</v>
          </cell>
        </row>
        <row r="2369">
          <cell r="B2369" t="str">
            <v>03.09.272</v>
          </cell>
          <cell r="C2369" t="str">
            <v>Thay khóa đỡ dây dẫn, dây chống sét có tiết diện &lt;= 70mm. Chiều cao lắp đặt &lt;= 30m</v>
          </cell>
          <cell r="D2369" t="str">
            <v>công/bộ</v>
          </cell>
          <cell r="E2369">
            <v>0</v>
          </cell>
          <cell r="F2369">
            <v>70713.399999999994</v>
          </cell>
          <cell r="G2369">
            <v>0</v>
          </cell>
        </row>
        <row r="2370">
          <cell r="B2370" t="str">
            <v>03.09.273</v>
          </cell>
          <cell r="C2370" t="str">
            <v>Thay khóa đỡ dây dẫn, dây chống sét có tiết diện &lt;= 70mm. Chiều cao lắp đặt &lt;= 40m</v>
          </cell>
          <cell r="D2370" t="str">
            <v>công/bộ</v>
          </cell>
          <cell r="E2370">
            <v>0</v>
          </cell>
          <cell r="F2370">
            <v>82499</v>
          </cell>
          <cell r="G2370">
            <v>0</v>
          </cell>
        </row>
        <row r="2371">
          <cell r="B2371" t="str">
            <v>03.09.274</v>
          </cell>
          <cell r="C2371" t="str">
            <v>Thay khóa đỡ dây dẫn, dây chống sét có tiết diện &lt;= 70mm. Chiều cao lắp đặt &lt;= 50m</v>
          </cell>
          <cell r="D2371" t="str">
            <v>công/bộ</v>
          </cell>
          <cell r="E2371">
            <v>0</v>
          </cell>
          <cell r="F2371">
            <v>86427.5</v>
          </cell>
          <cell r="G2371">
            <v>0</v>
          </cell>
        </row>
        <row r="2372">
          <cell r="B2372" t="str">
            <v>03.09.275</v>
          </cell>
          <cell r="C2372" t="str">
            <v>Thay khóa đỡ dây dẫn, dây chống sét có tiết diện &lt;= 70mm. Chiều cao lắp đặt &lt;= 60m</v>
          </cell>
          <cell r="D2372" t="str">
            <v>công/bộ</v>
          </cell>
          <cell r="E2372">
            <v>0</v>
          </cell>
          <cell r="F2372">
            <v>98213.1</v>
          </cell>
          <cell r="G2372">
            <v>0</v>
          </cell>
        </row>
        <row r="2373">
          <cell r="B2373" t="str">
            <v>03.09.276</v>
          </cell>
          <cell r="C2373" t="str">
            <v>Thay khóa đỡ dây dẫn, dây chống sét có tiết diện &lt;= 70mm. Chiều cao lắp đặt &lt;= 70m</v>
          </cell>
          <cell r="D2373" t="str">
            <v>công/bộ</v>
          </cell>
          <cell r="E2373">
            <v>0</v>
          </cell>
          <cell r="F2373">
            <v>109998.6</v>
          </cell>
          <cell r="G2373">
            <v>0</v>
          </cell>
        </row>
        <row r="2374">
          <cell r="B2374" t="str">
            <v>03.09.277</v>
          </cell>
          <cell r="C2374" t="str">
            <v>Thay khóa đỡ dây dẫn, dây chống sét có tiết diện &lt;= 70mm. Chiều cao lắp đặt &lt;= 85m</v>
          </cell>
          <cell r="D2374" t="str">
            <v>công/bộ</v>
          </cell>
          <cell r="E2374">
            <v>0</v>
          </cell>
          <cell r="F2374">
            <v>121784.2</v>
          </cell>
          <cell r="G2374">
            <v>0</v>
          </cell>
        </row>
        <row r="2375">
          <cell r="B2375" t="str">
            <v>03.09.278</v>
          </cell>
          <cell r="C2375" t="str">
            <v>Thay khóa đỡ dây dẫn, dây chống sét có tiết diện &lt;= 70mm. Chiều cao lắp đặt &lt;= 100m</v>
          </cell>
          <cell r="D2375" t="str">
            <v>công/bộ</v>
          </cell>
          <cell r="E2375">
            <v>0</v>
          </cell>
          <cell r="F2375">
            <v>133569.79999999999</v>
          </cell>
          <cell r="G2375">
            <v>0</v>
          </cell>
        </row>
        <row r="2376">
          <cell r="B2376" t="str">
            <v>03.09.279</v>
          </cell>
          <cell r="C2376" t="str">
            <v>Thay khóa đỡ dây dẫn, dây chống sét có tiết diện &lt;= 70mm. Chiều cao lắp đặt &gt; 100m</v>
          </cell>
          <cell r="D2376" t="str">
            <v>công/bộ</v>
          </cell>
          <cell r="E2376">
            <v>0</v>
          </cell>
          <cell r="F2376">
            <v>145355.4</v>
          </cell>
          <cell r="G2376">
            <v>0</v>
          </cell>
        </row>
        <row r="2377">
          <cell r="B2377" t="str">
            <v>03.09.281</v>
          </cell>
          <cell r="C2377" t="str">
            <v>Thay khóa đỡ dây dẫn, dây chống sét có tiết diện &lt;= 240mm. Chiều cao lắp đặt &lt;= 20m</v>
          </cell>
          <cell r="D2377" t="str">
            <v>công/bộ</v>
          </cell>
          <cell r="E2377">
            <v>0</v>
          </cell>
          <cell r="F2377">
            <v>98213.1</v>
          </cell>
          <cell r="G2377">
            <v>0</v>
          </cell>
        </row>
        <row r="2378">
          <cell r="B2378" t="str">
            <v>03.09.282</v>
          </cell>
          <cell r="C2378" t="str">
            <v>Thay khóa đỡ dây dẫn, dây chống sét có tiết diện &lt;= 240mm. Chiều cao lắp đặt &lt;= 30m</v>
          </cell>
          <cell r="D2378" t="str">
            <v>công/bộ</v>
          </cell>
          <cell r="E2378">
            <v>0</v>
          </cell>
          <cell r="F2378">
            <v>106070.1</v>
          </cell>
          <cell r="G2378">
            <v>0</v>
          </cell>
        </row>
        <row r="2379">
          <cell r="B2379" t="str">
            <v>03.09.283</v>
          </cell>
          <cell r="C2379" t="str">
            <v>Thay khóa đỡ dây dẫn, dây chống sét có tiết diện &lt;= 240mm. Chiều cao lắp đặt &lt;= 40m</v>
          </cell>
          <cell r="D2379" t="str">
            <v>công/bộ</v>
          </cell>
          <cell r="E2379">
            <v>0</v>
          </cell>
          <cell r="F2379">
            <v>117855.7</v>
          </cell>
          <cell r="G2379">
            <v>0</v>
          </cell>
        </row>
        <row r="2380">
          <cell r="B2380" t="str">
            <v>03.09.284</v>
          </cell>
          <cell r="C2380" t="str">
            <v>Thay khóa đỡ dây dẫn, dây chống sét có tiết diện &lt;= 240mm. Chiều cao lắp đặt &lt;= 50m</v>
          </cell>
          <cell r="D2380" t="str">
            <v>công/bộ</v>
          </cell>
          <cell r="E2380">
            <v>0</v>
          </cell>
          <cell r="F2380">
            <v>133569.79999999999</v>
          </cell>
          <cell r="G2380">
            <v>0</v>
          </cell>
        </row>
        <row r="2381">
          <cell r="B2381" t="str">
            <v>03.09.285</v>
          </cell>
          <cell r="C2381" t="str">
            <v>Thay khóa đỡ dây dẫn, dây chống sét có tiết diện &lt;= 240mm. Chiều cao lắp đặt &lt;= 60m</v>
          </cell>
          <cell r="D2381" t="str">
            <v>công/bộ</v>
          </cell>
          <cell r="E2381">
            <v>0</v>
          </cell>
          <cell r="F2381">
            <v>149283.9</v>
          </cell>
          <cell r="G2381">
            <v>0</v>
          </cell>
        </row>
        <row r="2382">
          <cell r="B2382" t="str">
            <v>03.09.286</v>
          </cell>
          <cell r="C2382" t="str">
            <v>Thay khóa đỡ dây dẫn, dây chống sét có tiết diện &lt;= 240mm. Chiều cao lắp đặt &lt;= 70m</v>
          </cell>
          <cell r="D2382" t="str">
            <v>công/bộ</v>
          </cell>
          <cell r="E2382">
            <v>0</v>
          </cell>
          <cell r="F2382">
            <v>168926.5</v>
          </cell>
          <cell r="G2382">
            <v>0</v>
          </cell>
        </row>
        <row r="2383">
          <cell r="B2383" t="str">
            <v>03.09.287</v>
          </cell>
          <cell r="C2383" t="str">
            <v>Thay khóa đỡ dây dẫn, dây chống sét có tiết diện &lt;= 240mm. Chiều cao lắp đặt &lt;= 85m</v>
          </cell>
          <cell r="D2383" t="str">
            <v>công/bộ</v>
          </cell>
          <cell r="E2383">
            <v>0</v>
          </cell>
          <cell r="F2383">
            <v>180712.1</v>
          </cell>
          <cell r="G2383">
            <v>0</v>
          </cell>
        </row>
        <row r="2384">
          <cell r="B2384" t="str">
            <v>03.09.288</v>
          </cell>
          <cell r="C2384" t="str">
            <v>Thay khóa đỡ dây dẫn, dây chống sét có tiết diện &lt;= 240mm. Chiều cao lắp đặt &lt;= 100m</v>
          </cell>
          <cell r="D2384" t="str">
            <v>công/bộ</v>
          </cell>
          <cell r="E2384">
            <v>0</v>
          </cell>
          <cell r="F2384">
            <v>204283.2</v>
          </cell>
          <cell r="G2384">
            <v>0</v>
          </cell>
        </row>
        <row r="2385">
          <cell r="B2385" t="str">
            <v>03.09.289</v>
          </cell>
          <cell r="C2385" t="str">
            <v>Thay khóa đỡ dây dẫn, dây chống sét có tiết diện &lt;= 240mm. Chiều cao lắp đặt &gt; 100m</v>
          </cell>
          <cell r="D2385" t="str">
            <v>công/bộ</v>
          </cell>
          <cell r="E2385">
            <v>0</v>
          </cell>
          <cell r="F2385">
            <v>219997.3</v>
          </cell>
          <cell r="G2385">
            <v>0</v>
          </cell>
        </row>
        <row r="2386">
          <cell r="B2386" t="str">
            <v>03.09.291</v>
          </cell>
          <cell r="C2386" t="str">
            <v>Thay khóa đỡ dây dẫn, dây chống sét có tiết diện &gt; 240mm. Chiều cao lắp đặt &lt;= 20m</v>
          </cell>
          <cell r="D2386" t="str">
            <v>công/bộ</v>
          </cell>
          <cell r="E2386">
            <v>0</v>
          </cell>
          <cell r="F2386">
            <v>204283.2</v>
          </cell>
          <cell r="G2386">
            <v>0</v>
          </cell>
        </row>
        <row r="2387">
          <cell r="B2387" t="str">
            <v>03.09.292</v>
          </cell>
          <cell r="C2387" t="str">
            <v>Thay khóa đỡ dây dẫn, dây chống sét có tiết diện &gt; 240mm. Chiều cao lắp đặt &lt;= 30m</v>
          </cell>
          <cell r="D2387" t="str">
            <v>công/bộ</v>
          </cell>
          <cell r="E2387">
            <v>0</v>
          </cell>
          <cell r="F2387">
            <v>208211.7</v>
          </cell>
          <cell r="G2387">
            <v>0</v>
          </cell>
        </row>
        <row r="2388">
          <cell r="B2388" t="str">
            <v>03.09.293</v>
          </cell>
          <cell r="C2388" t="str">
            <v>Thay khóa đỡ dây dẫn, dây chống sét có tiết diện &gt; 240mm. Chiều cao lắp đặt &lt;= 40m</v>
          </cell>
          <cell r="D2388" t="str">
            <v>công/bộ</v>
          </cell>
          <cell r="E2388">
            <v>0</v>
          </cell>
          <cell r="F2388">
            <v>239639.9</v>
          </cell>
          <cell r="G2388">
            <v>0</v>
          </cell>
        </row>
        <row r="2389">
          <cell r="B2389" t="str">
            <v>03.09.294</v>
          </cell>
          <cell r="C2389" t="str">
            <v>Thay khóa đỡ dây dẫn, dây chống sét có tiết diện &gt; 240mm. Chiều cao lắp đặt &lt;= 50m</v>
          </cell>
          <cell r="D2389" t="str">
            <v>công/bộ</v>
          </cell>
          <cell r="E2389">
            <v>0</v>
          </cell>
          <cell r="F2389">
            <v>267139.59999999998</v>
          </cell>
          <cell r="G2389">
            <v>0</v>
          </cell>
        </row>
        <row r="2390">
          <cell r="B2390" t="str">
            <v>03.09.295</v>
          </cell>
          <cell r="C2390" t="str">
            <v>Thay khóa đỡ dây dẫn, dây chống sét có tiết diện &gt; 240mm. Chiều cao lắp đặt &lt;= 60m</v>
          </cell>
          <cell r="D2390" t="str">
            <v>công/bộ</v>
          </cell>
          <cell r="E2390">
            <v>0</v>
          </cell>
          <cell r="F2390">
            <v>294639.2</v>
          </cell>
          <cell r="G2390">
            <v>0</v>
          </cell>
        </row>
        <row r="2391">
          <cell r="B2391" t="str">
            <v>03.09.296</v>
          </cell>
          <cell r="C2391" t="str">
            <v>Thay khóa đỡ dây dẫn, dây chống sét có tiết diện &gt; 240mm. Chiều cao lắp đặt &lt;= 70m</v>
          </cell>
          <cell r="D2391" t="str">
            <v>công/bộ</v>
          </cell>
          <cell r="E2391">
            <v>0</v>
          </cell>
          <cell r="F2391">
            <v>326067.40000000002</v>
          </cell>
          <cell r="G2391">
            <v>0</v>
          </cell>
        </row>
        <row r="2392">
          <cell r="B2392" t="str">
            <v>03.09.297</v>
          </cell>
          <cell r="C2392" t="str">
            <v>Thay khóa đỡ dây dẫn, dây chống sét có tiết diện &gt; 240mm. Chiều cao lắp đặt &lt;= 85m</v>
          </cell>
          <cell r="D2392" t="str">
            <v>công/bộ</v>
          </cell>
          <cell r="E2392">
            <v>0</v>
          </cell>
          <cell r="F2392">
            <v>361424.1</v>
          </cell>
          <cell r="G2392">
            <v>0</v>
          </cell>
        </row>
        <row r="2393">
          <cell r="B2393" t="str">
            <v>03.09.298</v>
          </cell>
          <cell r="C2393" t="str">
            <v>Thay khóa đỡ dây dẫn, dây chống sét có tiết diện &gt; 240mm. Chiều cao lắp đặt &lt;= 100m</v>
          </cell>
          <cell r="D2393" t="str">
            <v>công/bộ</v>
          </cell>
          <cell r="E2393">
            <v>0</v>
          </cell>
          <cell r="F2393">
            <v>392852.3</v>
          </cell>
          <cell r="G2393">
            <v>0</v>
          </cell>
        </row>
        <row r="2394">
          <cell r="B2394" t="str">
            <v>03.09.299</v>
          </cell>
          <cell r="C2394" t="str">
            <v>Thay khóa đỡ dây dẫn, dây chống sét có tiết diện &gt; 240mm. Chiều cao lắp đặt &gt; 100m</v>
          </cell>
          <cell r="D2394" t="str">
            <v>công/bộ</v>
          </cell>
          <cell r="E2394">
            <v>0</v>
          </cell>
          <cell r="F2394">
            <v>436066.1</v>
          </cell>
          <cell r="G2394">
            <v>0</v>
          </cell>
        </row>
        <row r="2395">
          <cell r="B2395" t="str">
            <v>03.09.301</v>
          </cell>
          <cell r="C2395" t="str">
            <v>Thay khung định vị. Chiều cao lắp đặt &lt;= 20m</v>
          </cell>
          <cell r="D2395" t="str">
            <v>công/bộ</v>
          </cell>
          <cell r="E2395">
            <v>0</v>
          </cell>
          <cell r="F2395">
            <v>388923.8</v>
          </cell>
          <cell r="G2395">
            <v>0</v>
          </cell>
        </row>
        <row r="2396">
          <cell r="B2396" t="str">
            <v>03.09.302</v>
          </cell>
          <cell r="C2396" t="str">
            <v>Thay khung định vị. Chiều cao lắp đặt &lt;= 30m</v>
          </cell>
          <cell r="D2396" t="str">
            <v>công/bộ</v>
          </cell>
          <cell r="E2396">
            <v>0</v>
          </cell>
          <cell r="F2396">
            <v>585349.9</v>
          </cell>
          <cell r="G2396">
            <v>0</v>
          </cell>
        </row>
        <row r="2397">
          <cell r="B2397" t="str">
            <v>03.09.303</v>
          </cell>
          <cell r="C2397" t="str">
            <v>Thay khung định vị. Chiều cao lắp đặt &lt;= 40m</v>
          </cell>
          <cell r="D2397" t="str">
            <v>công/bộ</v>
          </cell>
          <cell r="E2397">
            <v>0</v>
          </cell>
          <cell r="F2397">
            <v>777847.6</v>
          </cell>
          <cell r="G2397">
            <v>0</v>
          </cell>
        </row>
        <row r="2398">
          <cell r="B2398" t="str">
            <v>03.09.304</v>
          </cell>
          <cell r="C2398" t="str">
            <v>Thay khung định vị. Chiều cao lắp đặt &lt;= 50m</v>
          </cell>
          <cell r="D2398" t="str">
            <v>công/bộ</v>
          </cell>
          <cell r="E2398">
            <v>0</v>
          </cell>
          <cell r="F2398">
            <v>970345.2</v>
          </cell>
          <cell r="G2398">
            <v>0</v>
          </cell>
        </row>
        <row r="2399">
          <cell r="B2399" t="str">
            <v>03.09.305</v>
          </cell>
          <cell r="C2399" t="str">
            <v>Thay khung định vị. Chiều cao lắp đặt &lt;= 60m</v>
          </cell>
          <cell r="D2399" t="str">
            <v>công/bộ</v>
          </cell>
          <cell r="E2399">
            <v>0</v>
          </cell>
          <cell r="F2399">
            <v>1555695.1</v>
          </cell>
          <cell r="G2399">
            <v>0</v>
          </cell>
        </row>
        <row r="2400">
          <cell r="B2400" t="str">
            <v>03.09.306</v>
          </cell>
          <cell r="C2400" t="str">
            <v>Thay khung định vị. Chiều cao lắp đặt &lt;= 70m</v>
          </cell>
          <cell r="D2400" t="str">
            <v>công/bộ</v>
          </cell>
          <cell r="E2400">
            <v>0</v>
          </cell>
          <cell r="F2400">
            <v>1712836.1</v>
          </cell>
          <cell r="G2400">
            <v>0</v>
          </cell>
        </row>
        <row r="2401">
          <cell r="B2401" t="str">
            <v>03.09.307</v>
          </cell>
          <cell r="C2401" t="str">
            <v>Thay khung định vị. Chiều cao lắp đặt &lt;= 85m</v>
          </cell>
          <cell r="D2401" t="str">
            <v>công/bộ</v>
          </cell>
          <cell r="E2401">
            <v>0</v>
          </cell>
          <cell r="F2401">
            <v>1881762.6</v>
          </cell>
          <cell r="G2401">
            <v>0</v>
          </cell>
        </row>
        <row r="2402">
          <cell r="B2402" t="str">
            <v>03.09.308</v>
          </cell>
          <cell r="C2402" t="str">
            <v>Thay khung định vị. Chiều cao lắp đặt &lt;= 100m</v>
          </cell>
          <cell r="D2402" t="str">
            <v>công/bộ</v>
          </cell>
          <cell r="E2402">
            <v>0</v>
          </cell>
          <cell r="F2402">
            <v>2070331.7</v>
          </cell>
          <cell r="G2402">
            <v>0</v>
          </cell>
        </row>
        <row r="2403">
          <cell r="B2403" t="str">
            <v>03.09.309</v>
          </cell>
          <cell r="C2403" t="str">
            <v>Thay khung định vị. Chiều cao lắp đặt &gt; 100m</v>
          </cell>
          <cell r="D2403" t="str">
            <v>công/bộ</v>
          </cell>
          <cell r="E2403">
            <v>0</v>
          </cell>
          <cell r="F2403">
            <v>2278543.4</v>
          </cell>
          <cell r="G2403">
            <v>0</v>
          </cell>
        </row>
        <row r="2404">
          <cell r="B2404" t="str">
            <v>03.09.311</v>
          </cell>
          <cell r="C2404" t="str">
            <v>Thay bulon. Chiều cao lắp đặt &lt;= 20m</v>
          </cell>
          <cell r="D2404" t="str">
            <v>công/bộ</v>
          </cell>
          <cell r="E2404">
            <v>0</v>
          </cell>
          <cell r="F2404">
            <v>35356.699999999997</v>
          </cell>
          <cell r="G2404">
            <v>0</v>
          </cell>
        </row>
        <row r="2405">
          <cell r="B2405" t="str">
            <v>03.09.312</v>
          </cell>
          <cell r="C2405" t="str">
            <v>Thay bulon. Chiều cao lắp đặt &lt;= 30m</v>
          </cell>
          <cell r="D2405" t="str">
            <v>công/bộ</v>
          </cell>
          <cell r="E2405">
            <v>0</v>
          </cell>
          <cell r="F2405">
            <v>35356.699999999997</v>
          </cell>
          <cell r="G2405">
            <v>0</v>
          </cell>
        </row>
        <row r="2406">
          <cell r="B2406" t="str">
            <v>03.09.313</v>
          </cell>
          <cell r="C2406" t="str">
            <v>Thay bulon. Chiều cao lắp đặt &lt;= 40m</v>
          </cell>
          <cell r="D2406" t="str">
            <v>công/bộ</v>
          </cell>
          <cell r="E2406">
            <v>0</v>
          </cell>
          <cell r="F2406">
            <v>43213.8</v>
          </cell>
          <cell r="G2406">
            <v>0</v>
          </cell>
        </row>
        <row r="2407">
          <cell r="B2407" t="str">
            <v>03.09.314</v>
          </cell>
          <cell r="C2407" t="str">
            <v>Thay bulon. Chiều cao lắp đặt &lt;= 50m</v>
          </cell>
          <cell r="D2407" t="str">
            <v>công/bộ</v>
          </cell>
          <cell r="E2407">
            <v>0</v>
          </cell>
          <cell r="F2407">
            <v>43213.8</v>
          </cell>
          <cell r="G2407">
            <v>0</v>
          </cell>
        </row>
        <row r="2408">
          <cell r="B2408" t="str">
            <v>03.09.315</v>
          </cell>
          <cell r="C2408" t="str">
            <v>Thay bulon. Chiều cao lắp đặt &lt;= 60m</v>
          </cell>
          <cell r="D2408" t="str">
            <v>công/bộ</v>
          </cell>
          <cell r="E2408">
            <v>0</v>
          </cell>
          <cell r="F2408">
            <v>51070.8</v>
          </cell>
          <cell r="G2408">
            <v>0</v>
          </cell>
        </row>
        <row r="2409">
          <cell r="B2409" t="str">
            <v>03.09.316</v>
          </cell>
          <cell r="C2409" t="str">
            <v>Thay bulon. Chiều cao lắp đặt &lt;= 70m</v>
          </cell>
          <cell r="D2409" t="str">
            <v>công/bộ</v>
          </cell>
          <cell r="E2409">
            <v>0</v>
          </cell>
          <cell r="F2409">
            <v>54999.3</v>
          </cell>
          <cell r="G2409">
            <v>0</v>
          </cell>
        </row>
        <row r="2410">
          <cell r="B2410" t="str">
            <v>03.09.317</v>
          </cell>
          <cell r="C2410" t="str">
            <v>Thay bulon. Chiều cao lắp đặt &lt;= 85m</v>
          </cell>
          <cell r="D2410" t="str">
            <v>công/bộ</v>
          </cell>
          <cell r="E2410">
            <v>0</v>
          </cell>
          <cell r="F2410">
            <v>62856.4</v>
          </cell>
          <cell r="G2410">
            <v>0</v>
          </cell>
        </row>
        <row r="2411">
          <cell r="B2411" t="str">
            <v>03.09.318</v>
          </cell>
          <cell r="C2411" t="str">
            <v>Thay bulon. Chiều cao lắp đặt &lt;= 100m</v>
          </cell>
          <cell r="D2411" t="str">
            <v>công/bộ</v>
          </cell>
          <cell r="E2411">
            <v>0</v>
          </cell>
          <cell r="F2411">
            <v>66784.899999999994</v>
          </cell>
          <cell r="G2411">
            <v>0</v>
          </cell>
        </row>
        <row r="2412">
          <cell r="B2412" t="str">
            <v>03.09.319</v>
          </cell>
          <cell r="C2412" t="str">
            <v>Thay bulon. Chiều cao lắp đặt &gt; 100m</v>
          </cell>
          <cell r="D2412" t="str">
            <v>công/bộ</v>
          </cell>
          <cell r="E2412">
            <v>0</v>
          </cell>
          <cell r="F2412">
            <v>74641.899999999994</v>
          </cell>
          <cell r="G2412">
            <v>0</v>
          </cell>
        </row>
        <row r="2413">
          <cell r="B2413" t="str">
            <v>03.10.111</v>
          </cell>
          <cell r="C2413" t="str">
            <v>Thay cách điện polymer/ composite/ silicon trung thế. Cột tròn. Lắp dưới đất 6-10kV.</v>
          </cell>
          <cell r="D2413" t="str">
            <v>1 bộ cách điện</v>
          </cell>
          <cell r="E2413">
            <v>1530</v>
          </cell>
          <cell r="F2413">
            <v>25706</v>
          </cell>
          <cell r="G2413">
            <v>0</v>
          </cell>
        </row>
        <row r="2414">
          <cell r="B2414" t="str">
            <v>03.10.112</v>
          </cell>
          <cell r="C2414" t="str">
            <v>Thay cách điện polymer/ composite/ silicon trung thế. Cột tròn. Lắp dưới đất 15-22kV.</v>
          </cell>
          <cell r="D2414" t="str">
            <v>1 bộ cách điện</v>
          </cell>
          <cell r="E2414">
            <v>1839</v>
          </cell>
          <cell r="F2414">
            <v>40395.199999999997</v>
          </cell>
          <cell r="G2414">
            <v>0</v>
          </cell>
        </row>
        <row r="2415">
          <cell r="B2415" t="str">
            <v>03.10.113</v>
          </cell>
          <cell r="C2415" t="str">
            <v>Thay cách điện polymer/ composite/ silicon trung thế. Cột tròn. Lắp dưới đất 35kV.</v>
          </cell>
          <cell r="D2415" t="str">
            <v>1 bộ cách điện</v>
          </cell>
          <cell r="E2415">
            <v>2145</v>
          </cell>
          <cell r="F2415">
            <v>47739.8</v>
          </cell>
          <cell r="G2415">
            <v>0</v>
          </cell>
        </row>
        <row r="2416">
          <cell r="B2416" t="str">
            <v>03.10.114</v>
          </cell>
          <cell r="C2416" t="str">
            <v>Thay cách điện polymer/ composite/ silicon trung thế. Cột tròn. Lắp trên cột 6-10kV.</v>
          </cell>
          <cell r="D2416" t="str">
            <v>1 bộ cách điện</v>
          </cell>
          <cell r="E2416">
            <v>1530</v>
          </cell>
          <cell r="F2416">
            <v>51412</v>
          </cell>
          <cell r="G2416">
            <v>0</v>
          </cell>
        </row>
        <row r="2417">
          <cell r="B2417" t="str">
            <v>03.10.115</v>
          </cell>
          <cell r="C2417" t="str">
            <v>Thay cách điện polymer/ composite/ silicon trung thế. Cột tròn. Lắp trên cột 15-22kV.</v>
          </cell>
          <cell r="D2417" t="str">
            <v>1 bộ cách điện</v>
          </cell>
          <cell r="E2417">
            <v>1839</v>
          </cell>
          <cell r="F2417">
            <v>69773.5</v>
          </cell>
          <cell r="G2417">
            <v>0</v>
          </cell>
        </row>
        <row r="2418">
          <cell r="B2418" t="str">
            <v>03.10.116</v>
          </cell>
          <cell r="C2418" t="str">
            <v>Thay cách điện polymer/ composite/ silicon trung thế. Cột tròn. Lắp trên cột 35kV.</v>
          </cell>
          <cell r="D2418" t="str">
            <v>1 bộ cách điện</v>
          </cell>
          <cell r="E2418">
            <v>2145</v>
          </cell>
          <cell r="F2418">
            <v>88134.9</v>
          </cell>
          <cell r="G2418">
            <v>0</v>
          </cell>
        </row>
        <row r="2419">
          <cell r="B2419" t="str">
            <v>03.10.121</v>
          </cell>
          <cell r="C2419" t="str">
            <v>Thay cách điện polymer/ composite/ silicon trung thế. Cột vuông. Lắp dưới đất 6-10kV.</v>
          </cell>
          <cell r="D2419" t="str">
            <v>1 bộ cách điện</v>
          </cell>
          <cell r="E2419">
            <v>1530</v>
          </cell>
          <cell r="F2419">
            <v>25706</v>
          </cell>
          <cell r="G2419">
            <v>0</v>
          </cell>
        </row>
        <row r="2420">
          <cell r="B2420" t="str">
            <v>03.10.122</v>
          </cell>
          <cell r="C2420" t="str">
            <v>Thay cách điện polymer/ composite/ silicon trung thế. Cột vuông. Lắp dưới đất 15-22kV.</v>
          </cell>
          <cell r="D2420" t="str">
            <v>1 bộ cách điện</v>
          </cell>
          <cell r="E2420">
            <v>1839</v>
          </cell>
          <cell r="F2420">
            <v>40395.199999999997</v>
          </cell>
          <cell r="G2420">
            <v>0</v>
          </cell>
        </row>
        <row r="2421">
          <cell r="B2421" t="str">
            <v>03.10.123</v>
          </cell>
          <cell r="C2421" t="str">
            <v>Thay cách điện polymer/ composite/ silicon trung thế. Cột vuông. Lắp dưới đất 35kV.</v>
          </cell>
          <cell r="D2421" t="str">
            <v>1 bộ cách điện</v>
          </cell>
          <cell r="E2421">
            <v>2145</v>
          </cell>
          <cell r="F2421">
            <v>47739.8</v>
          </cell>
          <cell r="G2421">
            <v>0</v>
          </cell>
        </row>
        <row r="2422">
          <cell r="B2422" t="str">
            <v>03.10.124</v>
          </cell>
          <cell r="C2422" t="str">
            <v>Thay cách điện polymer/ composite/ silicon trung thế. Cột vuông. Lắp trên cột 6-10kV.</v>
          </cell>
          <cell r="D2422" t="str">
            <v>1 bộ cách điện</v>
          </cell>
          <cell r="E2422">
            <v>1530</v>
          </cell>
          <cell r="F2422">
            <v>33050.6</v>
          </cell>
          <cell r="G2422">
            <v>0</v>
          </cell>
        </row>
        <row r="2423">
          <cell r="B2423" t="str">
            <v>03.10.125</v>
          </cell>
          <cell r="C2423" t="str">
            <v>Thay cách điện polymer/ composite/ silicon trung thế. Cột vuông. Lắp trên cột 15-22kV.</v>
          </cell>
          <cell r="D2423" t="str">
            <v>1 bộ cách điện</v>
          </cell>
          <cell r="E2423">
            <v>1839</v>
          </cell>
          <cell r="F2423">
            <v>47739.8</v>
          </cell>
          <cell r="G2423">
            <v>0</v>
          </cell>
        </row>
        <row r="2424">
          <cell r="B2424" t="str">
            <v>03.10.126</v>
          </cell>
          <cell r="C2424" t="str">
            <v>Thay cách điện polymer/ composite/ silicon trung thế. Cột vuông. Lắp trên cột 35kV.</v>
          </cell>
          <cell r="D2424" t="str">
            <v>1 bộ cách điện</v>
          </cell>
          <cell r="E2424">
            <v>2145</v>
          </cell>
          <cell r="F2424">
            <v>58756.6</v>
          </cell>
          <cell r="G2424">
            <v>0</v>
          </cell>
        </row>
        <row r="2425">
          <cell r="B2425" t="str">
            <v>03.10.211</v>
          </cell>
          <cell r="C2425" t="str">
            <v>Thay cách điện polymer/ composite/ silicon đỡ đơn cho dây dẫn trên cột thép sắt. Hạng mục công việc &lt;=35kV. Chiều cao lắp chuỗi &lt;= 20m</v>
          </cell>
          <cell r="D2425" t="str">
            <v>1 bộ cách điện</v>
          </cell>
          <cell r="E2425">
            <v>825</v>
          </cell>
          <cell r="F2425">
            <v>129641.3</v>
          </cell>
          <cell r="G2425">
            <v>0</v>
          </cell>
        </row>
        <row r="2426">
          <cell r="B2426" t="str">
            <v>03.10.212</v>
          </cell>
          <cell r="C2426" t="str">
            <v>Thay cách điện polymer/ composite/ silicon đỡ đơn cho dây dẫn trên cột thép sắt. Hạng mục công việc &lt;=35kV. Chiều cao lắp chuỗi &lt;= 30m</v>
          </cell>
          <cell r="D2426" t="str">
            <v>1 bộ cách điện</v>
          </cell>
          <cell r="E2426">
            <v>825</v>
          </cell>
          <cell r="F2426">
            <v>137498.29999999999</v>
          </cell>
          <cell r="G2426">
            <v>0</v>
          </cell>
        </row>
        <row r="2427">
          <cell r="B2427" t="str">
            <v>03.10.213</v>
          </cell>
          <cell r="C2427" t="str">
            <v>Thay cách điện polymer/ composite/ silicon đỡ đơn cho dây dẫn trên cột thép sắt. Hạng mục công việc &lt;=35kV. Chiều cao lắp chuỗi &lt;= 40m</v>
          </cell>
          <cell r="D2427" t="str">
            <v>1 bộ cách điện</v>
          </cell>
          <cell r="E2427">
            <v>825</v>
          </cell>
          <cell r="F2427">
            <v>149283.9</v>
          </cell>
          <cell r="G2427">
            <v>0</v>
          </cell>
        </row>
        <row r="2428">
          <cell r="B2428" t="str">
            <v>03.10.214</v>
          </cell>
          <cell r="C2428" t="str">
            <v>Thay cách điện polymer/ composite/ silicon đỡ đơn cho dây dẫn trên cột thép sắt. Hạng mục công việc &lt;=35kV. Chiều cao lắp chuỗi &lt;= 50m</v>
          </cell>
          <cell r="D2428" t="str">
            <v>1 bộ cách điện</v>
          </cell>
          <cell r="E2428">
            <v>825</v>
          </cell>
          <cell r="F2428">
            <v>172855</v>
          </cell>
          <cell r="G2428">
            <v>0</v>
          </cell>
        </row>
        <row r="2429">
          <cell r="B2429" t="str">
            <v>03.10.215</v>
          </cell>
          <cell r="C2429" t="str">
            <v>Thay cách điện polymer/ composite/ silicon đỡ đơn cho dây dẫn trên cột thép sắt. Hạng mục công việc &lt;=35kV. Chiều cao lắp chuỗi &lt;= 60m</v>
          </cell>
          <cell r="D2429" t="str">
            <v>1 bộ cách điện</v>
          </cell>
          <cell r="E2429">
            <v>825</v>
          </cell>
          <cell r="F2429">
            <v>188569.1</v>
          </cell>
          <cell r="G2429">
            <v>0</v>
          </cell>
        </row>
        <row r="2430">
          <cell r="B2430" t="str">
            <v>03.10.221</v>
          </cell>
          <cell r="C2430" t="str">
            <v>Thay cách điện polymer/ composite/ silicon đỡ đơn cho dây dẫn trên cột thép sắt. Hạng mục công việc 110kV. Chiều cao lắp chuỗi &lt;= 20m</v>
          </cell>
          <cell r="D2430" t="str">
            <v>1 bộ cách điện</v>
          </cell>
          <cell r="E2430">
            <v>1395</v>
          </cell>
          <cell r="F2430">
            <v>290710.7</v>
          </cell>
          <cell r="G2430">
            <v>0</v>
          </cell>
        </row>
        <row r="2431">
          <cell r="B2431" t="str">
            <v>03.10.222</v>
          </cell>
          <cell r="C2431" t="str">
            <v>Thay cách điện polymer/ composite/ silicon đỡ đơn cho dây dẫn trên cột thép sắt. Hạng mục công việc 110kV. Chiều cao lắp chuỗi &lt;= 30m</v>
          </cell>
          <cell r="D2431" t="str">
            <v>1 bộ cách điện</v>
          </cell>
          <cell r="E2431">
            <v>1395</v>
          </cell>
          <cell r="F2431">
            <v>310353.3</v>
          </cell>
          <cell r="G2431">
            <v>0</v>
          </cell>
        </row>
        <row r="2432">
          <cell r="B2432" t="str">
            <v>03.10.223</v>
          </cell>
          <cell r="C2432" t="str">
            <v>Thay cách điện polymer/ composite/ silicon đỡ đơn cho dây dẫn trên cột thép sắt. Hạng mục công việc 110kV. Chiều cao lắp chuỗi &lt;= 40m</v>
          </cell>
          <cell r="D2432" t="str">
            <v>1 bộ cách điện</v>
          </cell>
          <cell r="E2432">
            <v>1395</v>
          </cell>
          <cell r="F2432">
            <v>337853</v>
          </cell>
          <cell r="G2432">
            <v>0</v>
          </cell>
        </row>
        <row r="2433">
          <cell r="B2433" t="str">
            <v>03.10.224</v>
          </cell>
          <cell r="C2433" t="str">
            <v>Thay cách điện polymer/ composite/ silicon đỡ đơn cho dây dẫn trên cột thép sắt. Hạng mục công việc 110kV. Chiều cao lắp chuỗi &lt;= 50m</v>
          </cell>
          <cell r="D2433" t="str">
            <v>1 bộ cách điện</v>
          </cell>
          <cell r="E2433">
            <v>1395</v>
          </cell>
          <cell r="F2433">
            <v>388923.8</v>
          </cell>
          <cell r="G2433">
            <v>0</v>
          </cell>
        </row>
        <row r="2434">
          <cell r="B2434" t="str">
            <v>03.10.225</v>
          </cell>
          <cell r="C2434" t="str">
            <v>Thay cách điện polymer/ composite/ silicon đỡ đơn cho dây dẫn trên cột thép sắt. Hạng mục công việc 110kV. Chiều cao lắp chuỗi &lt;= 60m</v>
          </cell>
          <cell r="D2434" t="str">
            <v>1 bộ cách điện</v>
          </cell>
          <cell r="E2434">
            <v>1395</v>
          </cell>
          <cell r="F2434">
            <v>428209</v>
          </cell>
          <cell r="G2434">
            <v>0</v>
          </cell>
        </row>
        <row r="2435">
          <cell r="B2435" t="str">
            <v>03.10.226</v>
          </cell>
          <cell r="C2435" t="str">
            <v>Thay cách điện polymer/ composite/ silicon đỡ đơn cho dây dẫn trên cột thép sắt. Hạng mục công việc 110kV. Chiều cao lắp chuỗi &lt;= 70m</v>
          </cell>
          <cell r="D2435" t="str">
            <v>1 bộ cách điện</v>
          </cell>
          <cell r="E2435">
            <v>1395</v>
          </cell>
          <cell r="F2435">
            <v>471422.8</v>
          </cell>
          <cell r="G2435">
            <v>0</v>
          </cell>
        </row>
        <row r="2436">
          <cell r="B2436" t="str">
            <v>03.10.227</v>
          </cell>
          <cell r="C2436" t="str">
            <v>Thay cách điện polymer/ composite/ silicon đỡ đơn cho dây dẫn trên cột thép sắt. Hạng mục công việc 110kV. Chiều cao lắp chuỗi &gt; 70m</v>
          </cell>
          <cell r="D2436" t="str">
            <v>1 bộ cách điện</v>
          </cell>
          <cell r="E2436">
            <v>1395</v>
          </cell>
          <cell r="F2436">
            <v>518565</v>
          </cell>
          <cell r="G2436">
            <v>0</v>
          </cell>
        </row>
        <row r="2437">
          <cell r="B2437" t="str">
            <v>03.10.231</v>
          </cell>
          <cell r="C2437" t="str">
            <v>Thay cách điện polymer/ composite/ silicon đỡ đơn cho dây dẫn trên cột thép sắt. Hạng mục công việc 220kV. Chiều cao lắp chuỗi &lt;= 20m</v>
          </cell>
          <cell r="D2437" t="str">
            <v>1 bộ cách điện</v>
          </cell>
          <cell r="E2437">
            <v>1920</v>
          </cell>
          <cell r="F2437">
            <v>443923.1</v>
          </cell>
          <cell r="G2437">
            <v>0</v>
          </cell>
        </row>
        <row r="2438">
          <cell r="B2438" t="str">
            <v>03.10.232</v>
          </cell>
          <cell r="C2438" t="str">
            <v>Thay cách điện polymer/ composite/ silicon đỡ đơn cho dây dẫn trên cột thép sắt. Hạng mục công việc 220kV. Chiều cao lắp chuỗi &lt;= 30m</v>
          </cell>
          <cell r="D2438" t="str">
            <v>1 bộ cách điện</v>
          </cell>
          <cell r="E2438">
            <v>1920</v>
          </cell>
          <cell r="F2438">
            <v>467494.2</v>
          </cell>
          <cell r="G2438">
            <v>0</v>
          </cell>
        </row>
        <row r="2439">
          <cell r="B2439" t="str">
            <v>03.10.233</v>
          </cell>
          <cell r="C2439" t="str">
            <v>Thay cách điện polymer/ composite/ silicon đỡ đơn cho dây dẫn trên cột thép sắt. Hạng mục công việc 220kV. Chiều cao lắp chuỗi &lt;= 40m</v>
          </cell>
          <cell r="D2439" t="str">
            <v>1 bộ cách điện</v>
          </cell>
          <cell r="E2439">
            <v>1920</v>
          </cell>
          <cell r="F2439">
            <v>510708</v>
          </cell>
          <cell r="G2439">
            <v>0</v>
          </cell>
        </row>
        <row r="2440">
          <cell r="B2440" t="str">
            <v>03.10.234</v>
          </cell>
          <cell r="C2440" t="str">
            <v>Thay cách điện polymer/ composite/ silicon đỡ đơn cho dây dẫn trên cột thép sắt. Hạng mục công việc 220kV. Chiều cao lắp chuỗi &lt;= 50m</v>
          </cell>
          <cell r="D2440" t="str">
            <v>1 bộ cách điện</v>
          </cell>
          <cell r="E2440">
            <v>1920</v>
          </cell>
          <cell r="F2440">
            <v>585349.9</v>
          </cell>
          <cell r="G2440">
            <v>0</v>
          </cell>
        </row>
        <row r="2441">
          <cell r="B2441" t="str">
            <v>03.10.235</v>
          </cell>
          <cell r="C2441" t="str">
            <v>Thay cách điện polymer/ composite/ silicon đỡ đơn cho dây dẫn trên cột thép sắt. Hạng mục công việc 220kV. Chiều cao lắp chuỗi &lt;= 60m</v>
          </cell>
          <cell r="D2441" t="str">
            <v>1 bộ cách điện</v>
          </cell>
          <cell r="E2441">
            <v>1920</v>
          </cell>
          <cell r="F2441">
            <v>652134.80000000005</v>
          </cell>
          <cell r="G2441">
            <v>0</v>
          </cell>
        </row>
        <row r="2442">
          <cell r="B2442" t="str">
            <v>03.10.236</v>
          </cell>
          <cell r="C2442" t="str">
            <v>Thay cách điện polymer/ composite/ silicon đỡ đơn cho dây dẫn trên cột thép sắt. Hạng mục công việc 220kV. Chiều cao lắp chuỗi &lt;= 70m</v>
          </cell>
          <cell r="D2442" t="str">
            <v>1 bộ cách điện</v>
          </cell>
          <cell r="E2442">
            <v>1920</v>
          </cell>
          <cell r="F2442">
            <v>714991.2</v>
          </cell>
          <cell r="G2442">
            <v>0</v>
          </cell>
        </row>
        <row r="2443">
          <cell r="B2443" t="str">
            <v>03.10.237</v>
          </cell>
          <cell r="C2443" t="str">
            <v>Thay cách điện polymer/ composite/ silicon đỡ đơn cho dây dẫn trên cột thép sắt. Hạng mục công việc 220kV. Chiều cao lắp chuỗi &gt; 70m</v>
          </cell>
          <cell r="D2443" t="str">
            <v>1 bộ cách điện</v>
          </cell>
          <cell r="E2443">
            <v>1920</v>
          </cell>
          <cell r="F2443">
            <v>785704.6</v>
          </cell>
          <cell r="G2443">
            <v>0</v>
          </cell>
        </row>
        <row r="2444">
          <cell r="B2444" t="str">
            <v>03.10.242</v>
          </cell>
          <cell r="C2444" t="str">
            <v>Thay cách điện polymer/ composite/ silicon đỡ đơn cho dây dẫn trên cột thép sắt. Hạng mục công việc 500kV. Chiều cao lắp chuỗi &lt;= 30m</v>
          </cell>
          <cell r="D2444" t="str">
            <v>1 bộ cách điện</v>
          </cell>
          <cell r="E2444">
            <v>3390</v>
          </cell>
          <cell r="F2444">
            <v>840703.9</v>
          </cell>
          <cell r="G2444">
            <v>0</v>
          </cell>
        </row>
        <row r="2445">
          <cell r="B2445" t="str">
            <v>03.10.243</v>
          </cell>
          <cell r="C2445" t="str">
            <v>Thay cách điện polymer/ composite/ silicon đỡ đơn cho dây dẫn trên cột thép sắt. Hạng mục công việc 500kV. Chiều cao lắp chuỗi &lt;= 40m</v>
          </cell>
          <cell r="D2445" t="str">
            <v>1 bộ cách điện</v>
          </cell>
          <cell r="E2445">
            <v>3390</v>
          </cell>
          <cell r="F2445">
            <v>919274.4</v>
          </cell>
          <cell r="G2445">
            <v>0</v>
          </cell>
        </row>
        <row r="2446">
          <cell r="B2446" t="str">
            <v>03.10.244</v>
          </cell>
          <cell r="C2446" t="str">
            <v>Thay cách điện polymer/ composite/ silicon đỡ đơn cho dây dẫn trên cột thép sắt. Hạng mục công việc 500kV. Chiều cao lắp chuỗi &lt;= 50m</v>
          </cell>
          <cell r="D2446" t="str">
            <v>1 bộ cách điện</v>
          </cell>
          <cell r="E2446">
            <v>3390</v>
          </cell>
          <cell r="F2446">
            <v>1052844.2</v>
          </cell>
          <cell r="G2446">
            <v>0</v>
          </cell>
        </row>
        <row r="2447">
          <cell r="B2447" t="str">
            <v>03.10.245</v>
          </cell>
          <cell r="C2447" t="str">
            <v>Thay cách điện polymer/ composite/ silicon đỡ đơn cho dây dẫn trên cột thép sắt. Hạng mục công việc 500kV. Chiều cao lắp chuỗi &lt;= 60m</v>
          </cell>
          <cell r="D2447" t="str">
            <v>1 bộ cách điện</v>
          </cell>
          <cell r="E2447">
            <v>3390</v>
          </cell>
          <cell r="F2447">
            <v>1170699.8999999999</v>
          </cell>
          <cell r="G2447">
            <v>0</v>
          </cell>
        </row>
        <row r="2448">
          <cell r="B2448" t="str">
            <v>03.10.246</v>
          </cell>
          <cell r="C2448" t="str">
            <v>Thay cách điện polymer/ composite/ silicon đỡ đơn cho dây dẫn trên cột thép sắt. Hạng mục công việc 500kV. Chiều cao lắp chuỗi &lt;= 70m</v>
          </cell>
          <cell r="D2448" t="str">
            <v>1 bộ cách điện</v>
          </cell>
          <cell r="E2448">
            <v>3390</v>
          </cell>
          <cell r="F2448">
            <v>1288555.6000000001</v>
          </cell>
          <cell r="G2448">
            <v>0</v>
          </cell>
        </row>
        <row r="2449">
          <cell r="B2449" t="str">
            <v>03.10.247</v>
          </cell>
          <cell r="C2449" t="str">
            <v>Thay cách điện polymer/ composite/ silicon đỡ đơn cho dây dẫn trên cột thép sắt. Hạng mục công việc 500kV. Chiều cao lắp chuỗi &gt; 70m</v>
          </cell>
          <cell r="D2449" t="str">
            <v>1 bộ cách điện</v>
          </cell>
          <cell r="E2449">
            <v>3390</v>
          </cell>
          <cell r="F2449">
            <v>1394625.7</v>
          </cell>
          <cell r="G2449">
            <v>0</v>
          </cell>
        </row>
        <row r="2450">
          <cell r="B2450" t="str">
            <v>03.10.311</v>
          </cell>
          <cell r="C2450" t="str">
            <v>Thay cách điện polymer/ composite/ silicon đỡ đơn dây lèo. Hạng mục công việc &lt;= 35kV. Chiều cao lắp chuỗi &lt;= 20m</v>
          </cell>
          <cell r="D2450" t="str">
            <v>1 bộ cách điện</v>
          </cell>
          <cell r="E2450">
            <v>825</v>
          </cell>
          <cell r="F2450">
            <v>117855.7</v>
          </cell>
          <cell r="G2450">
            <v>0</v>
          </cell>
        </row>
        <row r="2451">
          <cell r="B2451" t="str">
            <v>03.10.312</v>
          </cell>
          <cell r="C2451" t="str">
            <v>Thay cách điện polymer/ composite/ silicon đỡ đơn dây lèo. Hạng mục công việc &lt;= 35kV. Chiều cao lắp chuỗi &lt;= 30m</v>
          </cell>
          <cell r="D2451" t="str">
            <v>1 bộ cách điện</v>
          </cell>
          <cell r="E2451">
            <v>825</v>
          </cell>
          <cell r="F2451">
            <v>121784.2</v>
          </cell>
          <cell r="G2451">
            <v>0</v>
          </cell>
        </row>
        <row r="2452">
          <cell r="B2452" t="str">
            <v>03.10.313</v>
          </cell>
          <cell r="C2452" t="str">
            <v>Thay cách điện polymer/ composite/ silicon đỡ đơn dây lèo. Hạng mục công việc &lt;= 35kV. Chiều cao lắp chuỗi &lt;= 40m</v>
          </cell>
          <cell r="D2452" t="str">
            <v>1 bộ cách điện</v>
          </cell>
          <cell r="E2452">
            <v>825</v>
          </cell>
          <cell r="F2452">
            <v>133569.79999999999</v>
          </cell>
          <cell r="G2452">
            <v>0</v>
          </cell>
        </row>
        <row r="2453">
          <cell r="B2453" t="str">
            <v>03.10.314</v>
          </cell>
          <cell r="C2453" t="str">
            <v>Thay cách điện polymer/ composite/ silicon đỡ đơn dây lèo. Hạng mục công việc &lt;= 35kV. Chiều cao lắp chuỗi &lt;= 50m</v>
          </cell>
          <cell r="D2453" t="str">
            <v>1 bộ cách điện</v>
          </cell>
          <cell r="E2453">
            <v>825</v>
          </cell>
          <cell r="F2453">
            <v>157140.9</v>
          </cell>
          <cell r="G2453">
            <v>0</v>
          </cell>
        </row>
        <row r="2454">
          <cell r="B2454" t="str">
            <v>03.10.315</v>
          </cell>
          <cell r="C2454" t="str">
            <v>Thay cách điện polymer/ composite/ silicon đỡ đơn dây lèo. Hạng mục công việc &lt;= 35kV. Chiều cao lắp chuỗi &lt;= 60m</v>
          </cell>
          <cell r="D2454" t="str">
            <v>1 bộ cách điện</v>
          </cell>
          <cell r="E2454">
            <v>825</v>
          </cell>
          <cell r="F2454">
            <v>212140.2</v>
          </cell>
          <cell r="G2454">
            <v>0</v>
          </cell>
        </row>
        <row r="2455">
          <cell r="B2455" t="str">
            <v>03.10.321</v>
          </cell>
          <cell r="C2455" t="str">
            <v>Thay cách điện polymer/ composite/ silicon đỡ đơn dây lèo. Hạng mục công việc 110kV. Chiều cao lắp chuỗi &lt;= 20m</v>
          </cell>
          <cell r="D2455" t="str">
            <v>1 bộ cách điện</v>
          </cell>
          <cell r="E2455">
            <v>1395</v>
          </cell>
          <cell r="F2455">
            <v>263211</v>
          </cell>
          <cell r="G2455">
            <v>0</v>
          </cell>
        </row>
        <row r="2456">
          <cell r="B2456" t="str">
            <v>03.10.322</v>
          </cell>
          <cell r="C2456" t="str">
            <v>Thay cách điện polymer/ composite/ silicon đỡ đơn dây lèo. Hạng mục công việc 110kV. Chiều cao lắp chuỗi &lt;= 30m</v>
          </cell>
          <cell r="D2456" t="str">
            <v>1 bộ cách điện</v>
          </cell>
          <cell r="E2456">
            <v>1395</v>
          </cell>
          <cell r="F2456">
            <v>278925.09999999998</v>
          </cell>
          <cell r="G2456">
            <v>0</v>
          </cell>
        </row>
        <row r="2457">
          <cell r="B2457" t="str">
            <v>03.10.323</v>
          </cell>
          <cell r="C2457" t="str">
            <v>Thay cách điện polymer/ composite/ silicon đỡ đơn dây lèo. Hạng mục công việc 110kV. Chiều cao lắp chuỗi &lt;= 40m</v>
          </cell>
          <cell r="D2457" t="str">
            <v>1 bộ cách điện</v>
          </cell>
          <cell r="E2457">
            <v>1395</v>
          </cell>
          <cell r="F2457">
            <v>302496.3</v>
          </cell>
          <cell r="G2457">
            <v>0</v>
          </cell>
        </row>
        <row r="2458">
          <cell r="B2458" t="str">
            <v>03.10.324</v>
          </cell>
          <cell r="C2458" t="str">
            <v>Thay cách điện polymer/ composite/ silicon đỡ đơn dây lèo. Hạng mục công việc 110kV. Chiều cao lắp chuỗi &lt;= 50m</v>
          </cell>
          <cell r="D2458" t="str">
            <v>1 bộ cách điện</v>
          </cell>
          <cell r="E2458">
            <v>1395</v>
          </cell>
          <cell r="F2458">
            <v>349638.6</v>
          </cell>
          <cell r="G2458">
            <v>0</v>
          </cell>
        </row>
        <row r="2459">
          <cell r="B2459" t="str">
            <v>03.10.325</v>
          </cell>
          <cell r="C2459" t="str">
            <v>Thay cách điện polymer/ composite/ silicon đỡ đơn dây lèo. Hạng mục công việc 110kV. Chiều cao lắp chuỗi &lt;= 60m</v>
          </cell>
          <cell r="D2459" t="str">
            <v>1 bộ cách điện</v>
          </cell>
          <cell r="E2459">
            <v>1395</v>
          </cell>
          <cell r="F2459">
            <v>384995.3</v>
          </cell>
          <cell r="G2459">
            <v>0</v>
          </cell>
        </row>
        <row r="2460">
          <cell r="B2460" t="str">
            <v>03.10.326</v>
          </cell>
          <cell r="C2460" t="str">
            <v>Thay cách điện polymer/ composite/ silicon đỡ đơn dây lèo. Hạng mục công việc 110kV. Chiều cao lắp chuỗi &lt;= 70m</v>
          </cell>
          <cell r="D2460" t="str">
            <v>1 bộ cách điện</v>
          </cell>
          <cell r="E2460">
            <v>1395</v>
          </cell>
          <cell r="F2460">
            <v>424280.5</v>
          </cell>
          <cell r="G2460">
            <v>0</v>
          </cell>
        </row>
        <row r="2461">
          <cell r="B2461" t="str">
            <v>03.10.327</v>
          </cell>
          <cell r="C2461" t="str">
            <v>Thay cách điện polymer/ composite/ silicon đỡ đơn dây lèo. Hạng mục công việc 110kV. Chiều cao lắp chuỗi &gt; 70m</v>
          </cell>
          <cell r="D2461" t="str">
            <v>1 bộ cách điện</v>
          </cell>
          <cell r="E2461">
            <v>1395</v>
          </cell>
          <cell r="F2461">
            <v>467494.2</v>
          </cell>
          <cell r="G2461">
            <v>0</v>
          </cell>
        </row>
        <row r="2462">
          <cell r="B2462" t="str">
            <v>03.10.331</v>
          </cell>
          <cell r="C2462" t="str">
            <v>Thay cách điện polymer/ composite/ silicon đỡ đơn dây lèo. Hạng mục công việc 220kV. Chiều cao lắp chuỗi &lt;= 20m</v>
          </cell>
          <cell r="D2462" t="str">
            <v>1 bộ cách điện</v>
          </cell>
          <cell r="E2462">
            <v>1920</v>
          </cell>
          <cell r="F2462">
            <v>400709.4</v>
          </cell>
          <cell r="G2462">
            <v>0</v>
          </cell>
        </row>
        <row r="2463">
          <cell r="B2463" t="str">
            <v>03.10.332</v>
          </cell>
          <cell r="C2463" t="str">
            <v>Thay cách điện polymer/ composite/ silicon đỡ đơn dây lèo. Hạng mục công việc 220kV. Chiều cao lắp chuỗi &lt;= 30m</v>
          </cell>
          <cell r="D2463" t="str">
            <v>1 bộ cách điện</v>
          </cell>
          <cell r="E2463">
            <v>1920</v>
          </cell>
          <cell r="F2463">
            <v>420352</v>
          </cell>
          <cell r="G2463">
            <v>0</v>
          </cell>
        </row>
        <row r="2464">
          <cell r="B2464" t="str">
            <v>03.10.333</v>
          </cell>
          <cell r="C2464" t="str">
            <v>Thay cách điện polymer/ composite/ silicon đỡ đơn dây lèo. Hạng mục công việc 220kV. Chiều cao lắp chuỗi &lt;= 40m</v>
          </cell>
          <cell r="D2464" t="str">
            <v>1 bộ cách điện</v>
          </cell>
          <cell r="E2464">
            <v>1920</v>
          </cell>
          <cell r="F2464">
            <v>459637.2</v>
          </cell>
          <cell r="G2464">
            <v>0</v>
          </cell>
        </row>
        <row r="2465">
          <cell r="B2465" t="str">
            <v>03.10.334</v>
          </cell>
          <cell r="C2465" t="str">
            <v>Thay cách điện polymer/ composite/ silicon đỡ đơn dây lèo. Hạng mục công việc 220kV. Chiều cao lắp chuỗi &lt;= 50m</v>
          </cell>
          <cell r="D2465" t="str">
            <v>1 bộ cách điện</v>
          </cell>
          <cell r="E2465">
            <v>1920</v>
          </cell>
          <cell r="F2465">
            <v>526422.1</v>
          </cell>
          <cell r="G2465">
            <v>0</v>
          </cell>
        </row>
        <row r="2466">
          <cell r="B2466" t="str">
            <v>03.10.335</v>
          </cell>
          <cell r="C2466" t="str">
            <v>Thay cách điện polymer/ composite/ silicon đỡ đơn dây lèo. Hạng mục công việc 220kV. Chiều cao lắp chuỗi &lt;= 60m</v>
          </cell>
          <cell r="D2466" t="str">
            <v>1 bộ cách điện</v>
          </cell>
          <cell r="E2466">
            <v>1920</v>
          </cell>
          <cell r="F2466">
            <v>585349.9</v>
          </cell>
          <cell r="G2466">
            <v>0</v>
          </cell>
        </row>
        <row r="2467">
          <cell r="B2467" t="str">
            <v>03.10.336</v>
          </cell>
          <cell r="C2467" t="str">
            <v>Thay cách điện polymer/ composite/ silicon đỡ đơn dây lèo. Hạng mục công việc 220kV. Chiều cao lắp chuỗi &lt;= 70m</v>
          </cell>
          <cell r="D2467" t="str">
            <v>1 bộ cách điện</v>
          </cell>
          <cell r="E2467">
            <v>1920</v>
          </cell>
          <cell r="F2467">
            <v>644277.80000000005</v>
          </cell>
          <cell r="G2467">
            <v>0</v>
          </cell>
        </row>
        <row r="2468">
          <cell r="B2468" t="str">
            <v>03.10.337</v>
          </cell>
          <cell r="C2468" t="str">
            <v>Thay cách điện polymer/ composite/ silicon đỡ đơn dây lèo. Hạng mục công việc 220kV. Chiều cao lắp chuỗi &gt; 70m</v>
          </cell>
          <cell r="D2468" t="str">
            <v>1 bộ cách điện</v>
          </cell>
          <cell r="E2468">
            <v>1920</v>
          </cell>
          <cell r="F2468">
            <v>707134.2</v>
          </cell>
          <cell r="G2468">
            <v>0</v>
          </cell>
        </row>
        <row r="2469">
          <cell r="B2469" t="str">
            <v>03.10.342</v>
          </cell>
          <cell r="C2469" t="str">
            <v>Thay cách điện polymer/ composite/ silicon đỡ đơn dây lèo. Hạng mục công việc 500kV. Chiều cao lắp chuỗi &lt;= 30m</v>
          </cell>
          <cell r="D2469" t="str">
            <v>1 bộ cách điện</v>
          </cell>
          <cell r="E2469">
            <v>3390</v>
          </cell>
          <cell r="F2469">
            <v>758205</v>
          </cell>
          <cell r="G2469">
            <v>0</v>
          </cell>
        </row>
        <row r="2470">
          <cell r="B2470" t="str">
            <v>03.10.343</v>
          </cell>
          <cell r="C2470" t="str">
            <v>Thay cách điện polymer/ composite/ silicon đỡ đơn dây lèo. Hạng mục công việc 500kV. Chiều cao lắp chuỗi &lt;= 40m</v>
          </cell>
          <cell r="D2470" t="str">
            <v>1 bộ cách điện</v>
          </cell>
          <cell r="E2470">
            <v>3390</v>
          </cell>
          <cell r="F2470">
            <v>824989.8</v>
          </cell>
          <cell r="G2470">
            <v>0</v>
          </cell>
        </row>
        <row r="2471">
          <cell r="B2471" t="str">
            <v>03.10.344</v>
          </cell>
          <cell r="C2471" t="str">
            <v>Thay cách điện polymer/ composite/ silicon đỡ đơn dây lèo. Hạng mục công việc 500kV. Chiều cao lắp chuỗi &lt;= 50m</v>
          </cell>
          <cell r="D2471" t="str">
            <v>1 bộ cách điện</v>
          </cell>
          <cell r="E2471">
            <v>3390</v>
          </cell>
          <cell r="F2471">
            <v>946774.1</v>
          </cell>
          <cell r="G2471">
            <v>0</v>
          </cell>
        </row>
        <row r="2472">
          <cell r="B2472" t="str">
            <v>03.10.345</v>
          </cell>
          <cell r="C2472" t="str">
            <v>Thay cách điện polymer/ composite/ silicon đỡ đơn dây lèo. Hạng mục công việc 500kV. Chiều cao lắp chuỗi &lt;= 60m</v>
          </cell>
          <cell r="D2472" t="str">
            <v>1 bộ cách điện</v>
          </cell>
          <cell r="E2472">
            <v>3390</v>
          </cell>
          <cell r="F2472">
            <v>1052844.2</v>
          </cell>
          <cell r="G2472">
            <v>0</v>
          </cell>
        </row>
        <row r="2473">
          <cell r="B2473" t="str">
            <v>03.10.346</v>
          </cell>
          <cell r="C2473" t="str">
            <v>Thay cách điện polymer/ composite/ silicon đỡ đơn dây lèo. Hạng mục công việc 500kV. Chiều cao lắp chuỗi &lt;= 70m</v>
          </cell>
          <cell r="D2473" t="str">
            <v>1 bộ cách điện</v>
          </cell>
          <cell r="E2473">
            <v>3390</v>
          </cell>
          <cell r="F2473">
            <v>1158914.3</v>
          </cell>
          <cell r="G2473">
            <v>0</v>
          </cell>
        </row>
        <row r="2474">
          <cell r="B2474" t="str">
            <v>03.10.347</v>
          </cell>
          <cell r="C2474" t="str">
            <v>Thay cách điện polymer/ composite/ silicon đỡ đơn dây lèo. Hạng mục công việc 500kV. Chiều cao lắp chuỗi &gt; 70m</v>
          </cell>
          <cell r="D2474" t="str">
            <v>1 bộ cách điện</v>
          </cell>
          <cell r="E2474">
            <v>3390</v>
          </cell>
          <cell r="F2474">
            <v>1276770</v>
          </cell>
          <cell r="G2474">
            <v>0</v>
          </cell>
        </row>
        <row r="2475">
          <cell r="B2475" t="str">
            <v>03.10.411</v>
          </cell>
          <cell r="C2475" t="str">
            <v>Thay cách điện polymer/ composite/ silicon néo đơn dây dẫn. Hạng mục công việc &lt;= 35kV. Chiều cao lắp chuỗi &lt;= 20m</v>
          </cell>
          <cell r="D2475" t="str">
            <v>1 bộ cách điện</v>
          </cell>
          <cell r="E2475">
            <v>825</v>
          </cell>
          <cell r="F2475">
            <v>145355.4</v>
          </cell>
          <cell r="G2475">
            <v>0</v>
          </cell>
        </row>
        <row r="2476">
          <cell r="B2476" t="str">
            <v>03.10.412</v>
          </cell>
          <cell r="C2476" t="str">
            <v>Thay cách điện polymer/ composite/ silicon néo đơn dây dẫn. Hạng mục công việc &lt;= 35kV. Chiều cao lắp chuỗi &lt;= 30m</v>
          </cell>
          <cell r="D2476" t="str">
            <v>1 bộ cách điện</v>
          </cell>
          <cell r="E2476">
            <v>825</v>
          </cell>
          <cell r="F2476">
            <v>153212.4</v>
          </cell>
          <cell r="G2476">
            <v>0</v>
          </cell>
        </row>
        <row r="2477">
          <cell r="B2477" t="str">
            <v>03.10.413</v>
          </cell>
          <cell r="C2477" t="str">
            <v>Thay cách điện polymer/ composite/ silicon néo đơn dây dẫn. Hạng mục công việc &lt;= 35kV. Chiều cao lắp chuỗi &lt;= 40m</v>
          </cell>
          <cell r="D2477" t="str">
            <v>1 bộ cách điện</v>
          </cell>
          <cell r="E2477">
            <v>825</v>
          </cell>
          <cell r="F2477">
            <v>172855</v>
          </cell>
          <cell r="G2477">
            <v>0</v>
          </cell>
        </row>
        <row r="2478">
          <cell r="B2478" t="str">
            <v>03.10.414</v>
          </cell>
          <cell r="C2478" t="str">
            <v>Thay cách điện polymer/ composite/ silicon néo đơn dây dẫn. Hạng mục công việc &lt;= 35kV. Chiều cao lắp chuỗi &lt;= 50m</v>
          </cell>
          <cell r="D2478" t="str">
            <v>1 bộ cách điện</v>
          </cell>
          <cell r="E2478">
            <v>825</v>
          </cell>
          <cell r="F2478">
            <v>192497.6</v>
          </cell>
          <cell r="G2478">
            <v>0</v>
          </cell>
        </row>
        <row r="2479">
          <cell r="B2479" t="str">
            <v>03.10.415</v>
          </cell>
          <cell r="C2479" t="str">
            <v>Thay cách điện polymer/ composite/ silicon néo đơn dây dẫn. Hạng mục công việc &lt;= 35kV. Chiều cao lắp chuỗi &lt;= 60m</v>
          </cell>
          <cell r="D2479" t="str">
            <v>1 bộ cách điện</v>
          </cell>
          <cell r="E2479">
            <v>825</v>
          </cell>
          <cell r="F2479">
            <v>212140.2</v>
          </cell>
          <cell r="G2479">
            <v>0</v>
          </cell>
        </row>
        <row r="2480">
          <cell r="B2480" t="str">
            <v>03.10.421</v>
          </cell>
          <cell r="C2480" t="str">
            <v>Thay cách điện polymer/ composite/ silicon néo đơn dây dẫn. Hạng mục công việc 110kV. Chiều cao lắp chuỗi &lt;= 20m</v>
          </cell>
          <cell r="D2480" t="str">
            <v>1 bộ cách điện</v>
          </cell>
          <cell r="E2480">
            <v>1395</v>
          </cell>
          <cell r="F2480">
            <v>329995.90000000002</v>
          </cell>
          <cell r="G2480">
            <v>0</v>
          </cell>
        </row>
        <row r="2481">
          <cell r="B2481" t="str">
            <v>03.10.422</v>
          </cell>
          <cell r="C2481" t="str">
            <v>Thay cách điện polymer/ composite/ silicon néo đơn dây dẫn. Hạng mục công việc 110kV. Chiều cao lắp chuỗi &lt;= 30m</v>
          </cell>
          <cell r="D2481" t="str">
            <v>1 bộ cách điện</v>
          </cell>
          <cell r="E2481">
            <v>1395</v>
          </cell>
          <cell r="F2481">
            <v>349638.6</v>
          </cell>
          <cell r="G2481">
            <v>0</v>
          </cell>
        </row>
        <row r="2482">
          <cell r="B2482" t="str">
            <v>03.10.423</v>
          </cell>
          <cell r="C2482" t="str">
            <v>Thay cách điện polymer/ composite/ silicon néo đơn dây dẫn. Hạng mục công việc 110kV. Chiều cao lắp chuỗi &lt;= 40m</v>
          </cell>
          <cell r="D2482" t="str">
            <v>1 bộ cách điện</v>
          </cell>
          <cell r="E2482">
            <v>1395</v>
          </cell>
          <cell r="F2482">
            <v>392852.3</v>
          </cell>
          <cell r="G2482">
            <v>0</v>
          </cell>
        </row>
        <row r="2483">
          <cell r="B2483" t="str">
            <v>03.10.424</v>
          </cell>
          <cell r="C2483" t="str">
            <v>Thay cách điện polymer/ composite/ silicon néo đơn dây dẫn. Hạng mục công việc 110kV. Chiều cao lắp chuỗi &lt;= 50m</v>
          </cell>
          <cell r="D2483" t="str">
            <v>1 bộ cách điện</v>
          </cell>
          <cell r="E2483">
            <v>1395</v>
          </cell>
          <cell r="F2483">
            <v>439994.6</v>
          </cell>
          <cell r="G2483">
            <v>0</v>
          </cell>
        </row>
        <row r="2484">
          <cell r="B2484" t="str">
            <v>03.10.425</v>
          </cell>
          <cell r="C2484" t="str">
            <v>Thay cách điện polymer/ composite/ silicon néo đơn dây dẫn. Hạng mục công việc 110kV. Chiều cao lắp chuỗi &lt;= 60m</v>
          </cell>
          <cell r="D2484" t="str">
            <v>1 bộ cách điện</v>
          </cell>
          <cell r="E2484">
            <v>1395</v>
          </cell>
          <cell r="F2484">
            <v>479279.8</v>
          </cell>
          <cell r="G2484">
            <v>0</v>
          </cell>
        </row>
        <row r="2485">
          <cell r="B2485" t="str">
            <v>03.10.426</v>
          </cell>
          <cell r="C2485" t="str">
            <v>Thay cách điện polymer/ composite/ silicon néo đơn dây dẫn. Hạng mục công việc 110kV. Chiều cao lắp chuỗi &lt;= 70m</v>
          </cell>
          <cell r="D2485" t="str">
            <v>1 bộ cách điện</v>
          </cell>
          <cell r="E2485">
            <v>1395</v>
          </cell>
          <cell r="F2485">
            <v>530350.6</v>
          </cell>
          <cell r="G2485">
            <v>0</v>
          </cell>
        </row>
        <row r="2486">
          <cell r="B2486" t="str">
            <v>03.10.427</v>
          </cell>
          <cell r="C2486" t="str">
            <v>Thay cách điện polymer/ composite/ silicon néo đơn dây dẫn. Hạng mục công việc 110kV. Chiều cao lắp chuỗi &gt; 70m</v>
          </cell>
          <cell r="D2486" t="str">
            <v>1 bộ cách điện</v>
          </cell>
          <cell r="E2486">
            <v>1395</v>
          </cell>
          <cell r="F2486">
            <v>581421.4</v>
          </cell>
          <cell r="G2486">
            <v>0</v>
          </cell>
        </row>
        <row r="2487">
          <cell r="B2487" t="str">
            <v>03.10.431</v>
          </cell>
          <cell r="C2487" t="str">
            <v>Thay cách điện polymer/ composite/ silicon néo đơn dây dẫn. Hạng mục công việc 220kV. Chiều cao lắp chuỗi &lt;= 20m</v>
          </cell>
          <cell r="D2487" t="str">
            <v>1 bộ cách điện</v>
          </cell>
          <cell r="E2487">
            <v>1920</v>
          </cell>
          <cell r="F2487">
            <v>498922.4</v>
          </cell>
          <cell r="G2487">
            <v>0</v>
          </cell>
        </row>
        <row r="2488">
          <cell r="B2488" t="str">
            <v>03.10.432</v>
          </cell>
          <cell r="C2488" t="str">
            <v>Thay cách điện polymer/ composite/ silicon néo đơn dây dẫn. Hạng mục công việc 220kV. Chiều cao lắp chuỗi &lt;= 30m</v>
          </cell>
          <cell r="D2488" t="str">
            <v>1 bộ cách điện</v>
          </cell>
          <cell r="E2488">
            <v>1920</v>
          </cell>
          <cell r="F2488">
            <v>526422.1</v>
          </cell>
          <cell r="G2488">
            <v>0</v>
          </cell>
        </row>
        <row r="2489">
          <cell r="B2489" t="str">
            <v>03.10.433</v>
          </cell>
          <cell r="C2489" t="str">
            <v>Thay cách điện polymer/ composite/ silicon néo đơn dây dẫn. Hạng mục công việc 220kV. Chiều cao lắp chuỗi &lt;= 40m</v>
          </cell>
          <cell r="D2489" t="str">
            <v>1 bộ cách điện</v>
          </cell>
          <cell r="E2489">
            <v>1920</v>
          </cell>
          <cell r="F2489">
            <v>597135.5</v>
          </cell>
          <cell r="G2489">
            <v>0</v>
          </cell>
        </row>
        <row r="2490">
          <cell r="B2490" t="str">
            <v>03.10.434</v>
          </cell>
          <cell r="C2490" t="str">
            <v>Thay cách điện polymer/ composite/ silicon néo đơn dây dẫn. Hạng mục công việc 220kV. Chiều cao lắp chuỗi &lt;= 50m</v>
          </cell>
          <cell r="D2490" t="str">
            <v>1 bộ cách điện</v>
          </cell>
          <cell r="E2490">
            <v>1920</v>
          </cell>
          <cell r="F2490">
            <v>667848.9</v>
          </cell>
          <cell r="G2490">
            <v>0</v>
          </cell>
        </row>
        <row r="2491">
          <cell r="B2491" t="str">
            <v>03.10.435</v>
          </cell>
          <cell r="C2491" t="str">
            <v>Thay cách điện polymer/ composite/ silicon néo đơn dây dẫn. Hạng mục công việc 220kV. Chiều cao lắp chuỗi &lt;= 60m</v>
          </cell>
          <cell r="D2491" t="str">
            <v>1 bộ cách điện</v>
          </cell>
          <cell r="E2491">
            <v>1920</v>
          </cell>
          <cell r="F2491">
            <v>844632.5</v>
          </cell>
          <cell r="G2491">
            <v>0</v>
          </cell>
        </row>
        <row r="2492">
          <cell r="B2492" t="str">
            <v>03.10.436</v>
          </cell>
          <cell r="C2492" t="str">
            <v>Thay cách điện polymer/ composite/ silicon néo đơn dây dẫn. Hạng mục công việc 220kV. Chiều cao lắp chuỗi &lt;= 70m</v>
          </cell>
          <cell r="D2492" t="str">
            <v>1 bộ cách điện</v>
          </cell>
          <cell r="E2492">
            <v>1920</v>
          </cell>
          <cell r="F2492">
            <v>931060</v>
          </cell>
          <cell r="G2492">
            <v>0</v>
          </cell>
        </row>
        <row r="2493">
          <cell r="B2493" t="str">
            <v>03.10.437</v>
          </cell>
          <cell r="C2493" t="str">
            <v>Thay cách điện polymer/ composite/ silicon néo đơn dây dẫn. Hạng mục công việc 220kV. Chiều cao lắp chuỗi &gt; 70m</v>
          </cell>
          <cell r="D2493" t="str">
            <v>1 bộ cách điện</v>
          </cell>
          <cell r="E2493">
            <v>1920</v>
          </cell>
          <cell r="F2493">
            <v>1021416</v>
          </cell>
          <cell r="G2493">
            <v>0</v>
          </cell>
        </row>
        <row r="2494">
          <cell r="B2494" t="str">
            <v>03.10.441</v>
          </cell>
          <cell r="C2494" t="str">
            <v>Thay cách điện polymer/ composite/ silicon néo đơn dây dẫn. Hạng mục công việc 500kV. Chiều cao lắp chuỗi &lt;= 20m</v>
          </cell>
          <cell r="D2494" t="str">
            <v>1 bộ cách điện</v>
          </cell>
          <cell r="E2494">
            <v>3390</v>
          </cell>
          <cell r="F2494">
            <v>946774.1</v>
          </cell>
          <cell r="G2494">
            <v>0</v>
          </cell>
        </row>
        <row r="2495">
          <cell r="B2495" t="str">
            <v>03.10.442</v>
          </cell>
          <cell r="C2495" t="str">
            <v>Thay cách điện polymer/ composite/ silicon néo đơn dây dẫn. Hạng mục công việc 500kV. Chiều cao lắp chuỗi &lt;= 30m</v>
          </cell>
          <cell r="D2495" t="str">
            <v>1 bộ cách điện</v>
          </cell>
          <cell r="E2495">
            <v>3390</v>
          </cell>
          <cell r="F2495">
            <v>1076415.3</v>
          </cell>
          <cell r="G2495">
            <v>0</v>
          </cell>
        </row>
        <row r="2496">
          <cell r="B2496" t="str">
            <v>03.10.443</v>
          </cell>
          <cell r="C2496" t="str">
            <v>Thay cách điện polymer/ composite/ silicon néo đơn dây dẫn. Hạng mục công việc 500kV. Chiều cao lắp chuỗi &lt;= 40m</v>
          </cell>
          <cell r="D2496" t="str">
            <v>1 bộ cách điện</v>
          </cell>
          <cell r="E2496">
            <v>3390</v>
          </cell>
          <cell r="F2496">
            <v>1198199.5</v>
          </cell>
          <cell r="G2496">
            <v>0</v>
          </cell>
        </row>
        <row r="2497">
          <cell r="B2497" t="str">
            <v>03.10.444</v>
          </cell>
          <cell r="C2497" t="str">
            <v>Thay cách điện polymer/ composite/ silicon néo đơn dây dẫn. Hạng mục công việc 500kV. Chiều cao lắp chuỗi &lt;= 50m</v>
          </cell>
          <cell r="D2497" t="str">
            <v>1 bộ cách điện</v>
          </cell>
          <cell r="E2497">
            <v>3390</v>
          </cell>
          <cell r="F2497">
            <v>1520338.4</v>
          </cell>
          <cell r="G2497">
            <v>0</v>
          </cell>
        </row>
        <row r="2498">
          <cell r="B2498" t="str">
            <v>03.10.445</v>
          </cell>
          <cell r="C2498" t="str">
            <v>Thay cách điện polymer/ composite/ silicon néo đơn dây dẫn. Hạng mục công việc 500kV. Chiều cao lắp chuỗi &lt;= 60m</v>
          </cell>
          <cell r="D2498" t="str">
            <v>1 bộ cách điện</v>
          </cell>
          <cell r="E2498">
            <v>3390</v>
          </cell>
          <cell r="F2498">
            <v>1598908.9</v>
          </cell>
          <cell r="G2498">
            <v>0</v>
          </cell>
        </row>
        <row r="2499">
          <cell r="B2499" t="str">
            <v>03.10.446</v>
          </cell>
          <cell r="C2499" t="str">
            <v>Thay cách điện polymer/ composite/ silicon néo đơn dây dẫn. Hạng mục công việc 500kV. Chiều cao lắp chuỗi &lt;= 70m</v>
          </cell>
          <cell r="D2499" t="str">
            <v>1 bộ cách điện</v>
          </cell>
          <cell r="E2499">
            <v>3390</v>
          </cell>
          <cell r="F2499">
            <v>1673550.8</v>
          </cell>
          <cell r="G2499">
            <v>0</v>
          </cell>
        </row>
        <row r="2500">
          <cell r="B2500" t="str">
            <v>03.10.447</v>
          </cell>
          <cell r="C2500" t="str">
            <v>Thay cách điện polymer/ composite/ silicon néo đơn dây dẫn. Hạng mục công việc 500kV. Chiều cao lắp chuỗi &gt; 70m</v>
          </cell>
          <cell r="D2500" t="str">
            <v>1 bộ cách điện</v>
          </cell>
          <cell r="E2500">
            <v>3390</v>
          </cell>
          <cell r="F2500">
            <v>1842477.3</v>
          </cell>
          <cell r="G2500">
            <v>0</v>
          </cell>
        </row>
        <row r="2501">
          <cell r="B2501" t="str">
            <v>03.11.101</v>
          </cell>
          <cell r="C2501" t="str">
            <v>Thay thanh cái dẹt 25x4</v>
          </cell>
          <cell r="D2501" t="str">
            <v>10m</v>
          </cell>
          <cell r="E2501">
            <v>8965</v>
          </cell>
          <cell r="F2501">
            <v>361424.1</v>
          </cell>
          <cell r="G2501">
            <v>23546.9</v>
          </cell>
        </row>
        <row r="2502">
          <cell r="B2502" t="str">
            <v>03.11.102</v>
          </cell>
          <cell r="C2502" t="str">
            <v>Thay thanh cái dẹt 40x4</v>
          </cell>
          <cell r="D2502" t="str">
            <v>10m</v>
          </cell>
          <cell r="E2502">
            <v>9130</v>
          </cell>
          <cell r="F2502">
            <v>506779.5</v>
          </cell>
          <cell r="G2502">
            <v>23546.9</v>
          </cell>
        </row>
        <row r="2503">
          <cell r="B2503" t="str">
            <v>03.11.103</v>
          </cell>
          <cell r="C2503" t="str">
            <v>Thay thanh cái dẹt 60x6</v>
          </cell>
          <cell r="D2503" t="str">
            <v>10m</v>
          </cell>
          <cell r="E2503">
            <v>9295</v>
          </cell>
          <cell r="F2503">
            <v>585349.9</v>
          </cell>
          <cell r="G2503">
            <v>23546.9</v>
          </cell>
        </row>
        <row r="2504">
          <cell r="B2504" t="str">
            <v>03.11.104</v>
          </cell>
          <cell r="C2504" t="str">
            <v>Thay thanh cái dẹt 80x8</v>
          </cell>
          <cell r="D2504" t="str">
            <v>10m</v>
          </cell>
          <cell r="E2504">
            <v>9394</v>
          </cell>
          <cell r="F2504">
            <v>711062.7</v>
          </cell>
          <cell r="G2504">
            <v>23546.9</v>
          </cell>
        </row>
        <row r="2505">
          <cell r="B2505" t="str">
            <v>03.11.105</v>
          </cell>
          <cell r="C2505" t="str">
            <v>Thay thanh cái dẹt 100x10</v>
          </cell>
          <cell r="D2505" t="str">
            <v>10m</v>
          </cell>
          <cell r="E2505">
            <v>9526</v>
          </cell>
          <cell r="F2505">
            <v>1033201.6</v>
          </cell>
          <cell r="G2505">
            <v>23546.9</v>
          </cell>
        </row>
        <row r="2506">
          <cell r="B2506" t="str">
            <v>03.11.106</v>
          </cell>
          <cell r="C2506" t="str">
            <v>Thay thanh cái dẹt 120x10</v>
          </cell>
          <cell r="D2506" t="str">
            <v>10m</v>
          </cell>
          <cell r="E2506">
            <v>9625</v>
          </cell>
          <cell r="F2506">
            <v>1162842.8</v>
          </cell>
          <cell r="G2506">
            <v>23546.9</v>
          </cell>
        </row>
        <row r="2507">
          <cell r="B2507" t="str">
            <v>03.11.201</v>
          </cell>
          <cell r="C2507" t="str">
            <v>Thay thanh cái ống D &lt;= 80</v>
          </cell>
          <cell r="D2507" t="str">
            <v>10m</v>
          </cell>
          <cell r="E2507">
            <v>9526</v>
          </cell>
          <cell r="F2507">
            <v>903560.3</v>
          </cell>
          <cell r="G2507">
            <v>23546.9</v>
          </cell>
        </row>
        <row r="2508">
          <cell r="B2508" t="str">
            <v>03.11.202</v>
          </cell>
          <cell r="C2508" t="str">
            <v>Thay thanh cái ống D &lt;= 100</v>
          </cell>
          <cell r="D2508" t="str">
            <v>10m</v>
          </cell>
          <cell r="E2508">
            <v>9625</v>
          </cell>
          <cell r="F2508">
            <v>1135343.2</v>
          </cell>
          <cell r="G2508">
            <v>23546.9</v>
          </cell>
        </row>
        <row r="2509">
          <cell r="B2509" t="str">
            <v>03.11.203</v>
          </cell>
          <cell r="C2509" t="str">
            <v>Thay thanh cái ống D &lt;= 150</v>
          </cell>
          <cell r="D2509" t="str">
            <v>10m</v>
          </cell>
          <cell r="E2509">
            <v>9790</v>
          </cell>
          <cell r="F2509">
            <v>1394625.7</v>
          </cell>
          <cell r="G2509">
            <v>23546.9</v>
          </cell>
        </row>
        <row r="2510">
          <cell r="B2510" t="str">
            <v>03.11.204</v>
          </cell>
          <cell r="C2510" t="str">
            <v>Thay thanh cái ống D &lt;= 200</v>
          </cell>
          <cell r="D2510" t="str">
            <v>10m</v>
          </cell>
          <cell r="E2510">
            <v>10120</v>
          </cell>
          <cell r="F2510">
            <v>1807120.6</v>
          </cell>
          <cell r="G2510">
            <v>23546.9</v>
          </cell>
        </row>
        <row r="2511">
          <cell r="B2511" t="str">
            <v>03.12.001</v>
          </cell>
          <cell r="C2511" t="str">
            <v>Thay các loại phụ kiện trong phạm vi trạm. Tạ bù 50kg</v>
          </cell>
          <cell r="D2511" t="str">
            <v>1 bộ</v>
          </cell>
          <cell r="E2511">
            <v>165</v>
          </cell>
          <cell r="F2511">
            <v>274996.59999999998</v>
          </cell>
          <cell r="G2511">
            <v>0</v>
          </cell>
        </row>
        <row r="2512">
          <cell r="B2512" t="str">
            <v>03.12.002</v>
          </cell>
          <cell r="C2512" t="str">
            <v>Thay các loại phụ kiện trong phạm vi trạm. Chống rung</v>
          </cell>
          <cell r="D2512" t="str">
            <v>1 bộ</v>
          </cell>
          <cell r="E2512">
            <v>165</v>
          </cell>
          <cell r="F2512">
            <v>216068.8</v>
          </cell>
          <cell r="G2512">
            <v>0</v>
          </cell>
        </row>
        <row r="2513">
          <cell r="B2513" t="str">
            <v>03.12.003</v>
          </cell>
          <cell r="C2513" t="str">
            <v>Thay các loại phụ kiện trong phạm vi trạm. Thu lôi ống</v>
          </cell>
          <cell r="D2513" t="str">
            <v>1 bộ</v>
          </cell>
          <cell r="E2513">
            <v>495</v>
          </cell>
          <cell r="F2513">
            <v>282853.7</v>
          </cell>
          <cell r="G2513">
            <v>0</v>
          </cell>
        </row>
        <row r="2514">
          <cell r="B2514" t="str">
            <v>03.12.004</v>
          </cell>
          <cell r="C2514" t="str">
            <v>Thay các loại phụ kiện trong phạm vi trạm. M phỏng</v>
          </cell>
          <cell r="D2514" t="str">
            <v>1 bộ</v>
          </cell>
          <cell r="E2514">
            <v>495</v>
          </cell>
          <cell r="F2514">
            <v>168926.5</v>
          </cell>
          <cell r="G2514">
            <v>0</v>
          </cell>
        </row>
        <row r="2515">
          <cell r="B2515" t="str">
            <v>03.12.005</v>
          </cell>
          <cell r="C2515" t="str">
            <v>Thay các loại phụ kiện trong phạm vi trạm. Khóa các loại</v>
          </cell>
          <cell r="D2515" t="str">
            <v>1 bộ</v>
          </cell>
          <cell r="E2515">
            <v>165</v>
          </cell>
          <cell r="F2515">
            <v>282853.7</v>
          </cell>
          <cell r="G2515">
            <v>0</v>
          </cell>
        </row>
        <row r="2516">
          <cell r="B2516" t="str">
            <v>03.12.006</v>
          </cell>
          <cell r="C2516" t="str">
            <v>Thay các loại phụ kiện trong phạm vi trạm. Đầu cốt ép</v>
          </cell>
          <cell r="D2516" t="str">
            <v>1 bộ</v>
          </cell>
          <cell r="E2516">
            <v>165</v>
          </cell>
          <cell r="F2516">
            <v>282853.7</v>
          </cell>
          <cell r="G2516">
            <v>0</v>
          </cell>
        </row>
        <row r="2517">
          <cell r="B2517" t="str">
            <v>03.12.007</v>
          </cell>
          <cell r="C2517" t="str">
            <v>Thay các loại phụ kiện trong phạm vi trạm. Kẹp các loại</v>
          </cell>
          <cell r="D2517" t="str">
            <v>1 bộ</v>
          </cell>
          <cell r="E2517">
            <v>165</v>
          </cell>
          <cell r="F2517">
            <v>216068.8</v>
          </cell>
          <cell r="G2517">
            <v>0</v>
          </cell>
        </row>
        <row r="2518">
          <cell r="B2518" t="str">
            <v>03.12.008</v>
          </cell>
          <cell r="C2518" t="str">
            <v>Thay các loại phụ kiện trong phạm vi trạm. Khung định vị</v>
          </cell>
          <cell r="D2518" t="str">
            <v>1 bộ</v>
          </cell>
          <cell r="E2518">
            <v>165</v>
          </cell>
          <cell r="F2518">
            <v>282853.7</v>
          </cell>
          <cell r="G2518">
            <v>0</v>
          </cell>
        </row>
        <row r="2519">
          <cell r="B2519" t="str">
            <v>03.12.009</v>
          </cell>
          <cell r="C2519" t="str">
            <v>Thay các loại phụ kiện trong phạm vi trạm. Phụ kiện thanh cái</v>
          </cell>
          <cell r="D2519" t="str">
            <v>1 bộ</v>
          </cell>
          <cell r="E2519">
            <v>165</v>
          </cell>
          <cell r="F2519">
            <v>216068.8</v>
          </cell>
          <cell r="G2519">
            <v>0</v>
          </cell>
        </row>
        <row r="2520">
          <cell r="B2520" t="str">
            <v>03.13.101</v>
          </cell>
          <cell r="C2520" t="str">
            <v>Ép nối dây. Tiết diện dây &lt;= 120mm2</v>
          </cell>
          <cell r="D2520" t="str">
            <v>1 mối</v>
          </cell>
          <cell r="E2520">
            <v>10350</v>
          </cell>
          <cell r="F2520">
            <v>298567.8</v>
          </cell>
          <cell r="G2520">
            <v>92552.8</v>
          </cell>
        </row>
        <row r="2521">
          <cell r="B2521" t="str">
            <v>03.13.102</v>
          </cell>
          <cell r="C2521" t="str">
            <v>Ép nối dây. Tiết diện dây &lt;= 150mm2</v>
          </cell>
          <cell r="D2521" t="str">
            <v>1 mối</v>
          </cell>
          <cell r="E2521">
            <v>10350</v>
          </cell>
          <cell r="F2521">
            <v>377138.2</v>
          </cell>
          <cell r="G2521">
            <v>92552.8</v>
          </cell>
        </row>
        <row r="2522">
          <cell r="B2522" t="str">
            <v>03.13.103</v>
          </cell>
          <cell r="C2522" t="str">
            <v>Ép nối dây. Tiết diện dây &lt;= 185mm2</v>
          </cell>
          <cell r="D2522" t="str">
            <v>1 mối</v>
          </cell>
          <cell r="E2522">
            <v>10350</v>
          </cell>
          <cell r="F2522">
            <v>463565.7</v>
          </cell>
          <cell r="G2522">
            <v>92552.8</v>
          </cell>
        </row>
        <row r="2523">
          <cell r="B2523" t="str">
            <v>03.13.104</v>
          </cell>
          <cell r="C2523" t="str">
            <v>Ép nối dây. Tiết diện dây &lt;= 240mm2</v>
          </cell>
          <cell r="D2523" t="str">
            <v>1 mối</v>
          </cell>
          <cell r="E2523">
            <v>13600</v>
          </cell>
          <cell r="F2523">
            <v>604992.6</v>
          </cell>
          <cell r="G2523">
            <v>115691</v>
          </cell>
        </row>
        <row r="2524">
          <cell r="B2524" t="str">
            <v>03.13.105</v>
          </cell>
          <cell r="C2524" t="str">
            <v>Ép nối dây. Tiết diện dây &lt;= 300mm2</v>
          </cell>
          <cell r="D2524" t="str">
            <v>1 mối</v>
          </cell>
          <cell r="E2524">
            <v>13600</v>
          </cell>
          <cell r="F2524">
            <v>644277.80000000005</v>
          </cell>
          <cell r="G2524">
            <v>115691</v>
          </cell>
        </row>
        <row r="2525">
          <cell r="B2525" t="str">
            <v>03.13.106</v>
          </cell>
          <cell r="C2525" t="str">
            <v>Ép nối dây. Tiết diện dây &lt;= 400mm2</v>
          </cell>
          <cell r="D2525" t="str">
            <v>1 mối</v>
          </cell>
          <cell r="E2525">
            <v>13600</v>
          </cell>
          <cell r="F2525">
            <v>687491.5</v>
          </cell>
          <cell r="G2525">
            <v>115691</v>
          </cell>
        </row>
        <row r="2526">
          <cell r="B2526" t="str">
            <v>03.13.107</v>
          </cell>
          <cell r="C2526" t="str">
            <v>Ép nối dây. Tiết diện dây &lt;= 500mm2</v>
          </cell>
          <cell r="D2526" t="str">
            <v>1 mối</v>
          </cell>
          <cell r="E2526">
            <v>13600</v>
          </cell>
          <cell r="F2526">
            <v>726776.8</v>
          </cell>
          <cell r="G2526">
            <v>115691</v>
          </cell>
        </row>
        <row r="2527">
          <cell r="B2527" t="str">
            <v>03.13.108</v>
          </cell>
          <cell r="C2527" t="str">
            <v>Ép nối dây. Tiết diện dây &gt; 500mm2</v>
          </cell>
          <cell r="D2527" t="str">
            <v>1 mối</v>
          </cell>
          <cell r="E2527">
            <v>13600</v>
          </cell>
          <cell r="F2527">
            <v>872132.1</v>
          </cell>
          <cell r="G2527">
            <v>115691</v>
          </cell>
        </row>
        <row r="2528">
          <cell r="B2528" t="str">
            <v>03.13.201</v>
          </cell>
          <cell r="C2528" t="str">
            <v>Ép khóa néo. Tiết diện dây &lt;= 120mm2</v>
          </cell>
          <cell r="D2528" t="str">
            <v>1 mối</v>
          </cell>
          <cell r="E2528">
            <v>10350</v>
          </cell>
          <cell r="F2528">
            <v>161069.4</v>
          </cell>
          <cell r="G2528">
            <v>92552.8</v>
          </cell>
        </row>
        <row r="2529">
          <cell r="B2529" t="str">
            <v>03.13.202</v>
          </cell>
          <cell r="C2529" t="str">
            <v>Ép khóa néo. Tiết diện dây &lt;= 150mm2</v>
          </cell>
          <cell r="D2529" t="str">
            <v>1 mối</v>
          </cell>
          <cell r="E2529">
            <v>10350</v>
          </cell>
          <cell r="F2529">
            <v>200354.7</v>
          </cell>
          <cell r="G2529">
            <v>92552.8</v>
          </cell>
        </row>
        <row r="2530">
          <cell r="B2530" t="str">
            <v>03.13.203</v>
          </cell>
          <cell r="C2530" t="str">
            <v>Ép khóa néo. Tiết diện dây &lt;= 185mm2</v>
          </cell>
          <cell r="D2530" t="str">
            <v>1 mối</v>
          </cell>
          <cell r="E2530">
            <v>10350</v>
          </cell>
          <cell r="F2530">
            <v>243568.4</v>
          </cell>
          <cell r="G2530">
            <v>92552.8</v>
          </cell>
        </row>
        <row r="2531">
          <cell r="B2531" t="str">
            <v>03.13.204</v>
          </cell>
          <cell r="C2531" t="str">
            <v>Ép khóa néo. Tiết diện dây &lt;= 240mm2</v>
          </cell>
          <cell r="D2531" t="str">
            <v>1 mối</v>
          </cell>
          <cell r="E2531">
            <v>13600</v>
          </cell>
          <cell r="F2531">
            <v>318210.40000000002</v>
          </cell>
          <cell r="G2531">
            <v>115691</v>
          </cell>
        </row>
        <row r="2532">
          <cell r="B2532" t="str">
            <v>03.13.205</v>
          </cell>
          <cell r="C2532" t="str">
            <v>Ép khóa néo. Tiết diện dây &lt;= 300mm2</v>
          </cell>
          <cell r="D2532" t="str">
            <v>1 mối</v>
          </cell>
          <cell r="E2532">
            <v>13600</v>
          </cell>
          <cell r="F2532">
            <v>322138.90000000002</v>
          </cell>
          <cell r="G2532">
            <v>115691</v>
          </cell>
        </row>
        <row r="2533">
          <cell r="B2533" t="str">
            <v>03.13.206</v>
          </cell>
          <cell r="C2533" t="str">
            <v>Ép khóa néo. Tiết diện dây &lt;= 400mm2</v>
          </cell>
          <cell r="D2533" t="str">
            <v>1 mối</v>
          </cell>
          <cell r="E2533">
            <v>13600</v>
          </cell>
          <cell r="F2533">
            <v>404637.9</v>
          </cell>
          <cell r="G2533">
            <v>115691</v>
          </cell>
        </row>
        <row r="2534">
          <cell r="B2534" t="str">
            <v>03.13.207</v>
          </cell>
          <cell r="C2534" t="str">
            <v>Ép khóa néo. Tiết diện dây &lt;= 500mm2</v>
          </cell>
          <cell r="D2534" t="str">
            <v>1 mối</v>
          </cell>
          <cell r="E2534">
            <v>13600</v>
          </cell>
          <cell r="F2534">
            <v>483208.3</v>
          </cell>
          <cell r="G2534">
            <v>115691</v>
          </cell>
        </row>
        <row r="2535">
          <cell r="B2535" t="str">
            <v>03.13.208</v>
          </cell>
          <cell r="C2535" t="str">
            <v>Ép khóa néo. Tiết diện dây &gt; 500mm2</v>
          </cell>
          <cell r="D2535" t="str">
            <v>1 mối</v>
          </cell>
          <cell r="E2535">
            <v>13600</v>
          </cell>
          <cell r="F2535">
            <v>581421.4</v>
          </cell>
          <cell r="G2535">
            <v>115691</v>
          </cell>
        </row>
        <row r="2536">
          <cell r="B2536" t="str">
            <v>03.13.301</v>
          </cell>
          <cell r="C2536" t="str">
            <v>Ép vá dây. Tiết diện dây &lt;= 120mm2</v>
          </cell>
          <cell r="D2536" t="str">
            <v>1 mối</v>
          </cell>
          <cell r="E2536">
            <v>10350</v>
          </cell>
          <cell r="F2536">
            <v>149283.9</v>
          </cell>
          <cell r="G2536">
            <v>92552.8</v>
          </cell>
        </row>
        <row r="2537">
          <cell r="B2537" t="str">
            <v>03.13.302</v>
          </cell>
          <cell r="C2537" t="str">
            <v>Ép vá dây. Tiết diện dây &lt;= 150mm2</v>
          </cell>
          <cell r="D2537" t="str">
            <v>1 mối</v>
          </cell>
          <cell r="E2537">
            <v>10350</v>
          </cell>
          <cell r="F2537">
            <v>188569.1</v>
          </cell>
          <cell r="G2537">
            <v>92552.8</v>
          </cell>
        </row>
        <row r="2538">
          <cell r="B2538" t="str">
            <v>03.13.303</v>
          </cell>
          <cell r="C2538" t="str">
            <v>Ép vá dây. Tiết diện dây &lt;= 185mm2</v>
          </cell>
          <cell r="D2538" t="str">
            <v>1 mối</v>
          </cell>
          <cell r="E2538">
            <v>10350</v>
          </cell>
          <cell r="F2538">
            <v>227854.3</v>
          </cell>
          <cell r="G2538">
            <v>92552.8</v>
          </cell>
        </row>
        <row r="2539">
          <cell r="B2539" t="str">
            <v>03.13.304</v>
          </cell>
          <cell r="C2539" t="str">
            <v>Ép vá dây. Tiết diện dây &lt;= 240mm2</v>
          </cell>
          <cell r="D2539" t="str">
            <v>1 mối</v>
          </cell>
          <cell r="E2539">
            <v>13600</v>
          </cell>
          <cell r="F2539">
            <v>298567.8</v>
          </cell>
          <cell r="G2539">
            <v>115691</v>
          </cell>
        </row>
        <row r="2540">
          <cell r="B2540" t="str">
            <v>03.13.305</v>
          </cell>
          <cell r="C2540" t="str">
            <v>Ép vá dây. Tiết diện dây &lt;= 300mm2</v>
          </cell>
          <cell r="D2540" t="str">
            <v>1 mối</v>
          </cell>
          <cell r="E2540">
            <v>13600</v>
          </cell>
          <cell r="F2540">
            <v>314281.8</v>
          </cell>
          <cell r="G2540">
            <v>115691</v>
          </cell>
        </row>
        <row r="2541">
          <cell r="B2541" t="str">
            <v>03.13.306</v>
          </cell>
          <cell r="C2541" t="str">
            <v>Ép vá dây. Tiết diện dây &lt;= 400mm2</v>
          </cell>
          <cell r="D2541" t="str">
            <v>1 mối</v>
          </cell>
          <cell r="E2541">
            <v>13600</v>
          </cell>
          <cell r="F2541">
            <v>384995.3</v>
          </cell>
          <cell r="G2541">
            <v>115691</v>
          </cell>
        </row>
        <row r="2542">
          <cell r="B2542" t="str">
            <v>03.13.307</v>
          </cell>
          <cell r="C2542" t="str">
            <v>Ép vá dây. Tiết diện dây &lt;= 500mm2</v>
          </cell>
          <cell r="D2542" t="str">
            <v>1 mối</v>
          </cell>
          <cell r="E2542">
            <v>13600</v>
          </cell>
          <cell r="F2542">
            <v>443923.1</v>
          </cell>
          <cell r="G2542">
            <v>115691</v>
          </cell>
        </row>
        <row r="2543">
          <cell r="B2543" t="str">
            <v>03.13.308</v>
          </cell>
          <cell r="C2543" t="str">
            <v>Ép vá dây. Tiết diện dây &gt; 500mm2</v>
          </cell>
          <cell r="D2543" t="str">
            <v>1 mối</v>
          </cell>
          <cell r="E2543">
            <v>13600</v>
          </cell>
          <cell r="F2543">
            <v>534279.1</v>
          </cell>
          <cell r="G2543">
            <v>115691</v>
          </cell>
        </row>
        <row r="2544">
          <cell r="B2544" t="str">
            <v>04.01.101</v>
          </cell>
          <cell r="C2544" t="str">
            <v>Thay cột thép hình bằng thủ công. Từng chi tiết. Trọng lượng cột &lt;= 5 tấn</v>
          </cell>
          <cell r="D2544" t="str">
            <v>tấn</v>
          </cell>
          <cell r="E2544">
            <v>23400</v>
          </cell>
          <cell r="F2544">
            <v>3852230.6</v>
          </cell>
          <cell r="G2544">
            <v>0</v>
          </cell>
        </row>
        <row r="2545">
          <cell r="B2545" t="str">
            <v>04.01.102</v>
          </cell>
          <cell r="C2545" t="str">
            <v>Thay cột thép hình bằng thủ công. Từng chi tiết. Trọng lượng cột &lt;= 15 tấn</v>
          </cell>
          <cell r="D2545" t="str">
            <v>tấn</v>
          </cell>
          <cell r="E2545">
            <v>23400</v>
          </cell>
          <cell r="F2545">
            <v>3473984.9</v>
          </cell>
          <cell r="G2545">
            <v>0</v>
          </cell>
        </row>
        <row r="2546">
          <cell r="B2546" t="str">
            <v>04.01.103</v>
          </cell>
          <cell r="C2546" t="str">
            <v>Thay cột thép hình bằng thủ công. Từng chi tiết. Trọng lượng cột &lt;= 30 tấn</v>
          </cell>
          <cell r="D2546" t="str">
            <v>tấn</v>
          </cell>
          <cell r="E2546">
            <v>23400</v>
          </cell>
          <cell r="F2546">
            <v>3308731.9</v>
          </cell>
          <cell r="G2546">
            <v>0</v>
          </cell>
        </row>
        <row r="2547">
          <cell r="B2547" t="str">
            <v>04.01.104</v>
          </cell>
          <cell r="C2547" t="str">
            <v>Thay cột thép hình bằng thủ công. Từng chi tiết. Trọng lượng cột &gt; 30 tấn</v>
          </cell>
          <cell r="D2547" t="str">
            <v>tấn</v>
          </cell>
          <cell r="E2547">
            <v>23400</v>
          </cell>
          <cell r="F2547">
            <v>3136134.3</v>
          </cell>
          <cell r="G2547">
            <v>0</v>
          </cell>
        </row>
        <row r="2548">
          <cell r="B2548" t="str">
            <v>04.01.201</v>
          </cell>
          <cell r="C2548" t="str">
            <v>Thay cột thép hình bằng thủ công. Từng đoạn. Trọng lượng cột &lt;= 5 tấn</v>
          </cell>
          <cell r="D2548" t="str">
            <v>tấn</v>
          </cell>
          <cell r="E2548">
            <v>23400</v>
          </cell>
          <cell r="F2548">
            <v>1814110.5</v>
          </cell>
          <cell r="G2548">
            <v>0</v>
          </cell>
        </row>
        <row r="2549">
          <cell r="B2549" t="str">
            <v>04.01.202</v>
          </cell>
          <cell r="C2549" t="str">
            <v>Thay cột thép hình bằng thủ công. Từng đoạn. Trọng lượng cột &lt;= 15 tấn</v>
          </cell>
          <cell r="D2549" t="str">
            <v>tấn</v>
          </cell>
          <cell r="E2549">
            <v>23400</v>
          </cell>
          <cell r="F2549">
            <v>1714958.7</v>
          </cell>
          <cell r="G2549">
            <v>0</v>
          </cell>
        </row>
        <row r="2550">
          <cell r="B2550" t="str">
            <v>04.01.203</v>
          </cell>
          <cell r="C2550" t="str">
            <v>Thay cột thép hình bằng thủ công. Từng đoạn. Trọng lượng cột &lt;= 30 tấn</v>
          </cell>
          <cell r="D2550" t="str">
            <v>tấn</v>
          </cell>
          <cell r="E2550">
            <v>23400</v>
          </cell>
          <cell r="F2550">
            <v>1615806.9</v>
          </cell>
          <cell r="G2550">
            <v>0</v>
          </cell>
        </row>
        <row r="2551">
          <cell r="B2551" t="str">
            <v>04.01.204</v>
          </cell>
          <cell r="C2551" t="str">
            <v>Thay cột thép hình bằng thủ công. Từng đoạn. Trọng lượng cột &gt; 30 tấn</v>
          </cell>
          <cell r="D2551" t="str">
            <v>tấn</v>
          </cell>
          <cell r="E2551">
            <v>23400</v>
          </cell>
          <cell r="F2551">
            <v>1523999.7</v>
          </cell>
          <cell r="G2551">
            <v>0</v>
          </cell>
        </row>
        <row r="2552">
          <cell r="B2552" t="str">
            <v>04.02.101</v>
          </cell>
          <cell r="C2552" t="str">
            <v>Thay cột bê tông. Chiều cao cột &lt;= 8,5m. Hoàn toàn bằng thủ công</v>
          </cell>
          <cell r="D2552" t="str">
            <v>1 cột</v>
          </cell>
          <cell r="E2552">
            <v>30500</v>
          </cell>
          <cell r="F2552">
            <v>2500828.4</v>
          </cell>
          <cell r="G2552">
            <v>0</v>
          </cell>
        </row>
        <row r="2553">
          <cell r="B2553" t="str">
            <v>04.02.102</v>
          </cell>
          <cell r="C2553" t="str">
            <v>Thay cột bê tông. Chiều cao cột &lt;= 8,5m. Bằng cẩu kết hợp thủ công</v>
          </cell>
          <cell r="D2553" t="str">
            <v>1 cột</v>
          </cell>
          <cell r="E2553">
            <v>30500</v>
          </cell>
          <cell r="F2553">
            <v>1002534.8</v>
          </cell>
          <cell r="G2553">
            <v>255265</v>
          </cell>
        </row>
        <row r="2554">
          <cell r="B2554" t="str">
            <v>04.02.201</v>
          </cell>
          <cell r="C2554" t="str">
            <v>Thay cột bê tông. Chiều cao cột &lt;= 10,5m. Hoàn toàn bằng thủ công</v>
          </cell>
          <cell r="D2554" t="str">
            <v>1 cột</v>
          </cell>
          <cell r="E2554">
            <v>30500</v>
          </cell>
          <cell r="F2554">
            <v>2691787.4</v>
          </cell>
          <cell r="G2554">
            <v>0</v>
          </cell>
        </row>
        <row r="2555">
          <cell r="B2555" t="str">
            <v>04.02.202</v>
          </cell>
          <cell r="C2555" t="str">
            <v>Thay cột bê tông. Chiều cao cột &lt;= 10,5m. Bằng cẩu kết hợp thủ công</v>
          </cell>
          <cell r="D2555" t="str">
            <v>1 cột</v>
          </cell>
          <cell r="E2555">
            <v>30500</v>
          </cell>
          <cell r="F2555">
            <v>1075980.5</v>
          </cell>
          <cell r="G2555">
            <v>255265</v>
          </cell>
        </row>
        <row r="2556">
          <cell r="B2556" t="str">
            <v>04.02.301</v>
          </cell>
          <cell r="C2556" t="str">
            <v>Thay cột bê tông. Chiều cao cột &lt;= 12m. Hoàn toàn bằng thủ công</v>
          </cell>
          <cell r="D2556" t="str">
            <v>1 cột</v>
          </cell>
          <cell r="E2556">
            <v>30500</v>
          </cell>
          <cell r="F2556">
            <v>2882746.4</v>
          </cell>
          <cell r="G2556">
            <v>0</v>
          </cell>
        </row>
        <row r="2557">
          <cell r="B2557" t="str">
            <v>04.02.302</v>
          </cell>
          <cell r="C2557" t="str">
            <v>Thay cột bê tông. Chiều cao cột &lt;= 12m. Bằng cẩu kết hợp thủ công</v>
          </cell>
          <cell r="D2557" t="str">
            <v>1 cột</v>
          </cell>
          <cell r="E2557">
            <v>30500</v>
          </cell>
          <cell r="F2557">
            <v>1149426.3</v>
          </cell>
          <cell r="G2557">
            <v>364664.3</v>
          </cell>
        </row>
        <row r="2558">
          <cell r="B2558" t="str">
            <v>04.02.401</v>
          </cell>
          <cell r="C2558" t="str">
            <v>Thay cột bê tông. Chiều cao cột &lt;= 14m. Hoàn toàn bằng thủ công</v>
          </cell>
          <cell r="D2558" t="str">
            <v>1 cột</v>
          </cell>
          <cell r="E2558">
            <v>30500</v>
          </cell>
          <cell r="F2558">
            <v>3587825.8</v>
          </cell>
          <cell r="G2558">
            <v>0</v>
          </cell>
        </row>
        <row r="2559">
          <cell r="B2559" t="str">
            <v>04.02.402</v>
          </cell>
          <cell r="C2559" t="str">
            <v>Thay cột bê tông. Chiều cao cột &lt;= 14m. Bằng cẩu kết hợp thủ công</v>
          </cell>
          <cell r="D2559" t="str">
            <v>1 cột</v>
          </cell>
          <cell r="E2559">
            <v>30500</v>
          </cell>
          <cell r="F2559">
            <v>1432192.5</v>
          </cell>
          <cell r="G2559">
            <v>364664.3</v>
          </cell>
        </row>
        <row r="2560">
          <cell r="B2560" t="str">
            <v>04.02.501</v>
          </cell>
          <cell r="C2560" t="str">
            <v>Thay cột bê tông. Chiều cao cột &lt;= 16m. Hoàn toàn bằng thủ công</v>
          </cell>
          <cell r="D2560" t="str">
            <v>1 cột</v>
          </cell>
          <cell r="E2560">
            <v>35000</v>
          </cell>
          <cell r="F2560">
            <v>3903642.6</v>
          </cell>
          <cell r="G2560">
            <v>0</v>
          </cell>
        </row>
        <row r="2561">
          <cell r="B2561" t="str">
            <v>04.02.502</v>
          </cell>
          <cell r="C2561" t="str">
            <v>Thay cột bê tông. Chiều cao cột &lt;= 16m. Bằng cẩu kết hợp thủ công</v>
          </cell>
          <cell r="D2561" t="str">
            <v>1 cột</v>
          </cell>
          <cell r="E2561">
            <v>35000</v>
          </cell>
          <cell r="F2561">
            <v>1564394.9</v>
          </cell>
          <cell r="G2561">
            <v>597381.6</v>
          </cell>
        </row>
        <row r="2562">
          <cell r="B2562" t="str">
            <v>04.02.503</v>
          </cell>
          <cell r="C2562" t="str">
            <v>Thay cột bê tông. Chiều cao cột &lt;= 16m. Bằng máy kéo kết hợp thủ công</v>
          </cell>
          <cell r="D2562" t="str">
            <v>1 cột</v>
          </cell>
          <cell r="E2562">
            <v>35000</v>
          </cell>
          <cell r="F2562">
            <v>1759026.2</v>
          </cell>
          <cell r="G2562">
            <v>269842.90000000002</v>
          </cell>
        </row>
        <row r="2563">
          <cell r="B2563" t="str">
            <v>04.02.601</v>
          </cell>
          <cell r="C2563" t="str">
            <v>Thay cột bê tông. Chiều cao cột &lt;= 18m. Hoàn toàn bằng thủ công</v>
          </cell>
          <cell r="D2563" t="str">
            <v>1 cột</v>
          </cell>
          <cell r="E2563">
            <v>35000</v>
          </cell>
          <cell r="F2563">
            <v>5086119.5</v>
          </cell>
          <cell r="G2563">
            <v>0</v>
          </cell>
        </row>
        <row r="2564">
          <cell r="B2564" t="str">
            <v>04.02.602</v>
          </cell>
          <cell r="C2564" t="str">
            <v>Thay cột bê tông. Chiều cao cột &lt;= 18m. Bằng cẩu kết hợp thủ công</v>
          </cell>
          <cell r="D2564" t="str">
            <v>1 cột</v>
          </cell>
          <cell r="E2564">
            <v>35000</v>
          </cell>
          <cell r="F2564">
            <v>1836144.2</v>
          </cell>
          <cell r="G2564">
            <v>597381.6</v>
          </cell>
        </row>
        <row r="2565">
          <cell r="B2565" t="str">
            <v>04.02.603</v>
          </cell>
          <cell r="C2565" t="str">
            <v>Thay cột bê tông. Chiều cao cột &lt;= 18m. Bằng máy kéo kết hợp thủ công</v>
          </cell>
          <cell r="D2565" t="str">
            <v>1 cột</v>
          </cell>
          <cell r="E2565">
            <v>35000</v>
          </cell>
          <cell r="F2565">
            <v>2291508</v>
          </cell>
          <cell r="G2565">
            <v>269842.90000000002</v>
          </cell>
        </row>
        <row r="2566">
          <cell r="B2566" t="str">
            <v>04.02.701</v>
          </cell>
          <cell r="C2566" t="str">
            <v>Thay cột bê tông. Chiều cao cột &lt;= 20m. Hoàn toàn bằng thủ công</v>
          </cell>
          <cell r="D2566" t="str">
            <v>1 cột</v>
          </cell>
          <cell r="E2566">
            <v>35000</v>
          </cell>
          <cell r="F2566">
            <v>5927073.5999999996</v>
          </cell>
          <cell r="G2566">
            <v>0</v>
          </cell>
        </row>
        <row r="2567">
          <cell r="B2567" t="str">
            <v>04.02.702</v>
          </cell>
          <cell r="C2567" t="str">
            <v>Thay cột bê tông. Chiều cao cột &lt;= 20m. Bằng cẩu kết hợp thủ công</v>
          </cell>
          <cell r="D2567" t="str">
            <v>1 cột</v>
          </cell>
          <cell r="E2567">
            <v>35000</v>
          </cell>
          <cell r="F2567">
            <v>2133599.6</v>
          </cell>
          <cell r="G2567">
            <v>854199.9</v>
          </cell>
        </row>
        <row r="2568">
          <cell r="B2568" t="str">
            <v>04.02.703</v>
          </cell>
          <cell r="C2568" t="str">
            <v>Thay cột bê tông. Chiều cao cột &lt;= 20m. Bằng máy kéo kết hợp thủ công</v>
          </cell>
          <cell r="D2568" t="str">
            <v>1 cột</v>
          </cell>
          <cell r="E2568">
            <v>35000</v>
          </cell>
          <cell r="F2568">
            <v>2666081.4</v>
          </cell>
          <cell r="G2568">
            <v>413759.2</v>
          </cell>
        </row>
        <row r="2569">
          <cell r="B2569" t="str">
            <v>04.02.801</v>
          </cell>
          <cell r="C2569" t="str">
            <v>Thay cột bê tông. Chiều cao cột &gt; 20m. Hoàn toàn bằng thủ công</v>
          </cell>
          <cell r="D2569" t="str">
            <v>1 cột</v>
          </cell>
          <cell r="E2569">
            <v>35000</v>
          </cell>
          <cell r="F2569">
            <v>6470572.2999999998</v>
          </cell>
          <cell r="G2569">
            <v>0</v>
          </cell>
        </row>
        <row r="2570">
          <cell r="B2570" t="str">
            <v>04.02.802</v>
          </cell>
          <cell r="C2570" t="str">
            <v>Thay cột bê tông. Chiều cao cột &gt; 20m. Bằng cẩu kết hợp thủ công</v>
          </cell>
          <cell r="D2570" t="str">
            <v>1 cột</v>
          </cell>
          <cell r="E2570">
            <v>35000</v>
          </cell>
          <cell r="F2570">
            <v>2328230.9</v>
          </cell>
          <cell r="G2570">
            <v>854199.9</v>
          </cell>
        </row>
        <row r="2571">
          <cell r="B2571" t="str">
            <v>04.02.803</v>
          </cell>
          <cell r="C2571" t="str">
            <v>Thay cột bê tông. Chiều cao cột &gt; 20m. Bằng máy kéo kết hợp thủ công</v>
          </cell>
          <cell r="D2571" t="str">
            <v>1 cột</v>
          </cell>
          <cell r="E2571">
            <v>35000</v>
          </cell>
          <cell r="F2571">
            <v>2908452.5</v>
          </cell>
          <cell r="G2571">
            <v>413759.2</v>
          </cell>
        </row>
        <row r="2572">
          <cell r="B2572" t="str">
            <v>04.03.101</v>
          </cell>
          <cell r="C2572" t="str">
            <v>Thay xà, chụp đầu cột. Trọng lượng xà 15kg. Thay xà thép các loại cột : Đỡ</v>
          </cell>
          <cell r="D2572" t="str">
            <v>1 bộ</v>
          </cell>
          <cell r="E2572">
            <v>0</v>
          </cell>
          <cell r="F2572">
            <v>275421.59999999998</v>
          </cell>
          <cell r="G2572">
            <v>0</v>
          </cell>
        </row>
        <row r="2573">
          <cell r="B2573" t="str">
            <v>04.03.111</v>
          </cell>
          <cell r="C2573" t="str">
            <v>Thay xà, chụp đầu cột. Trọng lượng xà 25kg. Thay xà thép các loại cột : Đỡ</v>
          </cell>
          <cell r="D2573" t="str">
            <v>1 bộ</v>
          </cell>
          <cell r="E2573">
            <v>0</v>
          </cell>
          <cell r="F2573">
            <v>462708.3</v>
          </cell>
          <cell r="G2573">
            <v>0</v>
          </cell>
        </row>
        <row r="2574">
          <cell r="B2574" t="str">
            <v>04.03.121</v>
          </cell>
          <cell r="C2574" t="str">
            <v>Thay xà, chụp đầu cột. Trọng lượng xà 50kg. Thay xà thép các loại cột : Đỡ</v>
          </cell>
          <cell r="D2574" t="str">
            <v>1 bộ</v>
          </cell>
          <cell r="E2574">
            <v>0</v>
          </cell>
          <cell r="F2574">
            <v>624289</v>
          </cell>
          <cell r="G2574">
            <v>0</v>
          </cell>
        </row>
        <row r="2575">
          <cell r="B2575" t="str">
            <v>04.03.131</v>
          </cell>
          <cell r="C2575" t="str">
            <v>Thay xà, chụp đầu cột. Trọng lượng xà 100kg. Thay xà thép các loại cột : Đỡ</v>
          </cell>
          <cell r="D2575" t="str">
            <v>1 bộ</v>
          </cell>
          <cell r="E2575">
            <v>0</v>
          </cell>
          <cell r="F2575">
            <v>840954.1</v>
          </cell>
          <cell r="G2575">
            <v>0</v>
          </cell>
        </row>
        <row r="2576">
          <cell r="B2576" t="str">
            <v>04.03.141</v>
          </cell>
          <cell r="C2576" t="str">
            <v>Thay xà, chụp đầu cột. Trọng lượng xà 140kg. Thay xà thép các loại cột : Đỡ</v>
          </cell>
          <cell r="D2576" t="str">
            <v>1 bộ</v>
          </cell>
          <cell r="E2576">
            <v>0</v>
          </cell>
          <cell r="F2576">
            <v>1009879.3</v>
          </cell>
          <cell r="G2576">
            <v>0</v>
          </cell>
        </row>
        <row r="2577">
          <cell r="B2577" t="str">
            <v>04.03.151</v>
          </cell>
          <cell r="C2577" t="str">
            <v>Thay xà, chụp đầu cột. Trọng lượng xà 230kg. Thay xà thép các loại cột : Đỡ</v>
          </cell>
          <cell r="D2577" t="str">
            <v>1 bộ</v>
          </cell>
          <cell r="E2577">
            <v>0</v>
          </cell>
          <cell r="F2577">
            <v>1395469.6</v>
          </cell>
          <cell r="G2577">
            <v>0</v>
          </cell>
        </row>
        <row r="2578">
          <cell r="B2578" t="str">
            <v>04.03.161</v>
          </cell>
          <cell r="C2578" t="str">
            <v>Thay xà, chụp đầu cột. Trọng lượng xà 320kg. Thay xà thép các loại cột : Đỡ</v>
          </cell>
          <cell r="D2578" t="str">
            <v>1 bộ</v>
          </cell>
          <cell r="E2578">
            <v>0</v>
          </cell>
          <cell r="F2578">
            <v>1781059.9</v>
          </cell>
          <cell r="G2578">
            <v>0</v>
          </cell>
        </row>
        <row r="2579">
          <cell r="B2579" t="str">
            <v>04.03.171</v>
          </cell>
          <cell r="C2579" t="str">
            <v>Thay xà, chụp đầu cột. Trọng lượng xà 410kg. Thay xà thép các loại cột : Đỡ</v>
          </cell>
          <cell r="D2579" t="str">
            <v>1 bộ</v>
          </cell>
          <cell r="E2579">
            <v>0</v>
          </cell>
          <cell r="F2579">
            <v>2100549</v>
          </cell>
          <cell r="G2579">
            <v>0</v>
          </cell>
        </row>
        <row r="2580">
          <cell r="B2580" t="str">
            <v>04.03.181</v>
          </cell>
          <cell r="C2580" t="str">
            <v>Thay xà, chụp đầu cột. Trọng lượng xà 500kg. Thay xà thép các loại cột : Đỡ</v>
          </cell>
          <cell r="D2580" t="str">
            <v>1 bộ</v>
          </cell>
          <cell r="E2580">
            <v>0</v>
          </cell>
          <cell r="F2580">
            <v>2478794.7000000002</v>
          </cell>
          <cell r="G2580">
            <v>0</v>
          </cell>
        </row>
        <row r="2581">
          <cell r="B2581" t="str">
            <v>04.03.102</v>
          </cell>
          <cell r="C2581" t="str">
            <v>Thay xà, chụp đầu cột. Trọng lượng xà 15kg. Thay xà thép các loại cột : Néo</v>
          </cell>
          <cell r="D2581" t="str">
            <v>1 bộ</v>
          </cell>
          <cell r="E2581">
            <v>0</v>
          </cell>
          <cell r="F2581">
            <v>367228.8</v>
          </cell>
          <cell r="G2581">
            <v>0</v>
          </cell>
        </row>
        <row r="2582">
          <cell r="B2582" t="str">
            <v>04.03.112</v>
          </cell>
          <cell r="C2582" t="str">
            <v>Thay xà, chụp đầu cột. Trọng lượng xà 25kg. Thay xà thép các loại cột : Néo</v>
          </cell>
          <cell r="D2582" t="str">
            <v>1 bộ</v>
          </cell>
          <cell r="E2582">
            <v>0</v>
          </cell>
          <cell r="F2582">
            <v>613272.19999999995</v>
          </cell>
          <cell r="G2582">
            <v>0</v>
          </cell>
        </row>
        <row r="2583">
          <cell r="B2583" t="str">
            <v>04.03.122</v>
          </cell>
          <cell r="C2583" t="str">
            <v>Thay xà, chụp đầu cột. Trọng lượng xà 50kg. Thay xà thép các loại cột : Néo</v>
          </cell>
          <cell r="D2583" t="str">
            <v>1 bộ</v>
          </cell>
          <cell r="E2583">
            <v>0</v>
          </cell>
          <cell r="F2583">
            <v>829937.2</v>
          </cell>
          <cell r="G2583">
            <v>0</v>
          </cell>
        </row>
        <row r="2584">
          <cell r="B2584" t="str">
            <v>04.03.132</v>
          </cell>
          <cell r="C2584" t="str">
            <v>Thay xà, chụp đầu cột. Trọng lượng xà 100kg. Thay xà thép các loại cột : Néo</v>
          </cell>
          <cell r="D2584" t="str">
            <v>1 bộ</v>
          </cell>
          <cell r="E2584">
            <v>0</v>
          </cell>
          <cell r="F2584">
            <v>1116375.7</v>
          </cell>
          <cell r="G2584">
            <v>0</v>
          </cell>
        </row>
        <row r="2585">
          <cell r="B2585" t="str">
            <v>04.03.142</v>
          </cell>
          <cell r="C2585" t="str">
            <v>Thay xà, chụp đầu cột. Trọng lượng xà 140kg. Thay xà thép các loại cột : Néo</v>
          </cell>
          <cell r="D2585" t="str">
            <v>1 bộ</v>
          </cell>
          <cell r="E2585">
            <v>0</v>
          </cell>
          <cell r="F2585">
            <v>1340385.3</v>
          </cell>
          <cell r="G2585">
            <v>0</v>
          </cell>
        </row>
        <row r="2586">
          <cell r="B2586" t="str">
            <v>04.03.152</v>
          </cell>
          <cell r="C2586" t="str">
            <v>Thay xà, chụp đầu cột. Trọng lượng xà 230kg. Thay xà thép các loại cột : Néo</v>
          </cell>
          <cell r="D2586" t="str">
            <v>1 bộ</v>
          </cell>
          <cell r="E2586">
            <v>0</v>
          </cell>
          <cell r="F2586">
            <v>1850833.4</v>
          </cell>
          <cell r="G2586">
            <v>0</v>
          </cell>
        </row>
        <row r="2587">
          <cell r="B2587" t="str">
            <v>04.03.162</v>
          </cell>
          <cell r="C2587" t="str">
            <v>Thay xà, chụp đầu cột. Trọng lượng xà 320kg. Thay xà thép các loại cột : Néo</v>
          </cell>
          <cell r="D2587" t="str">
            <v>1 bộ</v>
          </cell>
          <cell r="E2587">
            <v>0</v>
          </cell>
          <cell r="F2587">
            <v>2364953.7999999998</v>
          </cell>
          <cell r="G2587">
            <v>0</v>
          </cell>
        </row>
        <row r="2588">
          <cell r="B2588" t="str">
            <v>04.03.172</v>
          </cell>
          <cell r="C2588" t="str">
            <v>Thay xà, chụp đầu cột. Trọng lượng xà 410kg. Thay xà thép các loại cột : Néo</v>
          </cell>
          <cell r="D2588" t="str">
            <v>1 bộ</v>
          </cell>
          <cell r="E2588">
            <v>0</v>
          </cell>
          <cell r="F2588">
            <v>2790939.2</v>
          </cell>
          <cell r="G2588">
            <v>0</v>
          </cell>
        </row>
        <row r="2589">
          <cell r="B2589" t="str">
            <v>04.03.182</v>
          </cell>
          <cell r="C2589" t="str">
            <v>Thay xà, chụp đầu cột. Trọng lượng xà 500kg. Thay xà thép các loại cột : Néo</v>
          </cell>
          <cell r="D2589" t="str">
            <v>1 bộ</v>
          </cell>
          <cell r="E2589">
            <v>0</v>
          </cell>
          <cell r="F2589">
            <v>3294042.8</v>
          </cell>
          <cell r="G2589">
            <v>0</v>
          </cell>
        </row>
        <row r="2590">
          <cell r="B2590" t="str">
            <v>04.03.143</v>
          </cell>
          <cell r="C2590" t="str">
            <v>Thay xà, chụp đầu cột. Trọng lượng xà 140kg. Thay xà thép các loại cột : Đúp</v>
          </cell>
          <cell r="D2590" t="str">
            <v>1 bộ</v>
          </cell>
          <cell r="E2590">
            <v>0</v>
          </cell>
          <cell r="F2590">
            <v>1138409.3999999999</v>
          </cell>
          <cell r="G2590">
            <v>0</v>
          </cell>
        </row>
        <row r="2591">
          <cell r="B2591" t="str">
            <v>04.03.153</v>
          </cell>
          <cell r="C2591" t="str">
            <v>Thay xà, chụp đầu cột. Trọng lượng xà 230kg. Thay xà thép các loại cột : Đúp</v>
          </cell>
          <cell r="D2591" t="str">
            <v>1 bộ</v>
          </cell>
          <cell r="E2591">
            <v>0</v>
          </cell>
          <cell r="F2591">
            <v>1623151.5</v>
          </cell>
          <cell r="G2591">
            <v>0</v>
          </cell>
        </row>
        <row r="2592">
          <cell r="B2592" t="str">
            <v>04.03.163</v>
          </cell>
          <cell r="C2592" t="str">
            <v>Thay xà, chụp đầu cột. Trọng lượng xà 320kg. Thay xà thép các loại cột : Đúp</v>
          </cell>
          <cell r="D2592" t="str">
            <v>1 bộ</v>
          </cell>
          <cell r="E2592">
            <v>0</v>
          </cell>
          <cell r="F2592">
            <v>2034447.8</v>
          </cell>
          <cell r="G2592">
            <v>0</v>
          </cell>
        </row>
        <row r="2593">
          <cell r="B2593" t="str">
            <v>04.03.173</v>
          </cell>
          <cell r="C2593" t="str">
            <v>Thay xà, chụp đầu cột. Trọng lượng xà 410kg. Thay xà thép các loại cột : Đúp</v>
          </cell>
          <cell r="D2593" t="str">
            <v>1 bộ</v>
          </cell>
          <cell r="E2593">
            <v>0</v>
          </cell>
          <cell r="F2593">
            <v>2247440.5</v>
          </cell>
          <cell r="G2593">
            <v>0</v>
          </cell>
        </row>
        <row r="2594">
          <cell r="B2594" t="str">
            <v>04.03.183</v>
          </cell>
          <cell r="C2594" t="str">
            <v>Thay xà, chụp đầu cột. Trọng lượng xà 500kg. Thay xà thép các loại cột : Đúp</v>
          </cell>
          <cell r="D2594" t="str">
            <v>1 bộ</v>
          </cell>
          <cell r="E2594">
            <v>0</v>
          </cell>
          <cell r="F2594">
            <v>2453088.7000000002</v>
          </cell>
          <cell r="G2594">
            <v>0</v>
          </cell>
        </row>
        <row r="2595">
          <cell r="B2595" t="str">
            <v>04.03.193</v>
          </cell>
          <cell r="C2595" t="str">
            <v>Thay xà, chụp đầu cột. Trọng lượng xà 750kg. Thay xà thép các loại cột : Đúp</v>
          </cell>
          <cell r="D2595" t="str">
            <v>1 bộ</v>
          </cell>
          <cell r="E2595">
            <v>0</v>
          </cell>
          <cell r="F2595">
            <v>3143478.9</v>
          </cell>
          <cell r="G2595">
            <v>0</v>
          </cell>
        </row>
        <row r="2596">
          <cell r="B2596" t="str">
            <v>04.03.203</v>
          </cell>
          <cell r="C2596" t="str">
            <v>Thay xà, chụp đầu cột. Trọng lượng xà 1000kg. Thay xà thép các loại cột : Đúp</v>
          </cell>
          <cell r="D2596" t="str">
            <v>1 bộ</v>
          </cell>
          <cell r="E2596">
            <v>0</v>
          </cell>
          <cell r="F2596">
            <v>3705339.1</v>
          </cell>
          <cell r="G2596">
            <v>0</v>
          </cell>
        </row>
        <row r="2597">
          <cell r="B2597" t="str">
            <v>04.03.144</v>
          </cell>
          <cell r="C2597" t="str">
            <v>Thay xà, chụp đầu cột. Trọng lượng xà 140kg. Thay xà thép các loại cột : Hình II; A</v>
          </cell>
          <cell r="D2597" t="str">
            <v>1 bộ</v>
          </cell>
          <cell r="E2597">
            <v>0</v>
          </cell>
          <cell r="F2597">
            <v>1263267.2</v>
          </cell>
          <cell r="G2597">
            <v>0</v>
          </cell>
        </row>
        <row r="2598">
          <cell r="B2598" t="str">
            <v>04.03.154</v>
          </cell>
          <cell r="C2598" t="str">
            <v>Thay xà, chụp đầu cột. Trọng lượng xà 230kg. Thay xà thép các loại cột : Hình II; A</v>
          </cell>
          <cell r="D2598" t="str">
            <v>1 bộ</v>
          </cell>
          <cell r="E2598">
            <v>0</v>
          </cell>
          <cell r="F2598">
            <v>1806765.9</v>
          </cell>
          <cell r="G2598">
            <v>0</v>
          </cell>
        </row>
        <row r="2599">
          <cell r="B2599" t="str">
            <v>04.03.164</v>
          </cell>
          <cell r="C2599" t="str">
            <v>Thay xà, chụp đầu cột. Trọng lượng xà 320kg. Thay xà thép các loại cột : Hình II; A</v>
          </cell>
          <cell r="D2599" t="str">
            <v>1 bộ</v>
          </cell>
          <cell r="E2599">
            <v>0</v>
          </cell>
          <cell r="F2599">
            <v>2262129.7000000002</v>
          </cell>
          <cell r="G2599">
            <v>0</v>
          </cell>
        </row>
        <row r="2600">
          <cell r="B2600" t="str">
            <v>04.03.174</v>
          </cell>
          <cell r="C2600" t="str">
            <v>Thay xà, chụp đầu cột. Trọng lượng xà 410kg. Thay xà thép các loại cột : Hình II; A</v>
          </cell>
          <cell r="D2600" t="str">
            <v>1 bộ</v>
          </cell>
          <cell r="E2600">
            <v>0</v>
          </cell>
          <cell r="F2600">
            <v>2497156.2000000002</v>
          </cell>
          <cell r="G2600">
            <v>0</v>
          </cell>
        </row>
        <row r="2601">
          <cell r="B2601" t="str">
            <v>04.03.184</v>
          </cell>
          <cell r="C2601" t="str">
            <v>Thay xà, chụp đầu cột. Trọng lượng xà 500kg. Thay xà thép các loại cột : Hình II; A</v>
          </cell>
          <cell r="D2601" t="str">
            <v>1 bộ</v>
          </cell>
          <cell r="E2601">
            <v>0</v>
          </cell>
          <cell r="F2601">
            <v>2724838</v>
          </cell>
          <cell r="G2601">
            <v>0</v>
          </cell>
        </row>
        <row r="2602">
          <cell r="B2602" t="str">
            <v>04.03.194</v>
          </cell>
          <cell r="C2602" t="str">
            <v>Thay xà, chụp đầu cột. Trọng lượng xà 750kg. Thay xà thép các loại cột : Hình II; A</v>
          </cell>
          <cell r="D2602" t="str">
            <v>1 bộ</v>
          </cell>
          <cell r="E2602">
            <v>0</v>
          </cell>
          <cell r="F2602">
            <v>3488674</v>
          </cell>
          <cell r="G2602">
            <v>0</v>
          </cell>
        </row>
        <row r="2603">
          <cell r="B2603" t="str">
            <v>04.03.204</v>
          </cell>
          <cell r="C2603" t="str">
            <v>Thay xà, chụp đầu cột. Trọng lượng xà 1000kg. Thay xà thép các loại cột : Hình II; A</v>
          </cell>
          <cell r="D2603" t="str">
            <v>1 bộ</v>
          </cell>
          <cell r="E2603">
            <v>0</v>
          </cell>
          <cell r="F2603">
            <v>4120307.7</v>
          </cell>
          <cell r="G2603">
            <v>0</v>
          </cell>
        </row>
        <row r="2604">
          <cell r="B2604" t="str">
            <v>04.04.001</v>
          </cell>
          <cell r="C2604" t="str">
            <v>Thay cột thép ống thi công dùng máy cẩu. Chiều cao cột thép &lt;= 15m</v>
          </cell>
          <cell r="D2604" t="str">
            <v>cột</v>
          </cell>
          <cell r="E2604">
            <v>137700</v>
          </cell>
          <cell r="F2604">
            <v>3176529.5</v>
          </cell>
          <cell r="G2604">
            <v>255265</v>
          </cell>
        </row>
        <row r="2605">
          <cell r="B2605" t="str">
            <v>04.04.002</v>
          </cell>
          <cell r="C2605" t="str">
            <v>Thay cột thép ống thi công dùng máy cẩu. Chiều cao cột thép &lt;= 25m</v>
          </cell>
          <cell r="D2605" t="str">
            <v>cột</v>
          </cell>
          <cell r="E2605">
            <v>183600</v>
          </cell>
          <cell r="F2605">
            <v>5625945.9000000004</v>
          </cell>
          <cell r="G2605">
            <v>334980.40000000002</v>
          </cell>
        </row>
        <row r="2606">
          <cell r="B2606" t="str">
            <v>04.04.003</v>
          </cell>
          <cell r="C2606" t="str">
            <v>Thay cột thép ống thi công dùng máy cẩu. Chiều cao cột thép &lt;= 35m</v>
          </cell>
          <cell r="D2606" t="str">
            <v>cột</v>
          </cell>
          <cell r="E2606">
            <v>183600</v>
          </cell>
          <cell r="F2606">
            <v>6918591.5</v>
          </cell>
          <cell r="G2606">
            <v>558300.6</v>
          </cell>
        </row>
        <row r="2607">
          <cell r="B2607" t="str">
            <v>04.04.004</v>
          </cell>
          <cell r="C2607" t="str">
            <v>Thay cột thép ống thi công dùng máy cẩu. Chiều cao cột thép &lt;= 45m</v>
          </cell>
          <cell r="D2607" t="str">
            <v>cột</v>
          </cell>
          <cell r="E2607">
            <v>275400</v>
          </cell>
          <cell r="F2607">
            <v>11123361.800000001</v>
          </cell>
          <cell r="G2607">
            <v>1073539.7</v>
          </cell>
        </row>
        <row r="2608">
          <cell r="B2608" t="str">
            <v>04.04.005</v>
          </cell>
          <cell r="C2608" t="str">
            <v>Thay cột thép ống thi công dùng máy cẩu. Chiều cao cột thép &lt;= 50m</v>
          </cell>
          <cell r="D2608" t="str">
            <v>cột</v>
          </cell>
          <cell r="E2608">
            <v>367200</v>
          </cell>
          <cell r="F2608">
            <v>19808324</v>
          </cell>
          <cell r="G2608">
            <v>1527729.6</v>
          </cell>
        </row>
        <row r="2609">
          <cell r="B2609" t="str">
            <v>04.04.006</v>
          </cell>
          <cell r="C2609" t="str">
            <v>Thay cột thép ống thi công dùng máy cẩu. Chiều cao cột thép &lt;= 80m</v>
          </cell>
          <cell r="D2609" t="str">
            <v>cột</v>
          </cell>
          <cell r="E2609">
            <v>596700</v>
          </cell>
          <cell r="F2609">
            <v>22782877.600000001</v>
          </cell>
          <cell r="G2609">
            <v>2088573.4</v>
          </cell>
        </row>
        <row r="2610">
          <cell r="B2610" t="str">
            <v>04.04.007</v>
          </cell>
          <cell r="C2610" t="str">
            <v>Thay cột thép ống thi công dùng máy cẩu. Chiều cao cột thép &gt; 80m</v>
          </cell>
          <cell r="D2610" t="str">
            <v>cột</v>
          </cell>
          <cell r="E2610">
            <v>918000</v>
          </cell>
          <cell r="F2610">
            <v>25056024.199999999</v>
          </cell>
          <cell r="G2610">
            <v>2406399.7999999998</v>
          </cell>
        </row>
        <row r="2611">
          <cell r="B2611" t="str">
            <v>04.05.001</v>
          </cell>
          <cell r="C2611" t="str">
            <v>Thay móng đà cản của cột bê tông ly tâm. Trọng lượng cấu kiện &lt;= 100kg</v>
          </cell>
          <cell r="D2611" t="str">
            <v>cái</v>
          </cell>
          <cell r="E2611">
            <v>0</v>
          </cell>
          <cell r="F2611">
            <v>54999.3</v>
          </cell>
          <cell r="G2611">
            <v>0</v>
          </cell>
        </row>
        <row r="2612">
          <cell r="B2612" t="str">
            <v>04.05.002</v>
          </cell>
          <cell r="C2612" t="str">
            <v>Thay móng đà cản của cột bê tông ly tâm. Trọng lượng cấu kiện &lt;= 150kg</v>
          </cell>
          <cell r="D2612" t="str">
            <v>cái</v>
          </cell>
          <cell r="E2612">
            <v>0</v>
          </cell>
          <cell r="F2612">
            <v>98213.1</v>
          </cell>
          <cell r="G2612">
            <v>0</v>
          </cell>
        </row>
        <row r="2613">
          <cell r="B2613" t="str">
            <v>04.05.003</v>
          </cell>
          <cell r="C2613" t="str">
            <v>Thay móng đà cản của cột bê tông ly tâm. Trọng lượng cấu kiện &lt;= 200kg</v>
          </cell>
          <cell r="D2613" t="str">
            <v>cái</v>
          </cell>
          <cell r="E2613">
            <v>0</v>
          </cell>
          <cell r="F2613">
            <v>149283.9</v>
          </cell>
          <cell r="G2613">
            <v>0</v>
          </cell>
        </row>
        <row r="2614">
          <cell r="B2614" t="str">
            <v>04.05.004</v>
          </cell>
          <cell r="C2614" t="str">
            <v>Thay móng đà cản của cột bê tông ly tâm. Trọng lượng cấu kiện &lt;= 250kg</v>
          </cell>
          <cell r="D2614" t="str">
            <v>cái</v>
          </cell>
          <cell r="E2614">
            <v>0</v>
          </cell>
          <cell r="F2614">
            <v>251425.5</v>
          </cell>
          <cell r="G2614">
            <v>0</v>
          </cell>
        </row>
        <row r="2615">
          <cell r="B2615" t="str">
            <v>04.06.101</v>
          </cell>
          <cell r="C2615" t="str">
            <v>Thay cột thép hình bằng thủ công kết hợp cơ giới. Chiều cao cột &lt;= 15m</v>
          </cell>
          <cell r="D2615" t="str">
            <v>tấn</v>
          </cell>
          <cell r="E2615">
            <v>12240</v>
          </cell>
          <cell r="F2615">
            <v>5240649.8</v>
          </cell>
          <cell r="G2615">
            <v>76060.100000000006</v>
          </cell>
        </row>
        <row r="2616">
          <cell r="B2616" t="str">
            <v>04.06.201</v>
          </cell>
          <cell r="C2616" t="str">
            <v>Thay cột thép hình bằng thủ công kết hợp cơ giới. Chiều cao cột &lt;= 30m</v>
          </cell>
          <cell r="D2616" t="str">
            <v>tấn</v>
          </cell>
          <cell r="E2616">
            <v>19890</v>
          </cell>
          <cell r="F2616">
            <v>6026354.4000000004</v>
          </cell>
          <cell r="G2616">
            <v>84511.2</v>
          </cell>
        </row>
        <row r="2617">
          <cell r="B2617" t="str">
            <v>04.06.301</v>
          </cell>
          <cell r="C2617" t="str">
            <v>Thay cột thép hình bằng thủ công kết hợp cơ giới. Chiều cao cột &lt;= 40m</v>
          </cell>
          <cell r="D2617" t="str">
            <v>tấn</v>
          </cell>
          <cell r="E2617">
            <v>24480</v>
          </cell>
          <cell r="F2617">
            <v>6627418.4000000004</v>
          </cell>
          <cell r="G2617">
            <v>101413.4</v>
          </cell>
        </row>
        <row r="2618">
          <cell r="B2618" t="str">
            <v>04.06.401</v>
          </cell>
          <cell r="C2618" t="str">
            <v>Thay cột thép hình bằng thủ công kết hợp cơ giới. Chiều cao cột &lt;= 50m</v>
          </cell>
          <cell r="D2618" t="str">
            <v>tấn</v>
          </cell>
          <cell r="E2618">
            <v>35190</v>
          </cell>
          <cell r="F2618">
            <v>7287410.2999999998</v>
          </cell>
          <cell r="G2618">
            <v>115498.6</v>
          </cell>
        </row>
        <row r="2619">
          <cell r="B2619" t="str">
            <v>04.06.501</v>
          </cell>
          <cell r="C2619" t="str">
            <v>Thay cột thép hình bằng thủ công kết hợp cơ giới. Chiều cao cột &lt;= 60m</v>
          </cell>
          <cell r="D2619" t="str">
            <v>tấn</v>
          </cell>
          <cell r="E2619">
            <v>35190</v>
          </cell>
          <cell r="F2619">
            <v>8014187.0999999996</v>
          </cell>
          <cell r="G2619">
            <v>126766.8</v>
          </cell>
        </row>
        <row r="2620">
          <cell r="B2620" t="str">
            <v>04.06.601</v>
          </cell>
          <cell r="C2620" t="str">
            <v>Thay cột thép hình bằng thủ công kết hợp cơ giới. Chiều cao cột &lt;= 70m</v>
          </cell>
          <cell r="D2620" t="str">
            <v>tấn</v>
          </cell>
          <cell r="E2620">
            <v>36720</v>
          </cell>
          <cell r="F2620">
            <v>8776320.5999999996</v>
          </cell>
          <cell r="G2620">
            <v>126766.8</v>
          </cell>
        </row>
        <row r="2621">
          <cell r="B2621" t="str">
            <v>04.06.701</v>
          </cell>
          <cell r="C2621" t="str">
            <v>Thay cột thép hình bằng thủ công kết hợp cơ giới. Chiều cao cột &lt;= 85m</v>
          </cell>
          <cell r="D2621" t="str">
            <v>tấn</v>
          </cell>
          <cell r="E2621">
            <v>38250</v>
          </cell>
          <cell r="F2621">
            <v>10080590.199999999</v>
          </cell>
          <cell r="G2621">
            <v>152120.20000000001</v>
          </cell>
        </row>
        <row r="2622">
          <cell r="B2622" t="str">
            <v>04.06.801</v>
          </cell>
          <cell r="C2622" t="str">
            <v>Thay cột thép hình bằng thủ công kết hợp cơ giới. Chiều cao cột &lt;= 100m</v>
          </cell>
          <cell r="D2622" t="str">
            <v>tấn</v>
          </cell>
          <cell r="E2622">
            <v>38250</v>
          </cell>
          <cell r="F2622">
            <v>11597000.1</v>
          </cell>
          <cell r="G2622">
            <v>152120.20000000001</v>
          </cell>
        </row>
        <row r="2623">
          <cell r="B2623" t="str">
            <v>05.01.101</v>
          </cell>
          <cell r="C2623" t="str">
            <v>Thay dây bằng thủ công. Dây nhôm lõi thép (AC, ACSR,...). Tiết diện dây &lt;=16mm2</v>
          </cell>
          <cell r="D2623" t="str">
            <v>1km / 1dây</v>
          </cell>
          <cell r="E2623">
            <v>231450</v>
          </cell>
          <cell r="F2623">
            <v>5262212.5999999996</v>
          </cell>
          <cell r="G2623">
            <v>0</v>
          </cell>
        </row>
        <row r="2624">
          <cell r="B2624" t="str">
            <v>05.01.102</v>
          </cell>
          <cell r="C2624" t="str">
            <v>Thay dây bằng thủ công. Dây nhôm lõi thép (AC, ACSR,...). Tiết diện dây &lt;= 25mm2</v>
          </cell>
          <cell r="D2624" t="str">
            <v>1km / 1dây</v>
          </cell>
          <cell r="E2624">
            <v>231450</v>
          </cell>
          <cell r="F2624">
            <v>6934633.2999999998</v>
          </cell>
          <cell r="G2624">
            <v>0</v>
          </cell>
        </row>
        <row r="2625">
          <cell r="B2625" t="str">
            <v>05.01.103</v>
          </cell>
          <cell r="C2625" t="str">
            <v>Thay dây bằng thủ công. Dây nhôm lõi thép (AC, ACSR,...). Tiết diện dây &lt;= 35mm2</v>
          </cell>
          <cell r="D2625" t="str">
            <v>1km / 1dây</v>
          </cell>
          <cell r="E2625">
            <v>231450</v>
          </cell>
          <cell r="F2625">
            <v>7614582.2000000002</v>
          </cell>
          <cell r="G2625">
            <v>0</v>
          </cell>
        </row>
        <row r="2626">
          <cell r="B2626" t="str">
            <v>05.01.104</v>
          </cell>
          <cell r="C2626" t="str">
            <v>Thay dây bằng thủ công. Dây nhôm lõi thép (AC, ACSR,...). Tiết diện dây &lt;= 50mm2</v>
          </cell>
          <cell r="D2626" t="str">
            <v>1km / 1dây</v>
          </cell>
          <cell r="E2626">
            <v>232950</v>
          </cell>
          <cell r="F2626">
            <v>10030301</v>
          </cell>
          <cell r="G2626">
            <v>0</v>
          </cell>
        </row>
        <row r="2627">
          <cell r="B2627" t="str">
            <v>05.01.105</v>
          </cell>
          <cell r="C2627" t="str">
            <v>Thay dây bằng thủ công. Dây nhôm lõi thép (AC, ACSR,...). Tiết diện dây &lt;= 70mm2</v>
          </cell>
          <cell r="D2627" t="str">
            <v>1km / 1dây</v>
          </cell>
          <cell r="E2627">
            <v>232950</v>
          </cell>
          <cell r="F2627">
            <v>13400482.1</v>
          </cell>
          <cell r="G2627">
            <v>0</v>
          </cell>
        </row>
        <row r="2628">
          <cell r="B2628" t="str">
            <v>05.01.106</v>
          </cell>
          <cell r="C2628" t="str">
            <v>Thay dây bằng thủ công. Dây nhôm lõi thép (AC, ACSR,...). Tiết diện dây &lt;= 95mm2</v>
          </cell>
          <cell r="D2628" t="str">
            <v>1km / 1dây</v>
          </cell>
          <cell r="E2628">
            <v>232950</v>
          </cell>
          <cell r="F2628">
            <v>18248812.800000001</v>
          </cell>
          <cell r="G2628">
            <v>0</v>
          </cell>
        </row>
        <row r="2629">
          <cell r="B2629" t="str">
            <v>05.01.107</v>
          </cell>
          <cell r="C2629" t="str">
            <v>Thay dây bằng thủ công. Dây nhôm lõi thép (AC, ACSR,...). Tiết diện dây &lt;= 120mm2</v>
          </cell>
          <cell r="D2629" t="str">
            <v>1km / 1dây</v>
          </cell>
          <cell r="E2629">
            <v>329400</v>
          </cell>
          <cell r="F2629">
            <v>20504046.800000001</v>
          </cell>
          <cell r="G2629">
            <v>0</v>
          </cell>
        </row>
        <row r="2630">
          <cell r="B2630" t="str">
            <v>05.01.108</v>
          </cell>
          <cell r="C2630" t="str">
            <v>Thay dây bằng thủ công. Dây nhôm lõi thép (AC, ACSR,...). Tiết diện dây &lt;= 150mm2</v>
          </cell>
          <cell r="D2630" t="str">
            <v>1km / 1dây</v>
          </cell>
          <cell r="E2630">
            <v>329400</v>
          </cell>
          <cell r="F2630">
            <v>24807573.800000001</v>
          </cell>
          <cell r="G2630">
            <v>0</v>
          </cell>
        </row>
        <row r="2631">
          <cell r="B2631" t="str">
            <v>05.01.109</v>
          </cell>
          <cell r="C2631" t="str">
            <v>Thay dây bằng thủ công. Dây nhôm lõi thép (AC, ACSR,...). Tiết diện dây &lt;= 185mm2</v>
          </cell>
          <cell r="D2631" t="str">
            <v>1km / 1dây</v>
          </cell>
          <cell r="E2631">
            <v>329400</v>
          </cell>
          <cell r="F2631">
            <v>29275809</v>
          </cell>
          <cell r="G2631">
            <v>0</v>
          </cell>
        </row>
        <row r="2632">
          <cell r="B2632" t="str">
            <v>05.01.110</v>
          </cell>
          <cell r="C2632" t="str">
            <v>Thay dây bằng thủ công. Dây nhôm lõi thép (AC, ACSR,...). Tiết diện dây &lt;= 240mm2</v>
          </cell>
          <cell r="D2632" t="str">
            <v>1km / 1dây</v>
          </cell>
          <cell r="E2632">
            <v>329400</v>
          </cell>
          <cell r="F2632">
            <v>32198321.899999999</v>
          </cell>
          <cell r="G2632">
            <v>0</v>
          </cell>
        </row>
        <row r="2633">
          <cell r="B2633" t="str">
            <v>05.01.111</v>
          </cell>
          <cell r="C2633" t="str">
            <v>Thay dây bằng thủ công. Dây nhôm lõi thép (AC, ACSR,...). Tiết diện dây &lt;= 300mm2</v>
          </cell>
          <cell r="D2633" t="str">
            <v>1km / 1dây</v>
          </cell>
          <cell r="E2633">
            <v>393600</v>
          </cell>
          <cell r="F2633">
            <v>40606881.600000001</v>
          </cell>
          <cell r="G2633">
            <v>0</v>
          </cell>
        </row>
        <row r="2634">
          <cell r="B2634" t="str">
            <v>05.01.112</v>
          </cell>
          <cell r="C2634" t="str">
            <v>Thay dây bằng thủ công. Dây nhôm lõi thép (AC, ACSR,...). Tiết diện dây &lt;= 400mm2</v>
          </cell>
          <cell r="D2634" t="str">
            <v>1km / 1dây</v>
          </cell>
          <cell r="E2634">
            <v>393600</v>
          </cell>
          <cell r="F2634">
            <v>53635714.600000001</v>
          </cell>
          <cell r="G2634">
            <v>0</v>
          </cell>
        </row>
        <row r="2635">
          <cell r="B2635" t="str">
            <v>05.01.113</v>
          </cell>
          <cell r="C2635" t="str">
            <v>Thay dây bằng thủ công. Dây nhôm lõi thép (AC, ACSR,...). Tiết diện dây &lt;= 500mm2</v>
          </cell>
          <cell r="D2635" t="str">
            <v>1km / 1dây</v>
          </cell>
          <cell r="E2635">
            <v>393600</v>
          </cell>
          <cell r="F2635">
            <v>62846698.399999999</v>
          </cell>
          <cell r="G2635">
            <v>0</v>
          </cell>
        </row>
        <row r="2636">
          <cell r="B2636" t="str">
            <v>05.01.114</v>
          </cell>
          <cell r="C2636" t="str">
            <v>Thay dây bằng thủ công. Dây nhôm lõi thép (AC, ACSR,...). Tiết diện dây &gt; 500mm2</v>
          </cell>
          <cell r="D2636" t="str">
            <v>1km / 1dây</v>
          </cell>
          <cell r="E2636">
            <v>393600</v>
          </cell>
          <cell r="F2636">
            <v>81690994.299999997</v>
          </cell>
          <cell r="G2636">
            <v>0</v>
          </cell>
        </row>
        <row r="2637">
          <cell r="B2637" t="str">
            <v>05.01.201</v>
          </cell>
          <cell r="C2637" t="str">
            <v>Thay dây bằng thủ công. Dây nhôm (A). Tiết diện dây &lt;= 16mm2</v>
          </cell>
          <cell r="D2637" t="str">
            <v>1km / 1dây</v>
          </cell>
          <cell r="E2637">
            <v>231450</v>
          </cell>
          <cell r="F2637">
            <v>3556005.6</v>
          </cell>
          <cell r="G2637">
            <v>0</v>
          </cell>
        </row>
        <row r="2638">
          <cell r="B2638" t="str">
            <v>05.01.202</v>
          </cell>
          <cell r="C2638" t="str">
            <v>Thay dây bằng thủ công. Dây nhôm (A). Tiết diện dây &lt;= 25mm2</v>
          </cell>
          <cell r="D2638" t="str">
            <v>1km / 1dây</v>
          </cell>
          <cell r="E2638">
            <v>231450</v>
          </cell>
          <cell r="F2638">
            <v>4679399.4000000004</v>
          </cell>
          <cell r="G2638">
            <v>0</v>
          </cell>
        </row>
        <row r="2639">
          <cell r="B2639" t="str">
            <v>05.01.203</v>
          </cell>
          <cell r="C2639" t="str">
            <v>Thay dây bằng thủ công. Dây nhôm (A). Tiết diện dây &lt;= 35mm2</v>
          </cell>
          <cell r="D2639" t="str">
            <v>1km / 1dây</v>
          </cell>
          <cell r="E2639">
            <v>231450</v>
          </cell>
          <cell r="F2639">
            <v>6115316.0999999996</v>
          </cell>
          <cell r="G2639">
            <v>0</v>
          </cell>
        </row>
        <row r="2640">
          <cell r="B2640" t="str">
            <v>05.01.204</v>
          </cell>
          <cell r="C2640" t="str">
            <v>Thay dây bằng thủ công. Dây nhôm (A). Tiết diện dây &lt;= 50mm2</v>
          </cell>
          <cell r="D2640" t="str">
            <v>1km / 1dây</v>
          </cell>
          <cell r="E2640">
            <v>232950</v>
          </cell>
          <cell r="F2640">
            <v>7990454.5</v>
          </cell>
          <cell r="G2640">
            <v>0</v>
          </cell>
        </row>
        <row r="2641">
          <cell r="B2641" t="str">
            <v>05.01.205</v>
          </cell>
          <cell r="C2641" t="str">
            <v>Thay dây bằng thủ công. Dây nhôm (A). Tiết diện dây &lt;= 70mm2</v>
          </cell>
          <cell r="D2641" t="str">
            <v>1km / 1dây</v>
          </cell>
          <cell r="E2641">
            <v>232950</v>
          </cell>
          <cell r="F2641">
            <v>10735589.5</v>
          </cell>
          <cell r="G2641">
            <v>0</v>
          </cell>
        </row>
        <row r="2642">
          <cell r="B2642" t="str">
            <v>05.01.206</v>
          </cell>
          <cell r="C2642" t="str">
            <v>Thay dây bằng thủ công. Dây nhôm (A). Tiết diện dây &lt;= 95mm2</v>
          </cell>
          <cell r="D2642" t="str">
            <v>1km / 1dây</v>
          </cell>
          <cell r="E2642">
            <v>232950</v>
          </cell>
          <cell r="F2642">
            <v>14667467.5</v>
          </cell>
          <cell r="G2642">
            <v>0</v>
          </cell>
        </row>
        <row r="2643">
          <cell r="B2643" t="str">
            <v>05.01.207</v>
          </cell>
          <cell r="C2643" t="str">
            <v>Thay dây bằng thủ công. Dây nhôm (A). Tiết diện dây &lt;= 120mm2</v>
          </cell>
          <cell r="D2643" t="str">
            <v>1km / 1dây</v>
          </cell>
          <cell r="E2643">
            <v>329400</v>
          </cell>
          <cell r="F2643">
            <v>16728430.4</v>
          </cell>
          <cell r="G2643">
            <v>0</v>
          </cell>
        </row>
        <row r="2644">
          <cell r="B2644" t="str">
            <v>05.01.208</v>
          </cell>
          <cell r="C2644" t="str">
            <v>Thay dây bằng thủ công. Dây nhôm (A). Tiết diện dây &lt;= 150mm2</v>
          </cell>
          <cell r="D2644" t="str">
            <v>1km / 1dây</v>
          </cell>
          <cell r="E2644">
            <v>329400</v>
          </cell>
          <cell r="F2644">
            <v>19845214.399999999</v>
          </cell>
          <cell r="G2644">
            <v>0</v>
          </cell>
        </row>
        <row r="2645">
          <cell r="B2645" t="str">
            <v>05.01.209</v>
          </cell>
          <cell r="C2645" t="str">
            <v>Thay dây bằng thủ công. Dây nhôm (A). Tiết diện dây &lt;= 185mm2</v>
          </cell>
          <cell r="D2645" t="str">
            <v>1km / 1dây</v>
          </cell>
          <cell r="E2645">
            <v>329400</v>
          </cell>
          <cell r="F2645">
            <v>23422336.5</v>
          </cell>
          <cell r="G2645">
            <v>0</v>
          </cell>
        </row>
        <row r="2646">
          <cell r="B2646" t="str">
            <v>05.01.210</v>
          </cell>
          <cell r="C2646" t="str">
            <v>Thay dây bằng thủ công. Dây nhôm (A). Tiết diện dây &lt;= 240mm2</v>
          </cell>
          <cell r="D2646" t="str">
            <v>1km / 1dây</v>
          </cell>
          <cell r="E2646">
            <v>329400</v>
          </cell>
          <cell r="F2646">
            <v>25757812.899999999</v>
          </cell>
          <cell r="G2646">
            <v>0</v>
          </cell>
        </row>
        <row r="2647">
          <cell r="B2647" t="str">
            <v>05.01.211</v>
          </cell>
          <cell r="C2647" t="str">
            <v>Thay dây bằng thủ công. Dây nhôm (A). Tiết diện dây &lt;= 300mm2</v>
          </cell>
          <cell r="D2647" t="str">
            <v>1km / 1dây</v>
          </cell>
          <cell r="E2647">
            <v>393600</v>
          </cell>
          <cell r="F2647">
            <v>32485505.300000001</v>
          </cell>
          <cell r="G2647">
            <v>0</v>
          </cell>
        </row>
        <row r="2648">
          <cell r="B2648" t="str">
            <v>05.01.212</v>
          </cell>
          <cell r="C2648" t="str">
            <v>Thay dây bằng thủ công. Dây nhôm (A). Tiết diện dây &lt;= 400mm2</v>
          </cell>
          <cell r="D2648" t="str">
            <v>1km / 1dây</v>
          </cell>
          <cell r="E2648">
            <v>393600</v>
          </cell>
          <cell r="F2648">
            <v>42908571.700000003</v>
          </cell>
          <cell r="G2648">
            <v>0</v>
          </cell>
        </row>
        <row r="2649">
          <cell r="B2649" t="str">
            <v>05.01.213</v>
          </cell>
          <cell r="C2649" t="str">
            <v>Thay dây bằng thủ công. Dây nhôm (A). Tiết diện dây &lt;= 500mm2</v>
          </cell>
          <cell r="D2649" t="str">
            <v>1km / 1dây</v>
          </cell>
          <cell r="E2649">
            <v>393600</v>
          </cell>
          <cell r="F2649">
            <v>50278203.299999997</v>
          </cell>
          <cell r="G2649">
            <v>0</v>
          </cell>
        </row>
        <row r="2650">
          <cell r="B2650" t="str">
            <v>05.01.214</v>
          </cell>
          <cell r="C2650" t="str">
            <v>Thay dây bằng thủ công. Dây nhôm (A). Tiết diện dây &gt; 500mm2</v>
          </cell>
          <cell r="D2650" t="str">
            <v>1km / 1dây</v>
          </cell>
          <cell r="E2650">
            <v>393600</v>
          </cell>
          <cell r="F2650">
            <v>65359552.700000003</v>
          </cell>
          <cell r="G2650">
            <v>0</v>
          </cell>
        </row>
        <row r="2651">
          <cell r="B2651" t="str">
            <v>05.01.301</v>
          </cell>
          <cell r="C2651" t="str">
            <v>Thay dây bằng thủ công. Dây thép. Tiết diện dây &lt;= 16mm2</v>
          </cell>
          <cell r="D2651" t="str">
            <v>1km / 1dây</v>
          </cell>
          <cell r="E2651">
            <v>231450</v>
          </cell>
          <cell r="F2651">
            <v>10152776.199999999</v>
          </cell>
          <cell r="G2651">
            <v>0</v>
          </cell>
        </row>
        <row r="2652">
          <cell r="B2652" t="str">
            <v>05.01.302</v>
          </cell>
          <cell r="C2652" t="str">
            <v>Thay dây bằng thủ công. Dây thép. Tiết diện dây &lt;= 25mm2</v>
          </cell>
          <cell r="D2652" t="str">
            <v>1km / 1dây</v>
          </cell>
          <cell r="E2652">
            <v>231450</v>
          </cell>
          <cell r="F2652">
            <v>12484029.300000001</v>
          </cell>
          <cell r="G2652">
            <v>0</v>
          </cell>
        </row>
        <row r="2653">
          <cell r="B2653" t="str">
            <v>05.01.303</v>
          </cell>
          <cell r="C2653" t="str">
            <v>Thay dây bằng thủ công. Dây thép. Tiết diện dây &lt;= 35mm2</v>
          </cell>
          <cell r="D2653" t="str">
            <v>1km / 1dây</v>
          </cell>
          <cell r="E2653">
            <v>231450</v>
          </cell>
          <cell r="F2653">
            <v>14033974.800000001</v>
          </cell>
          <cell r="G2653">
            <v>0</v>
          </cell>
        </row>
        <row r="2654">
          <cell r="B2654" t="str">
            <v>05.01.304</v>
          </cell>
          <cell r="C2654" t="str">
            <v>Thay dây bằng thủ công. Dây thép. Tiết diện dây &lt;= 50mm2</v>
          </cell>
          <cell r="D2654" t="str">
            <v>1km / 1dây</v>
          </cell>
          <cell r="E2654">
            <v>232950</v>
          </cell>
          <cell r="F2654">
            <v>15727511.9</v>
          </cell>
          <cell r="G2654">
            <v>0</v>
          </cell>
        </row>
        <row r="2655">
          <cell r="B2655" t="str">
            <v>05.01.305</v>
          </cell>
          <cell r="C2655" t="str">
            <v>Thay dây bằng thủ công. Dây thép. Tiết diện dây &lt;= 70mm2</v>
          </cell>
          <cell r="D2655" t="str">
            <v>1km / 1dây</v>
          </cell>
          <cell r="E2655">
            <v>232950</v>
          </cell>
          <cell r="F2655">
            <v>18873858.899999999</v>
          </cell>
          <cell r="G2655">
            <v>0</v>
          </cell>
        </row>
        <row r="2656">
          <cell r="B2656" t="str">
            <v>05.01.401</v>
          </cell>
          <cell r="C2656" t="str">
            <v>Thay dây bằng thủ công. Dây đồng (M). Tiết diện dây &lt;= 16mm2</v>
          </cell>
          <cell r="D2656" t="str">
            <v>1km / 1dây</v>
          </cell>
          <cell r="E2656">
            <v>231450</v>
          </cell>
          <cell r="F2656">
            <v>6959973</v>
          </cell>
          <cell r="G2656">
            <v>0</v>
          </cell>
        </row>
        <row r="2657">
          <cell r="B2657" t="str">
            <v>05.01.402</v>
          </cell>
          <cell r="C2657" t="str">
            <v>Thay dây bằng thủ công. Dây đồng (M). Tiết diện dây &lt;= 25mm2</v>
          </cell>
          <cell r="D2657" t="str">
            <v>1km / 1dây</v>
          </cell>
          <cell r="E2657">
            <v>231450</v>
          </cell>
          <cell r="F2657">
            <v>9029382.5</v>
          </cell>
          <cell r="G2657">
            <v>0</v>
          </cell>
        </row>
        <row r="2658">
          <cell r="B2658" t="str">
            <v>05.01.403</v>
          </cell>
          <cell r="C2658" t="str">
            <v>Thay dây bằng thủ công. Dây đồng (M). Tiết diện dây &lt;= 35mm2</v>
          </cell>
          <cell r="D2658" t="str">
            <v>1km / 1dây</v>
          </cell>
          <cell r="E2658">
            <v>231450</v>
          </cell>
          <cell r="F2658">
            <v>9899379.0999999996</v>
          </cell>
          <cell r="G2658">
            <v>0</v>
          </cell>
        </row>
        <row r="2659">
          <cell r="B2659" t="str">
            <v>05.01.404</v>
          </cell>
          <cell r="C2659" t="str">
            <v>Thay dây bằng thủ công. Dây đồng (M). Tiết diện dây &lt;= 50mm2</v>
          </cell>
          <cell r="D2659" t="str">
            <v>1km / 1dây</v>
          </cell>
          <cell r="E2659">
            <v>232950</v>
          </cell>
          <cell r="F2659">
            <v>12931697.5</v>
          </cell>
          <cell r="G2659">
            <v>0</v>
          </cell>
        </row>
        <row r="2660">
          <cell r="B2660" t="str">
            <v>05.01.405</v>
          </cell>
          <cell r="C2660" t="str">
            <v>Thay dây bằng thủ công. Dây đồng (M). Tiết diện dây &lt;= 70mm2</v>
          </cell>
          <cell r="D2660" t="str">
            <v>1km / 1dây</v>
          </cell>
          <cell r="E2660">
            <v>232950</v>
          </cell>
          <cell r="F2660">
            <v>17421049</v>
          </cell>
          <cell r="G2660">
            <v>0</v>
          </cell>
        </row>
        <row r="2661">
          <cell r="B2661" t="str">
            <v>05.01.406</v>
          </cell>
          <cell r="C2661" t="str">
            <v>Thay dây bằng thủ công. Dây đồng (M). Tiết diện dây &lt;= 95mm2</v>
          </cell>
          <cell r="D2661" t="str">
            <v>1km / 1dây</v>
          </cell>
          <cell r="E2661">
            <v>232950</v>
          </cell>
          <cell r="F2661">
            <v>23743306.100000001</v>
          </cell>
          <cell r="G2661">
            <v>0</v>
          </cell>
        </row>
        <row r="2662">
          <cell r="B2662" t="str">
            <v>05.01.407</v>
          </cell>
          <cell r="C2662" t="str">
            <v>Thay dây bằng thủ công. Dây đồng (M). Tiết diện dây &lt;= 120mm2</v>
          </cell>
          <cell r="D2662" t="str">
            <v>1km / 1dây</v>
          </cell>
          <cell r="E2662">
            <v>329400</v>
          </cell>
          <cell r="F2662">
            <v>26467324.699999999</v>
          </cell>
          <cell r="G2662">
            <v>0</v>
          </cell>
        </row>
        <row r="2663">
          <cell r="B2663" t="str">
            <v>05.01.408</v>
          </cell>
          <cell r="C2663" t="str">
            <v>Thay dây bằng thủ công. Dây đồng (M). Tiết diện dây &lt;= 150mm2</v>
          </cell>
          <cell r="D2663" t="str">
            <v>1km / 1dây</v>
          </cell>
          <cell r="E2663">
            <v>329400</v>
          </cell>
          <cell r="F2663">
            <v>32240554.800000001</v>
          </cell>
          <cell r="G2663">
            <v>0</v>
          </cell>
        </row>
        <row r="2664">
          <cell r="B2664" t="str">
            <v>05.01.409</v>
          </cell>
          <cell r="C2664" t="str">
            <v>Thay dây bằng thủ công. Dây đồng (M). Tiết diện dây &lt;= 185mm2</v>
          </cell>
          <cell r="D2664" t="str">
            <v>1km / 1dây</v>
          </cell>
          <cell r="E2664">
            <v>329400</v>
          </cell>
          <cell r="F2664">
            <v>38060241</v>
          </cell>
          <cell r="G2664">
            <v>0</v>
          </cell>
        </row>
        <row r="2665">
          <cell r="B2665" t="str">
            <v>05.01.410</v>
          </cell>
          <cell r="C2665" t="str">
            <v>Thay dây bằng thủ công. Dây đồng (M). Tiết diện dây &lt;= 240mm2</v>
          </cell>
          <cell r="D2665" t="str">
            <v>1km / 1dây</v>
          </cell>
          <cell r="E2665">
            <v>329400</v>
          </cell>
          <cell r="F2665">
            <v>41861197.100000001</v>
          </cell>
          <cell r="G2665">
            <v>0</v>
          </cell>
        </row>
        <row r="2666">
          <cell r="B2666" t="str">
            <v>05.02.101</v>
          </cell>
          <cell r="C2666" t="str">
            <v>Thay dây bằng thủ công kết hợp cơ giới (sử dụng cáp mồi). Dây nhôm lõi thép (AC, ACSR, AACSR...). Tiết diện dây &lt;= 70mm2</v>
          </cell>
          <cell r="D2666" t="str">
            <v>1km / 1dây</v>
          </cell>
          <cell r="E2666">
            <v>43930</v>
          </cell>
          <cell r="F2666">
            <v>5448037.2000000002</v>
          </cell>
          <cell r="G2666">
            <v>238229.3</v>
          </cell>
        </row>
        <row r="2667">
          <cell r="B2667" t="str">
            <v>05.02.102</v>
          </cell>
          <cell r="C2667" t="str">
            <v>Thay dây bằng thủ công kết hợp cơ giới (sử dụng cáp mồi). Dây nhôm lõi thép (AC, ACSR, AACSR...). Tiết diện dây &lt;= 95mm2</v>
          </cell>
          <cell r="D2667" t="str">
            <v>1km / 1dây</v>
          </cell>
          <cell r="E2667">
            <v>62000</v>
          </cell>
          <cell r="F2667">
            <v>6225121.5</v>
          </cell>
          <cell r="G2667">
            <v>320164.3</v>
          </cell>
        </row>
        <row r="2668">
          <cell r="B2668" t="str">
            <v>05.02.103</v>
          </cell>
          <cell r="C2668" t="str">
            <v>Thay dây bằng thủ công kết hợp cơ giới (sử dụng cáp mồi). Dây nhôm lõi thép (AC, ACSR, AACSR...). Tiết diện dây &lt;= 120mm2</v>
          </cell>
          <cell r="D2668" t="str">
            <v>1km / 1dây</v>
          </cell>
          <cell r="E2668">
            <v>62000</v>
          </cell>
          <cell r="F2668">
            <v>7006429.2000000002</v>
          </cell>
          <cell r="G2668">
            <v>320164.3</v>
          </cell>
        </row>
        <row r="2669">
          <cell r="B2669" t="str">
            <v>05.02.104</v>
          </cell>
          <cell r="C2669" t="str">
            <v>Thay dây bằng thủ công kết hợp cơ giới (sử dụng cáp mồi). Dây nhôm lõi thép (AC, ACSR, AACSR...). Tiết diện dây &lt;= 150mm2</v>
          </cell>
          <cell r="D2669" t="str">
            <v>1km / 1dây</v>
          </cell>
          <cell r="E2669">
            <v>70000</v>
          </cell>
          <cell r="F2669">
            <v>7939775.0999999996</v>
          </cell>
          <cell r="G2669">
            <v>417251.6</v>
          </cell>
        </row>
        <row r="2670">
          <cell r="B2670" t="str">
            <v>05.02.105</v>
          </cell>
          <cell r="C2670" t="str">
            <v>Thay dây bằng thủ công kết hợp cơ giới (sử dụng cáp mồi). Dây nhôm lõi thép (AC, ACSR, AACSR...). Tiết diện dây &lt;= 185mm2</v>
          </cell>
          <cell r="D2670" t="str">
            <v>1km / 1dây</v>
          </cell>
          <cell r="E2670">
            <v>62000</v>
          </cell>
          <cell r="F2670">
            <v>9029382.5</v>
          </cell>
          <cell r="G2670">
            <v>335571</v>
          </cell>
        </row>
        <row r="2671">
          <cell r="B2671" t="str">
            <v>05.02.106</v>
          </cell>
          <cell r="C2671" t="str">
            <v>Thay dây bằng thủ công kết hợp cơ giới (sử dụng cáp mồi). Dây nhôm lõi thép (AC, ACSR, AACSR...). Tiết diện dây &lt;= 240mm2</v>
          </cell>
          <cell r="D2671" t="str">
            <v>1km / 1dây</v>
          </cell>
          <cell r="E2671">
            <v>62000</v>
          </cell>
          <cell r="F2671">
            <v>10739812.800000001</v>
          </cell>
          <cell r="G2671">
            <v>437645.2</v>
          </cell>
        </row>
        <row r="2672">
          <cell r="B2672" t="str">
            <v>05.02.107</v>
          </cell>
          <cell r="C2672" t="str">
            <v>Thay dây bằng thủ công kết hợp cơ giới (sử dụng cáp mồi). Dây nhôm lõi thép (AC, ACSR, AACSR...). Tiết diện dây &lt;= 300mm2</v>
          </cell>
          <cell r="D2672" t="str">
            <v>1km / 1dây</v>
          </cell>
          <cell r="E2672">
            <v>78000</v>
          </cell>
          <cell r="F2672">
            <v>12610727.9</v>
          </cell>
          <cell r="G2672">
            <v>544563.69999999995</v>
          </cell>
        </row>
        <row r="2673">
          <cell r="B2673" t="str">
            <v>05.02.108</v>
          </cell>
          <cell r="C2673" t="str">
            <v>Thay dây bằng thủ công kết hợp cơ giới (sử dụng cáp mồi). Dây nhôm lõi thép (AC, ACSR, AACSR...). Tiết diện dây &lt;= 400mm2</v>
          </cell>
          <cell r="D2673" t="str">
            <v>1km / 1dây</v>
          </cell>
          <cell r="E2673">
            <v>93600</v>
          </cell>
          <cell r="F2673">
            <v>15723288.6</v>
          </cell>
          <cell r="G2673">
            <v>717166.3</v>
          </cell>
        </row>
        <row r="2674">
          <cell r="B2674" t="str">
            <v>05.02.109</v>
          </cell>
          <cell r="C2674" t="str">
            <v>Thay dây bằng thủ công kết hợp cơ giới (sử dụng cáp mồi). Dây nhôm lõi thép (AC, ACSR, AACSR...). Tiết diện dây &lt;= 500mm2</v>
          </cell>
          <cell r="D2674" t="str">
            <v>1km / 1dây</v>
          </cell>
          <cell r="E2674">
            <v>93600</v>
          </cell>
          <cell r="F2674">
            <v>18835849.399999999</v>
          </cell>
          <cell r="G2674">
            <v>856926.9</v>
          </cell>
        </row>
        <row r="2675">
          <cell r="B2675" t="str">
            <v>05.02.110</v>
          </cell>
          <cell r="C2675" t="str">
            <v>Thay dây bằng thủ công kết hợp cơ giới (sử dụng cáp mồi). Dây nhôm lõi thép (AC, ACSR, AACSR...). Tiết diện dây &gt; 500mm2</v>
          </cell>
          <cell r="D2675" t="str">
            <v>1km / 1dây</v>
          </cell>
          <cell r="E2675">
            <v>103500</v>
          </cell>
          <cell r="F2675">
            <v>23831995.100000001</v>
          </cell>
          <cell r="G2675">
            <v>1019024.3</v>
          </cell>
        </row>
        <row r="2676">
          <cell r="B2676" t="str">
            <v>05.02.201</v>
          </cell>
          <cell r="C2676" t="str">
            <v>Thay dây bằng thủ công kết hợp cơ giới (sử dụng cáp mồi). Dây nhôm (A). Tiết diện dây &lt;= 70mm2</v>
          </cell>
          <cell r="D2676" t="str">
            <v>1km / 1dây</v>
          </cell>
          <cell r="E2676">
            <v>43930</v>
          </cell>
          <cell r="F2676">
            <v>5173523.7</v>
          </cell>
          <cell r="G2676">
            <v>216654.3</v>
          </cell>
        </row>
        <row r="2677">
          <cell r="B2677" t="str">
            <v>05.02.202</v>
          </cell>
          <cell r="C2677" t="str">
            <v>Thay dây bằng thủ công kết hợp cơ giới (sử dụng cáp mồi). Dây nhôm (A). Tiết diện dây &lt;= 95mm2</v>
          </cell>
          <cell r="D2677" t="str">
            <v>1km / 1dây</v>
          </cell>
          <cell r="E2677">
            <v>62000</v>
          </cell>
          <cell r="F2677">
            <v>5912598.5</v>
          </cell>
          <cell r="G2677">
            <v>292166.59999999998</v>
          </cell>
        </row>
        <row r="2678">
          <cell r="B2678" t="str">
            <v>05.02.203</v>
          </cell>
          <cell r="C2678" t="str">
            <v>Thay dây bằng thủ công kết hợp cơ giới (sử dụng cáp mồi). Dây nhôm (A). Tiết diện dây &lt;= 120mm2</v>
          </cell>
          <cell r="D2678" t="str">
            <v>1km / 1dây</v>
          </cell>
          <cell r="E2678">
            <v>62000</v>
          </cell>
          <cell r="F2678">
            <v>6651673.2999999998</v>
          </cell>
          <cell r="G2678">
            <v>292166.59999999998</v>
          </cell>
        </row>
        <row r="2679">
          <cell r="B2679" t="str">
            <v>05.02.204</v>
          </cell>
          <cell r="C2679" t="str">
            <v>Thay dây bằng thủ công kết hợp cơ giới (sử dụng cáp mồi). Dây nhôm (A). Tiết diện dây &lt;= 150mm2</v>
          </cell>
          <cell r="D2679" t="str">
            <v>1km / 1dây</v>
          </cell>
          <cell r="E2679">
            <v>70000</v>
          </cell>
          <cell r="F2679">
            <v>7542786.2999999998</v>
          </cell>
          <cell r="G2679">
            <v>374101.7</v>
          </cell>
        </row>
        <row r="2680">
          <cell r="B2680" t="str">
            <v>05.02.205</v>
          </cell>
          <cell r="C2680" t="str">
            <v>Thay dây bằng thủ công kết hợp cơ giới (sử dụng cáp mồi). Dây nhôm (A). Tiết diện dây &lt;= 185mm2</v>
          </cell>
          <cell r="D2680" t="str">
            <v>1km / 1dây</v>
          </cell>
          <cell r="E2680">
            <v>62000</v>
          </cell>
          <cell r="F2680">
            <v>8577491.0999999996</v>
          </cell>
          <cell r="G2680">
            <v>299517.59999999998</v>
          </cell>
        </row>
        <row r="2681">
          <cell r="B2681" t="str">
            <v>05.02.206</v>
          </cell>
          <cell r="C2681" t="str">
            <v>Thay dây bằng thủ công kết hợp cơ giới (sử dụng cáp mồi). Dây nhôm (A). Tiết diện dây &lt;= 240mm2</v>
          </cell>
          <cell r="D2681" t="str">
            <v>1km / 1dây</v>
          </cell>
          <cell r="E2681">
            <v>62000</v>
          </cell>
          <cell r="F2681">
            <v>10203455.6</v>
          </cell>
          <cell r="G2681">
            <v>389651</v>
          </cell>
        </row>
        <row r="2682">
          <cell r="B2682" t="str">
            <v>05.02.207</v>
          </cell>
          <cell r="C2682" t="str">
            <v>Thay dây bằng thủ công kết hợp cơ giới (sử dụng cáp mồi). Dây nhôm (A). Tiết diện dây &lt;= 300mm2</v>
          </cell>
          <cell r="D2682" t="str">
            <v>1km / 1dây</v>
          </cell>
          <cell r="E2682">
            <v>78000</v>
          </cell>
          <cell r="F2682">
            <v>11977235.199999999</v>
          </cell>
          <cell r="G2682">
            <v>486118.9</v>
          </cell>
        </row>
        <row r="2683">
          <cell r="B2683" t="str">
            <v>05.02.208</v>
          </cell>
          <cell r="C2683" t="str">
            <v>Thay dây bằng thủ công kết hợp cơ giới (sử dụng cáp mồi). Dây nhôm (A). Tiết diện dây &lt;= 400mm2</v>
          </cell>
          <cell r="D2683" t="str">
            <v>1km / 1dây</v>
          </cell>
          <cell r="E2683">
            <v>93600</v>
          </cell>
          <cell r="F2683">
            <v>14933534.4</v>
          </cell>
          <cell r="G2683">
            <v>633118.69999999995</v>
          </cell>
        </row>
        <row r="2684">
          <cell r="B2684" t="str">
            <v>05.02.209</v>
          </cell>
          <cell r="C2684" t="str">
            <v>Thay dây bằng thủ công kết hợp cơ giới (sử dụng cáp mồi). Dây nhôm (A). Tiết diện dây &lt;= 500mm2</v>
          </cell>
          <cell r="D2684" t="str">
            <v>1km / 1dây</v>
          </cell>
          <cell r="E2684">
            <v>93600</v>
          </cell>
          <cell r="F2684">
            <v>17894056.899999999</v>
          </cell>
          <cell r="G2684">
            <v>765640</v>
          </cell>
        </row>
        <row r="2685">
          <cell r="B2685" t="str">
            <v>05.02.210</v>
          </cell>
          <cell r="C2685" t="str">
            <v>Thay dây bằng thủ công kết hợp cơ giới (sử dụng cáp mồi). Dây nhôm (A). Tiết diện dây &gt; 500mm2</v>
          </cell>
          <cell r="D2685" t="str">
            <v>1km / 1dây</v>
          </cell>
          <cell r="E2685">
            <v>103500</v>
          </cell>
          <cell r="F2685">
            <v>22636805.5</v>
          </cell>
          <cell r="G2685">
            <v>536091.9</v>
          </cell>
        </row>
        <row r="2686">
          <cell r="B2686" t="str">
            <v>05.02.301</v>
          </cell>
          <cell r="C2686" t="str">
            <v>Thay dây bằng thủ công kết hợp cơ giới (sử dụng cáp mồi). Dây thép. Tiết diện dây &lt;= 70mm2</v>
          </cell>
          <cell r="D2686" t="str">
            <v>1km / 1dây</v>
          </cell>
          <cell r="E2686">
            <v>43930</v>
          </cell>
          <cell r="F2686">
            <v>8336763.7999999998</v>
          </cell>
          <cell r="G2686">
            <v>238229.3</v>
          </cell>
        </row>
        <row r="2687">
          <cell r="B2687" t="str">
            <v>05.02.302</v>
          </cell>
          <cell r="C2687" t="str">
            <v>Thay dây bằng thủ công kết hợp cơ giới (sử dụng cáp mồi). Dây thép. Tiết diện dây &lt;= 95mm2</v>
          </cell>
          <cell r="D2687" t="str">
            <v>1km / 1dây</v>
          </cell>
          <cell r="E2687">
            <v>62000</v>
          </cell>
          <cell r="F2687">
            <v>9527730.0999999996</v>
          </cell>
          <cell r="G2687">
            <v>320164.3</v>
          </cell>
        </row>
        <row r="2688">
          <cell r="B2688" t="str">
            <v>05.02.401</v>
          </cell>
          <cell r="C2688" t="str">
            <v>Thay dây bằng thủ công kết hợp cơ giới (sử dụng cáp mồi). Dây đồng (M). Tiết diện dây &lt;= 70mm2</v>
          </cell>
          <cell r="D2688" t="str">
            <v>1km / 1dây</v>
          </cell>
          <cell r="E2688">
            <v>43930</v>
          </cell>
          <cell r="F2688">
            <v>5988617.5999999996</v>
          </cell>
          <cell r="G2688">
            <v>249016.7</v>
          </cell>
        </row>
        <row r="2689">
          <cell r="B2689" t="str">
            <v>05.02.402</v>
          </cell>
          <cell r="C2689" t="str">
            <v>Thay dây bằng thủ công kết hợp cơ giới (sử dụng cáp mồi). Dây đồng (M). Tiết diện dây &lt;= 95mm2</v>
          </cell>
          <cell r="D2689" t="str">
            <v>1km / 1dây</v>
          </cell>
          <cell r="E2689">
            <v>62000</v>
          </cell>
          <cell r="F2689">
            <v>6845944.4000000004</v>
          </cell>
          <cell r="G2689">
            <v>334163.09999999998</v>
          </cell>
        </row>
        <row r="2690">
          <cell r="B2690" t="str">
            <v>05.02.403</v>
          </cell>
          <cell r="C2690" t="str">
            <v>Thay dây bằng thủ công kết hợp cơ giới (sử dụng cáp mồi). Dây đồng (M). Tiết diện dây &lt;= 120mm2</v>
          </cell>
          <cell r="D2690" t="str">
            <v>1km / 1dây</v>
          </cell>
          <cell r="E2690">
            <v>62000</v>
          </cell>
          <cell r="F2690">
            <v>7703271.0999999996</v>
          </cell>
          <cell r="G2690">
            <v>334163.09999999998</v>
          </cell>
        </row>
        <row r="2691">
          <cell r="B2691" t="str">
            <v>05.02.404</v>
          </cell>
          <cell r="C2691" t="str">
            <v>Thay dây bằng thủ công kết hợp cơ giới (sử dụng cáp mồi). Dây đồng (M). Tiết diện dây &lt;= 150mm2</v>
          </cell>
          <cell r="D2691" t="str">
            <v>1km / 1dây</v>
          </cell>
          <cell r="E2691">
            <v>70000</v>
          </cell>
          <cell r="F2691">
            <v>8729529.3000000007</v>
          </cell>
          <cell r="G2691">
            <v>438826.6</v>
          </cell>
        </row>
        <row r="2692">
          <cell r="B2692" t="str">
            <v>05.02.405</v>
          </cell>
          <cell r="C2692" t="str">
            <v>Thay dây bằng thủ công kết hợp cơ giới (sử dụng cáp mồi). Dây đồng (M). Tiết diện dây &lt;= 185mm2</v>
          </cell>
          <cell r="D2692" t="str">
            <v>1km / 1dây</v>
          </cell>
          <cell r="E2692">
            <v>62000</v>
          </cell>
          <cell r="F2692">
            <v>9924718.8000000007</v>
          </cell>
          <cell r="G2692">
            <v>350386.2</v>
          </cell>
        </row>
        <row r="2693">
          <cell r="B2693" t="str">
            <v>05.02.406</v>
          </cell>
          <cell r="C2693" t="str">
            <v>Thay dây bằng thủ công kết hợp cơ giới (sử dụng cáp mồi). Dây đồng (M). Tiết diện dây &lt;= 240mm2</v>
          </cell>
          <cell r="D2693" t="str">
            <v>1km / 1dây</v>
          </cell>
          <cell r="E2693">
            <v>62000</v>
          </cell>
          <cell r="F2693">
            <v>11808303.800000001</v>
          </cell>
          <cell r="G2693">
            <v>455671.8</v>
          </cell>
        </row>
        <row r="2694">
          <cell r="B2694" t="str">
            <v>05.03.01</v>
          </cell>
          <cell r="C2694" t="str">
            <v>Thay dây cáp quang kết hợp dây chống sét bằng thủ công kết hợp cơ giới (có sử dụng dây mồi). Tiết diện &lt;= 70mm2</v>
          </cell>
          <cell r="D2694" t="str">
            <v>1km/ 1dây</v>
          </cell>
          <cell r="E2694">
            <v>43930</v>
          </cell>
          <cell r="F2694">
            <v>8336763.7999999998</v>
          </cell>
          <cell r="G2694">
            <v>227582.1</v>
          </cell>
        </row>
        <row r="2695">
          <cell r="B2695" t="str">
            <v>05.03.02</v>
          </cell>
          <cell r="C2695" t="str">
            <v>Thay dây cáp quang kết hợp dây chống sét bằng thủ công kết hợp cơ giới (có sử dụng dây mồi). Tiết diện &lt;= 90mm2</v>
          </cell>
          <cell r="D2695" t="str">
            <v>1km/ 1dây</v>
          </cell>
          <cell r="E2695">
            <v>62000</v>
          </cell>
          <cell r="F2695">
            <v>9291226.1999999993</v>
          </cell>
          <cell r="G2695">
            <v>258761.4</v>
          </cell>
        </row>
        <row r="2696">
          <cell r="B2696" t="str">
            <v>05.03.03</v>
          </cell>
          <cell r="C2696" t="str">
            <v>Thay dây cáp quang kết hợp dây chống sét bằng thủ công kết hợp cơ giới (có sử dụng dây mồi). Tiết diện &lt;= 120mm2</v>
          </cell>
          <cell r="D2696" t="str">
            <v>1km/ 1dây</v>
          </cell>
          <cell r="E2696">
            <v>62000</v>
          </cell>
          <cell r="F2696">
            <v>10718696.4</v>
          </cell>
          <cell r="G2696">
            <v>305968</v>
          </cell>
        </row>
        <row r="2697">
          <cell r="B2697" t="str">
            <v>05.03.04</v>
          </cell>
          <cell r="C2697" t="str">
            <v>Thay dây cáp quang kết hợp dây chống sét bằng thủ công kết hợp cơ giới (có sử dụng dây mồi). Tiết diện &lt;= 150mm2</v>
          </cell>
          <cell r="D2697" t="str">
            <v>1km/ 1dây</v>
          </cell>
          <cell r="E2697">
            <v>62000</v>
          </cell>
          <cell r="F2697">
            <v>12150389.800000001</v>
          </cell>
          <cell r="G2697">
            <v>342781.5</v>
          </cell>
        </row>
        <row r="2698">
          <cell r="B2698" t="str">
            <v>05.04.101</v>
          </cell>
          <cell r="C2698" t="str">
            <v>Căng lại dây bằng thủ công. Dây nhôm lõi thép (AC, ACSR,...), tiết diện dây &lt;= 16mm2</v>
          </cell>
          <cell r="D2698" t="str">
            <v>1km / 1dây</v>
          </cell>
          <cell r="E2698">
            <v>6000</v>
          </cell>
          <cell r="F2698">
            <v>2447469.9</v>
          </cell>
          <cell r="G2698">
            <v>0</v>
          </cell>
        </row>
        <row r="2699">
          <cell r="B2699" t="str">
            <v>05.04.102</v>
          </cell>
          <cell r="C2699" t="str">
            <v>Căng lại dây bằng thủ công. Dây nhôm lõi thép (AC, ACSR,...), tiết diện dây &lt;= 25mm2</v>
          </cell>
          <cell r="D2699" t="str">
            <v>1km / 1dây</v>
          </cell>
          <cell r="E2699">
            <v>6000</v>
          </cell>
          <cell r="F2699">
            <v>3225317.4</v>
          </cell>
          <cell r="G2699">
            <v>0</v>
          </cell>
        </row>
        <row r="2700">
          <cell r="B2700" t="str">
            <v>05.04.103</v>
          </cell>
          <cell r="C2700" t="str">
            <v>Căng lại dây bằng thủ công. Dây nhôm lõi thép (AC, ACSR,...), tiết diện dây &lt;= 35mm2</v>
          </cell>
          <cell r="D2700" t="str">
            <v>1km / 1dây</v>
          </cell>
          <cell r="E2700">
            <v>6000</v>
          </cell>
          <cell r="F2700">
            <v>3539599.3</v>
          </cell>
          <cell r="G2700">
            <v>0</v>
          </cell>
        </row>
        <row r="2701">
          <cell r="B2701" t="str">
            <v>05.04.104</v>
          </cell>
          <cell r="C2701" t="str">
            <v>Căng lại dây bằng thủ công. Dây nhôm lõi thép (AC, ACSR,...), tiết diện dây &lt;= 50mm2</v>
          </cell>
          <cell r="D2701" t="str">
            <v>1km / 1dây</v>
          </cell>
          <cell r="E2701">
            <v>7500</v>
          </cell>
          <cell r="F2701">
            <v>4663156.9000000004</v>
          </cell>
          <cell r="G2701">
            <v>0</v>
          </cell>
        </row>
        <row r="2702">
          <cell r="B2702" t="str">
            <v>05.04.105</v>
          </cell>
          <cell r="C2702" t="str">
            <v>Căng lại dây bằng thủ công. Dây nhôm lõi thép (AC, ACSR,...), tiết diện dây &lt;= 70mm2</v>
          </cell>
          <cell r="D2702" t="str">
            <v>1km / 1dây</v>
          </cell>
          <cell r="E2702">
            <v>7500</v>
          </cell>
          <cell r="F2702">
            <v>6230637.5999999996</v>
          </cell>
          <cell r="G2702">
            <v>0</v>
          </cell>
        </row>
        <row r="2703">
          <cell r="B2703" t="str">
            <v>05.04.106</v>
          </cell>
          <cell r="C2703" t="str">
            <v>Căng lại dây bằng thủ công. Dây nhôm lõi thép (AC, ACSR,...), tiết diện dây &lt;= 95mm2</v>
          </cell>
          <cell r="D2703" t="str">
            <v>1km / 1dây</v>
          </cell>
          <cell r="E2703">
            <v>7500</v>
          </cell>
          <cell r="F2703">
            <v>8489538.4000000004</v>
          </cell>
          <cell r="G2703">
            <v>0</v>
          </cell>
        </row>
        <row r="2704">
          <cell r="B2704" t="str">
            <v>05.04.107</v>
          </cell>
          <cell r="C2704" t="str">
            <v>Căng lại dây bằng thủ công. Dây nhôm lõi thép (AC, ACSR,...), tiết diện dây &lt;= 120mm2</v>
          </cell>
          <cell r="D2704" t="str">
            <v>1km / 1dây</v>
          </cell>
          <cell r="E2704">
            <v>9000</v>
          </cell>
          <cell r="F2704">
            <v>9534525.5</v>
          </cell>
          <cell r="G2704">
            <v>0</v>
          </cell>
        </row>
        <row r="2705">
          <cell r="B2705" t="str">
            <v>05.04.108</v>
          </cell>
          <cell r="C2705" t="str">
            <v>Căng lại dây bằng thủ công. Dây nhôm lõi thép (AC, ACSR,...), tiết diện dây &lt;= 150mm2</v>
          </cell>
          <cell r="D2705" t="str">
            <v>1km / 1dây</v>
          </cell>
          <cell r="E2705">
            <v>9000</v>
          </cell>
          <cell r="F2705">
            <v>11538072.300000001</v>
          </cell>
          <cell r="G2705">
            <v>0</v>
          </cell>
        </row>
        <row r="2706">
          <cell r="B2706" t="str">
            <v>05.04.109</v>
          </cell>
          <cell r="C2706" t="str">
            <v>Căng lại dây bằng thủ công. Dây nhôm lõi thép (AC, ACSR,...), tiết diện dây &lt;= 185mm2</v>
          </cell>
          <cell r="D2706" t="str">
            <v>1km / 1dây</v>
          </cell>
          <cell r="E2706">
            <v>9000</v>
          </cell>
          <cell r="F2706">
            <v>13616261</v>
          </cell>
          <cell r="G2706">
            <v>0</v>
          </cell>
        </row>
        <row r="2707">
          <cell r="B2707" t="str">
            <v>05.04.110</v>
          </cell>
          <cell r="C2707" t="str">
            <v>Căng lại dây bằng thủ công. Dây nhôm lõi thép (AC, ACSR,...), tiết diện dây &lt;= 240mm2</v>
          </cell>
          <cell r="D2707" t="str">
            <v>1km / 1dây</v>
          </cell>
          <cell r="E2707">
            <v>9000</v>
          </cell>
          <cell r="F2707">
            <v>14975530</v>
          </cell>
          <cell r="G2707">
            <v>0</v>
          </cell>
        </row>
        <row r="2708">
          <cell r="B2708" t="str">
            <v>05.04.111</v>
          </cell>
          <cell r="C2708" t="str">
            <v>Căng lại dây bằng thủ công. Dây nhôm lõi thép (AC, ACSR,...), tiết diện dây &lt;= 300mm2</v>
          </cell>
          <cell r="D2708" t="str">
            <v>1km / 1dây</v>
          </cell>
          <cell r="E2708">
            <v>10500</v>
          </cell>
          <cell r="F2708">
            <v>18884410.399999999</v>
          </cell>
          <cell r="G2708">
            <v>0</v>
          </cell>
        </row>
        <row r="2709">
          <cell r="B2709" t="str">
            <v>05.04.112</v>
          </cell>
          <cell r="C2709" t="str">
            <v>Căng lại dây bằng thủ công. Dây nhôm lõi thép (AC, ACSR,...), tiết diện dây &lt;= 400mm2</v>
          </cell>
          <cell r="D2709" t="str">
            <v>1km / 1dây</v>
          </cell>
          <cell r="E2709">
            <v>10500</v>
          </cell>
          <cell r="F2709">
            <v>24946121.5</v>
          </cell>
          <cell r="G2709">
            <v>0</v>
          </cell>
        </row>
        <row r="2710">
          <cell r="B2710" t="str">
            <v>05.04.113</v>
          </cell>
          <cell r="C2710" t="str">
            <v>Căng lại dây bằng thủ công. Dây nhôm lõi thép (AC, ACSR,...), tiết diện dây &lt;= 500mm2</v>
          </cell>
          <cell r="D2710" t="str">
            <v>1km / 1dây</v>
          </cell>
          <cell r="E2710">
            <v>10500</v>
          </cell>
          <cell r="F2710">
            <v>29232140.199999999</v>
          </cell>
          <cell r="G2710">
            <v>0</v>
          </cell>
        </row>
        <row r="2711">
          <cell r="B2711" t="str">
            <v>05.04.114</v>
          </cell>
          <cell r="C2711" t="str">
            <v>Căng lại dây bằng thủ công. Dây nhôm lõi thép (AC, ACSR,...), tiết diện dây &gt; 500mm2</v>
          </cell>
          <cell r="D2711" t="str">
            <v>1km / 1dây</v>
          </cell>
          <cell r="E2711">
            <v>10500</v>
          </cell>
          <cell r="F2711">
            <v>37996675.200000003</v>
          </cell>
          <cell r="G2711">
            <v>0</v>
          </cell>
        </row>
        <row r="2712">
          <cell r="B2712" t="str">
            <v>05.04.201</v>
          </cell>
          <cell r="C2712" t="str">
            <v>Căng lại dây bằng thủ công. Dây nhôm (A), tiết diện dây &lt;= 16mm2</v>
          </cell>
          <cell r="D2712" t="str">
            <v>1km / 1dây</v>
          </cell>
          <cell r="E2712">
            <v>6000</v>
          </cell>
          <cell r="F2712">
            <v>1653908.2</v>
          </cell>
          <cell r="G2712">
            <v>0</v>
          </cell>
        </row>
        <row r="2713">
          <cell r="B2713" t="str">
            <v>05.04.202</v>
          </cell>
          <cell r="C2713" t="str">
            <v>Căng lại dây bằng thủ công. Dây nhôm (A), tiết diện dây &lt;= 25mm2</v>
          </cell>
          <cell r="D2713" t="str">
            <v>1km / 1dây</v>
          </cell>
          <cell r="E2713">
            <v>6000</v>
          </cell>
          <cell r="F2713">
            <v>2176401.7999999998</v>
          </cell>
          <cell r="G2713">
            <v>0</v>
          </cell>
        </row>
        <row r="2714">
          <cell r="B2714" t="str">
            <v>05.04.203</v>
          </cell>
          <cell r="C2714" t="str">
            <v>Căng lại dây bằng thủ công. Dây nhôm (A), tiết diện dây &lt;= 35mm2</v>
          </cell>
          <cell r="D2714" t="str">
            <v>1km / 1dây</v>
          </cell>
          <cell r="E2714">
            <v>6000</v>
          </cell>
          <cell r="F2714">
            <v>2844250.7</v>
          </cell>
          <cell r="G2714">
            <v>0</v>
          </cell>
        </row>
        <row r="2715">
          <cell r="B2715" t="str">
            <v>05.04.204</v>
          </cell>
          <cell r="C2715" t="str">
            <v>Căng lại dây bằng thủ công. Dây nhôm (A), tiết diện dây &lt;= 50mm2</v>
          </cell>
          <cell r="D2715" t="str">
            <v>1km / 1dây</v>
          </cell>
          <cell r="E2715">
            <v>7500</v>
          </cell>
          <cell r="F2715">
            <v>3716382.8</v>
          </cell>
          <cell r="G2715">
            <v>0</v>
          </cell>
        </row>
        <row r="2716">
          <cell r="B2716" t="str">
            <v>05.04.205</v>
          </cell>
          <cell r="C2716" t="str">
            <v>Căng lại dây bằng thủ công. Dây nhôm (A), tiết diện dây &lt;= 70mm2</v>
          </cell>
          <cell r="D2716" t="str">
            <v>1km / 1dây</v>
          </cell>
          <cell r="E2716">
            <v>7500</v>
          </cell>
          <cell r="F2716">
            <v>4993152.8</v>
          </cell>
          <cell r="G2716">
            <v>0</v>
          </cell>
        </row>
        <row r="2717">
          <cell r="B2717" t="str">
            <v>05.04.206</v>
          </cell>
          <cell r="C2717" t="str">
            <v>Căng lại dây bằng thủ công. Dây nhôm (A), tiết diện dây &lt;= 95mm2</v>
          </cell>
          <cell r="D2717" t="str">
            <v>1km / 1dây</v>
          </cell>
          <cell r="E2717">
            <v>7500</v>
          </cell>
          <cell r="F2717">
            <v>6819916.0999999996</v>
          </cell>
          <cell r="G2717">
            <v>0</v>
          </cell>
        </row>
        <row r="2718">
          <cell r="B2718" t="str">
            <v>05.04.207</v>
          </cell>
          <cell r="C2718" t="str">
            <v>Căng lại dây bằng thủ công. Dây nhôm (A), tiết diện dây &lt;= 120mm2</v>
          </cell>
          <cell r="D2718" t="str">
            <v>1km / 1dây</v>
          </cell>
          <cell r="E2718">
            <v>9000</v>
          </cell>
          <cell r="F2718">
            <v>7778475.7000000002</v>
          </cell>
          <cell r="G2718">
            <v>0</v>
          </cell>
        </row>
        <row r="2719">
          <cell r="B2719" t="str">
            <v>05.04.208</v>
          </cell>
          <cell r="C2719" t="str">
            <v>Căng lại dây bằng thủ công. Dây nhôm (A), tiết diện dây &lt;= 150mm2</v>
          </cell>
          <cell r="D2719" t="str">
            <v>1km / 1dây</v>
          </cell>
          <cell r="E2719">
            <v>9000</v>
          </cell>
          <cell r="F2719">
            <v>9232029.1999999993</v>
          </cell>
          <cell r="G2719">
            <v>0</v>
          </cell>
        </row>
        <row r="2720">
          <cell r="B2720" t="str">
            <v>05.04.209</v>
          </cell>
          <cell r="C2720" t="str">
            <v>Căng lại dây bằng thủ công. Dây nhôm (A), tiết diện dây &lt;= 185mm2</v>
          </cell>
          <cell r="D2720" t="str">
            <v>1km / 1dây</v>
          </cell>
          <cell r="E2720">
            <v>9000</v>
          </cell>
          <cell r="F2720">
            <v>10893794.5</v>
          </cell>
          <cell r="G2720">
            <v>0</v>
          </cell>
        </row>
        <row r="2721">
          <cell r="B2721" t="str">
            <v>05.04.210</v>
          </cell>
          <cell r="C2721" t="str">
            <v>Căng lại dây bằng thủ công. Dây nhôm (A), tiết diện dây &lt;= 240mm2</v>
          </cell>
          <cell r="D2721" t="str">
            <v>1km / 1dây</v>
          </cell>
          <cell r="E2721">
            <v>9000</v>
          </cell>
          <cell r="F2721">
            <v>11978066.9</v>
          </cell>
          <cell r="G2721">
            <v>0</v>
          </cell>
        </row>
        <row r="2722">
          <cell r="B2722" t="str">
            <v>05.04.211</v>
          </cell>
          <cell r="C2722" t="str">
            <v>Căng lại dây bằng thủ công. Dây nhôm (A), tiết diện dây &lt;= 300mm2</v>
          </cell>
          <cell r="D2722" t="str">
            <v>1km / 1dây</v>
          </cell>
          <cell r="E2722">
            <v>10500</v>
          </cell>
          <cell r="F2722">
            <v>15109099.800000001</v>
          </cell>
          <cell r="G2722">
            <v>0</v>
          </cell>
        </row>
        <row r="2723">
          <cell r="B2723" t="str">
            <v>05.04.212</v>
          </cell>
          <cell r="C2723" t="str">
            <v>Căng lại dây bằng thủ công. Dây nhôm (A), tiết diện dây &lt;= 400mm2</v>
          </cell>
          <cell r="D2723" t="str">
            <v>1km / 1dây</v>
          </cell>
          <cell r="E2723">
            <v>10500</v>
          </cell>
          <cell r="F2723">
            <v>19956897.199999999</v>
          </cell>
          <cell r="G2723">
            <v>0</v>
          </cell>
        </row>
        <row r="2724">
          <cell r="B2724" t="str">
            <v>05.04.213</v>
          </cell>
          <cell r="C2724" t="str">
            <v>Căng lại dây bằng thủ công. Dây nhôm (A), tiết diện dây &lt;= 500mm2</v>
          </cell>
          <cell r="D2724" t="str">
            <v>1km / 1dây</v>
          </cell>
          <cell r="E2724">
            <v>10500</v>
          </cell>
          <cell r="F2724">
            <v>23386497.899999999</v>
          </cell>
          <cell r="G2724">
            <v>0</v>
          </cell>
        </row>
        <row r="2725">
          <cell r="B2725" t="str">
            <v>05.04.214</v>
          </cell>
          <cell r="C2725" t="str">
            <v>Căng lại dây bằng thủ công. Dây nhôm (A), tiết diện dây &gt; 500mm2</v>
          </cell>
          <cell r="D2725" t="str">
            <v>1km / 1dây</v>
          </cell>
          <cell r="E2725">
            <v>10500</v>
          </cell>
          <cell r="F2725">
            <v>30398911.600000001</v>
          </cell>
          <cell r="G2725">
            <v>0</v>
          </cell>
        </row>
        <row r="2726">
          <cell r="B2726" t="str">
            <v>05.04.301</v>
          </cell>
          <cell r="C2726" t="str">
            <v>Căng lại dây bằng thủ công. Dây thép, tiết diện dây &lt;= 16mm2</v>
          </cell>
          <cell r="D2726" t="str">
            <v>1km / 1dây</v>
          </cell>
          <cell r="E2726">
            <v>6000</v>
          </cell>
          <cell r="F2726">
            <v>4722084.7</v>
          </cell>
          <cell r="G2726">
            <v>0</v>
          </cell>
        </row>
        <row r="2727">
          <cell r="B2727" t="str">
            <v>05.04.302</v>
          </cell>
          <cell r="C2727" t="str">
            <v>Căng lại dây bằng thủ công. Dây thép, tiết diện dây &lt;= 25mm2</v>
          </cell>
          <cell r="D2727" t="str">
            <v>1km / 1dây</v>
          </cell>
          <cell r="E2727">
            <v>6000</v>
          </cell>
          <cell r="F2727">
            <v>5806357.0999999996</v>
          </cell>
          <cell r="G2727">
            <v>0</v>
          </cell>
        </row>
        <row r="2728">
          <cell r="B2728" t="str">
            <v>05.04.303</v>
          </cell>
          <cell r="C2728" t="str">
            <v>Căng lại dây bằng thủ công. Dây thép, tiết diện dây &lt;= 35mm2</v>
          </cell>
          <cell r="D2728" t="str">
            <v>1km / 1dây</v>
          </cell>
          <cell r="E2728">
            <v>6000</v>
          </cell>
          <cell r="F2728">
            <v>6529205.4000000004</v>
          </cell>
          <cell r="G2728">
            <v>0</v>
          </cell>
        </row>
        <row r="2729">
          <cell r="B2729" t="str">
            <v>05.04.304</v>
          </cell>
          <cell r="C2729" t="str">
            <v>Căng lại dây bằng thủ công. Dây thép, tiết diện dây &lt;= 50mm2</v>
          </cell>
          <cell r="D2729" t="str">
            <v>1km / 1dây</v>
          </cell>
          <cell r="E2729">
            <v>7500</v>
          </cell>
          <cell r="F2729">
            <v>7314910</v>
          </cell>
          <cell r="G2729">
            <v>0</v>
          </cell>
        </row>
        <row r="2730">
          <cell r="B2730" t="str">
            <v>05.04.305</v>
          </cell>
          <cell r="C2730" t="str">
            <v>Căng lại dây bằng thủ công. Dây thép, tiết diện dây &lt;= 70mm2</v>
          </cell>
          <cell r="D2730" t="str">
            <v>1km / 1dây</v>
          </cell>
          <cell r="E2730">
            <v>7500</v>
          </cell>
          <cell r="F2730">
            <v>8776320.5999999996</v>
          </cell>
          <cell r="G2730">
            <v>0</v>
          </cell>
        </row>
        <row r="2731">
          <cell r="B2731" t="str">
            <v>05.04.401</v>
          </cell>
          <cell r="C2731" t="str">
            <v>Căng lại dây bằng thủ công. Dây đồng (M), tiết diện dây &lt;= 16mm2</v>
          </cell>
          <cell r="D2731" t="str">
            <v>1km / 1dây</v>
          </cell>
          <cell r="E2731">
            <v>6000</v>
          </cell>
          <cell r="F2731">
            <v>3331387.6</v>
          </cell>
          <cell r="G2731">
            <v>0</v>
          </cell>
        </row>
        <row r="2732">
          <cell r="B2732" t="str">
            <v>05.04.402</v>
          </cell>
          <cell r="C2732" t="str">
            <v>Căng lại dây bằng thủ công. Dây đồng (M), tiết diện dây &lt;= 25mm2</v>
          </cell>
          <cell r="D2732" t="str">
            <v>1km / 1dây</v>
          </cell>
          <cell r="E2732">
            <v>6000</v>
          </cell>
          <cell r="F2732">
            <v>4199591.2</v>
          </cell>
          <cell r="G2732">
            <v>0</v>
          </cell>
        </row>
        <row r="2733">
          <cell r="B2733" t="str">
            <v>05.04.403</v>
          </cell>
          <cell r="C2733" t="str">
            <v>Căng lại dây bằng thủ công. Dây đồng (M), tiết diện dây &lt;= 35mm2</v>
          </cell>
          <cell r="D2733" t="str">
            <v>1km / 1dây</v>
          </cell>
          <cell r="E2733">
            <v>6000</v>
          </cell>
          <cell r="F2733">
            <v>4604229</v>
          </cell>
          <cell r="G2733">
            <v>0</v>
          </cell>
        </row>
        <row r="2734">
          <cell r="B2734" t="str">
            <v>05.04.404</v>
          </cell>
          <cell r="C2734" t="str">
            <v>Căng lại dây bằng thủ công. Dây đồng (M), tiết diện dây &lt;= 50mm2</v>
          </cell>
          <cell r="D2734" t="str">
            <v>1km / 1dây</v>
          </cell>
          <cell r="E2734">
            <v>7500</v>
          </cell>
          <cell r="F2734">
            <v>6014568.7999999998</v>
          </cell>
          <cell r="G2734">
            <v>0</v>
          </cell>
        </row>
        <row r="2735">
          <cell r="B2735" t="str">
            <v>05.04.405</v>
          </cell>
          <cell r="C2735" t="str">
            <v>Căng lại dây bằng thủ công. Dây đồng (M), tiết diện dây &lt;= 70mm2</v>
          </cell>
          <cell r="D2735" t="str">
            <v>1km / 1dây</v>
          </cell>
          <cell r="E2735">
            <v>7500</v>
          </cell>
          <cell r="F2735">
            <v>8100614.5999999996</v>
          </cell>
          <cell r="G2735">
            <v>0</v>
          </cell>
        </row>
        <row r="2736">
          <cell r="B2736" t="str">
            <v>05.04.406</v>
          </cell>
          <cell r="C2736" t="str">
            <v>Căng lại dây bằng thủ công. Dây đồng (M), tiết diện dây &lt;= 95mm2</v>
          </cell>
          <cell r="D2736" t="str">
            <v>1km / 1dây</v>
          </cell>
          <cell r="E2736">
            <v>7500</v>
          </cell>
          <cell r="F2736">
            <v>11043078.4</v>
          </cell>
          <cell r="G2736">
            <v>0</v>
          </cell>
        </row>
        <row r="2737">
          <cell r="B2737" t="str">
            <v>05.04.407</v>
          </cell>
          <cell r="C2737" t="str">
            <v>Căng lại dây bằng thủ công. Dây đồng (M), tiết diện dây &lt;= 120mm2</v>
          </cell>
          <cell r="D2737" t="str">
            <v>1km / 1dây</v>
          </cell>
          <cell r="E2737">
            <v>9000</v>
          </cell>
          <cell r="F2737">
            <v>12311991.300000001</v>
          </cell>
          <cell r="G2737">
            <v>0</v>
          </cell>
        </row>
        <row r="2738">
          <cell r="B2738" t="str">
            <v>05.04.408</v>
          </cell>
          <cell r="C2738" t="str">
            <v>Căng lại dây bằng thủ công. Dây đồng (M), tiết diện dây &lt;= 150mm2</v>
          </cell>
          <cell r="D2738" t="str">
            <v>1km / 1dây</v>
          </cell>
          <cell r="E2738">
            <v>9000</v>
          </cell>
          <cell r="F2738">
            <v>14995172.6</v>
          </cell>
          <cell r="G2738">
            <v>0</v>
          </cell>
        </row>
        <row r="2739">
          <cell r="B2739" t="str">
            <v>05.04.409</v>
          </cell>
          <cell r="C2739" t="str">
            <v>Căng lại dây bằng thủ công. Dây đồng (M), tiết diện dây &lt;= 185mm2</v>
          </cell>
          <cell r="D2739" t="str">
            <v>1km / 1dây</v>
          </cell>
          <cell r="E2739">
            <v>9000</v>
          </cell>
          <cell r="F2739">
            <v>17701925</v>
          </cell>
          <cell r="G2739">
            <v>0</v>
          </cell>
        </row>
        <row r="2740">
          <cell r="B2740" t="str">
            <v>05.04.410</v>
          </cell>
          <cell r="C2740" t="str">
            <v>Căng lại dây bằng thủ công. Dây đồng (M), tiết diện dây &lt;= 240mm2</v>
          </cell>
          <cell r="D2740" t="str">
            <v>1km / 1dây</v>
          </cell>
          <cell r="E2740">
            <v>9000</v>
          </cell>
          <cell r="F2740">
            <v>19469760.399999999</v>
          </cell>
          <cell r="G2740">
            <v>0</v>
          </cell>
        </row>
        <row r="2741">
          <cell r="B2741" t="str">
            <v>05.05.101</v>
          </cell>
          <cell r="C2741" t="str">
            <v>Căng lại dây bằng thủ công kết hợp cơ giới. Dây nhôm lõi thép (AC, ACSR,...). Tiết diện dây chống sét &lt;= 70mm2</v>
          </cell>
          <cell r="D2741" t="str">
            <v>1km / 1dây</v>
          </cell>
          <cell r="E2741">
            <v>16000</v>
          </cell>
          <cell r="F2741">
            <v>2724018.6</v>
          </cell>
          <cell r="G2741">
            <v>120720.3</v>
          </cell>
        </row>
        <row r="2742">
          <cell r="B2742" t="str">
            <v>05.05.102</v>
          </cell>
          <cell r="C2742" t="str">
            <v>Căng lại dây bằng thủ công kết hợp cơ giới. Dây nhôm lõi thép (AC, ACSR,...). Tiết diện dây chống sét &lt;= 95mm2</v>
          </cell>
          <cell r="D2742" t="str">
            <v>1km / 1dây</v>
          </cell>
          <cell r="E2742">
            <v>24000</v>
          </cell>
          <cell r="F2742">
            <v>3699597.3</v>
          </cell>
          <cell r="G2742">
            <v>163870.20000000001</v>
          </cell>
        </row>
        <row r="2743">
          <cell r="B2743" t="str">
            <v>05.05.103</v>
          </cell>
          <cell r="C2743" t="str">
            <v>Căng lại dây bằng thủ công kết hợp cơ giới. Dây nhôm lõi thép (AC, ACSR,...). Tiết diện dây chống sét &lt;= 120mm2</v>
          </cell>
          <cell r="D2743" t="str">
            <v>1km / 1dây</v>
          </cell>
          <cell r="E2743">
            <v>24000</v>
          </cell>
          <cell r="F2743">
            <v>5063718.3</v>
          </cell>
          <cell r="G2743">
            <v>163870.20000000001</v>
          </cell>
        </row>
        <row r="2744">
          <cell r="B2744" t="str">
            <v>05.05.104</v>
          </cell>
          <cell r="C2744" t="str">
            <v>Căng lại dây bằng thủ công kết hợp cơ giới. Dây nhôm lõi thép (AC, ACSR,...). Tiết diện dây chống sét &lt;= 150mm2</v>
          </cell>
          <cell r="D2744" t="str">
            <v>1km / 1dây</v>
          </cell>
          <cell r="E2744">
            <v>32000</v>
          </cell>
          <cell r="F2744">
            <v>5747890.4000000004</v>
          </cell>
          <cell r="G2744">
            <v>210231.5</v>
          </cell>
        </row>
        <row r="2745">
          <cell r="B2745" t="str">
            <v>05.05.105</v>
          </cell>
          <cell r="C2745" t="str">
            <v>Căng lại dây bằng thủ công kết hợp cơ giới. Dây nhôm lõi thép (AC, ACSR,...). Tiết diện dây chống sét &lt;= 185mm2</v>
          </cell>
          <cell r="D2745" t="str">
            <v>1km / 1dây</v>
          </cell>
          <cell r="E2745">
            <v>24000</v>
          </cell>
          <cell r="F2745">
            <v>6005510.7000000002</v>
          </cell>
          <cell r="G2745">
            <v>166179.79999999999</v>
          </cell>
        </row>
        <row r="2746">
          <cell r="B2746" t="str">
            <v>05.05.106</v>
          </cell>
          <cell r="C2746" t="str">
            <v>Căng lại dây bằng thủ công kết hợp cơ giới. Dây nhôm lõi thép (AC, ACSR,...). Tiết diện dây chống sét &lt;= 240mm2</v>
          </cell>
          <cell r="D2746" t="str">
            <v>1km / 1dây</v>
          </cell>
          <cell r="E2746">
            <v>32000</v>
          </cell>
          <cell r="F2746">
            <v>6719245.7999999998</v>
          </cell>
          <cell r="G2746">
            <v>217048.5</v>
          </cell>
        </row>
        <row r="2747">
          <cell r="B2747" t="str">
            <v>05.05.107</v>
          </cell>
          <cell r="C2747" t="str">
            <v>Căng lại dây bằng thủ công kết hợp cơ giới. Dây nhôm lõi thép (AC, ACSR,...). Tiết diện dây chống sét &lt;= 300mm2</v>
          </cell>
          <cell r="D2747" t="str">
            <v>1km / 1dây</v>
          </cell>
          <cell r="E2747">
            <v>40000</v>
          </cell>
          <cell r="F2747">
            <v>7390748.0999999996</v>
          </cell>
          <cell r="G2747">
            <v>272281.90000000002</v>
          </cell>
        </row>
        <row r="2748">
          <cell r="B2748" t="str">
            <v>05.05.108</v>
          </cell>
          <cell r="C2748" t="str">
            <v>Căng lại dây bằng thủ công kết hợp cơ giới. Dây nhôm lõi thép (AC, ACSR,...). Tiết diện dây chống sét &lt;= 400mm2</v>
          </cell>
          <cell r="D2748" t="str">
            <v>1km / 1dây</v>
          </cell>
          <cell r="E2748">
            <v>48000</v>
          </cell>
          <cell r="F2748">
            <v>9316565.9000000004</v>
          </cell>
          <cell r="G2748">
            <v>353597.6</v>
          </cell>
        </row>
        <row r="2749">
          <cell r="B2749" t="str">
            <v>05.05.109</v>
          </cell>
          <cell r="C2749" t="str">
            <v>Căng lại dây bằng thủ công kết hợp cơ giới. Dây nhôm lõi thép (AC, ACSR,...). Tiết diện dây chống sét &lt;= 500mm2</v>
          </cell>
          <cell r="D2749" t="str">
            <v>1km / 1dây</v>
          </cell>
          <cell r="E2749">
            <v>48000</v>
          </cell>
          <cell r="F2749">
            <v>12310874.699999999</v>
          </cell>
          <cell r="G2749">
            <v>426857.7</v>
          </cell>
        </row>
        <row r="2750">
          <cell r="B2750" t="str">
            <v>05.05.110</v>
          </cell>
          <cell r="C2750" t="str">
            <v>Căng lại dây bằng thủ công kết hợp cơ giới. Dây nhôm lõi thép (AC, ACSR,...). Tiết diện dây chống sét &gt; 500mm2</v>
          </cell>
          <cell r="D2750" t="str">
            <v>1km / 1dây</v>
          </cell>
          <cell r="E2750">
            <v>56000</v>
          </cell>
          <cell r="F2750">
            <v>16259645.800000001</v>
          </cell>
          <cell r="G2750">
            <v>507357</v>
          </cell>
        </row>
        <row r="2751">
          <cell r="B2751" t="str">
            <v>05.05.201</v>
          </cell>
          <cell r="C2751" t="str">
            <v>Căng lại dây bằng thủ công kết hợp cơ giới. Dây nhôm (A). Tiết diện dây chống sét &lt;= 70mm2</v>
          </cell>
          <cell r="D2751" t="str">
            <v>1km / 1dây</v>
          </cell>
          <cell r="E2751">
            <v>16000</v>
          </cell>
          <cell r="F2751">
            <v>2584650.2000000002</v>
          </cell>
          <cell r="G2751">
            <v>109932.8</v>
          </cell>
        </row>
        <row r="2752">
          <cell r="B2752" t="str">
            <v>05.05.202</v>
          </cell>
          <cell r="C2752" t="str">
            <v>Căng lại dây bằng thủ công kết hợp cơ giới. Dây nhôm (A). Tiết diện dây chống sét &lt;= 95mm2</v>
          </cell>
          <cell r="D2752" t="str">
            <v>1km / 1dây</v>
          </cell>
          <cell r="E2752">
            <v>24000</v>
          </cell>
          <cell r="F2752">
            <v>3513772.8</v>
          </cell>
          <cell r="G2752">
            <v>149871.4</v>
          </cell>
        </row>
        <row r="2753">
          <cell r="B2753" t="str">
            <v>05.05.203</v>
          </cell>
          <cell r="C2753" t="str">
            <v>Căng lại dây bằng thủ công kết hợp cơ giới. Dây nhôm (A). Tiết diện dây chống sét &lt;= 120mm2</v>
          </cell>
          <cell r="D2753" t="str">
            <v>1km / 1dây</v>
          </cell>
          <cell r="E2753">
            <v>24000</v>
          </cell>
          <cell r="F2753">
            <v>4814544.5</v>
          </cell>
          <cell r="G2753">
            <v>149871.4</v>
          </cell>
        </row>
        <row r="2754">
          <cell r="B2754" t="str">
            <v>05.05.204</v>
          </cell>
          <cell r="C2754" t="str">
            <v>Căng lại dây bằng thủ công kết hợp cơ giới. Dây nhôm (A). Tiết diện dây chống sét &lt;= 150mm2</v>
          </cell>
          <cell r="D2754" t="str">
            <v>1km / 1dây</v>
          </cell>
          <cell r="E2754">
            <v>32000</v>
          </cell>
          <cell r="F2754">
            <v>5460707</v>
          </cell>
          <cell r="G2754">
            <v>188656.6</v>
          </cell>
        </row>
        <row r="2755">
          <cell r="B2755" t="str">
            <v>05.05.205</v>
          </cell>
          <cell r="C2755" t="str">
            <v>Căng lại dây bằng thủ công kết hợp cơ giới. Dây nhôm (A). Tiết diện dây chống sét &lt;= 185mm2</v>
          </cell>
          <cell r="D2755" t="str">
            <v>1km / 1dây</v>
          </cell>
          <cell r="E2755">
            <v>24000</v>
          </cell>
          <cell r="F2755">
            <v>5705657.5</v>
          </cell>
          <cell r="G2755">
            <v>151364.5</v>
          </cell>
        </row>
        <row r="2756">
          <cell r="B2756" t="str">
            <v>05.05.206</v>
          </cell>
          <cell r="C2756" t="str">
            <v>Căng lại dây bằng thủ công kết hợp cơ giới. Dây nhôm (A). Tiết diện dây chống sét &lt;= 240mm2</v>
          </cell>
          <cell r="D2756" t="str">
            <v>1km / 1dây</v>
          </cell>
          <cell r="E2756">
            <v>32000</v>
          </cell>
          <cell r="F2756">
            <v>6381383.0999999996</v>
          </cell>
          <cell r="G2756">
            <v>199021.8</v>
          </cell>
        </row>
        <row r="2757">
          <cell r="B2757" t="str">
            <v>05.05.207</v>
          </cell>
          <cell r="C2757" t="str">
            <v>Căng lại dây bằng thủ công kết hợp cơ giới. Dây nhôm (A). Tiết diện dây chống sét &lt;= 300mm2</v>
          </cell>
          <cell r="D2757" t="str">
            <v>1km / 1dây</v>
          </cell>
          <cell r="E2757">
            <v>40000</v>
          </cell>
          <cell r="F2757">
            <v>7023322.2999999998</v>
          </cell>
          <cell r="G2757">
            <v>242651.3</v>
          </cell>
        </row>
        <row r="2758">
          <cell r="B2758" t="str">
            <v>05.05.208</v>
          </cell>
          <cell r="C2758" t="str">
            <v>Căng lại dây bằng thủ công kết hợp cơ giới. Dây nhôm (A). Tiết diện dây chống sét &lt;= 400mm2</v>
          </cell>
          <cell r="D2758" t="str">
            <v>1km / 1dây</v>
          </cell>
          <cell r="E2758">
            <v>48000</v>
          </cell>
          <cell r="F2758">
            <v>8852004.5999999996</v>
          </cell>
          <cell r="G2758">
            <v>320755.7</v>
          </cell>
        </row>
        <row r="2759">
          <cell r="B2759" t="str">
            <v>05.05.209</v>
          </cell>
          <cell r="C2759" t="str">
            <v>Căng lại dây bằng thủ công kết hợp cơ giới. Dây nhôm (A). Tiết diện dây chống sét &lt;= 500mm2</v>
          </cell>
          <cell r="D2759" t="str">
            <v>1km / 1dây</v>
          </cell>
          <cell r="E2759">
            <v>48000</v>
          </cell>
          <cell r="F2759">
            <v>11694275.1</v>
          </cell>
          <cell r="G2759">
            <v>382411.7</v>
          </cell>
        </row>
        <row r="2760">
          <cell r="B2760" t="str">
            <v>05.05.210</v>
          </cell>
          <cell r="C2760" t="str">
            <v>Căng lại dây bằng thủ công kết hợp cơ giới. Dây nhôm (A). Tiết diện dây chống sét &gt; 500mm2</v>
          </cell>
          <cell r="D2760" t="str">
            <v>1km / 1dây</v>
          </cell>
          <cell r="E2760">
            <v>56000</v>
          </cell>
          <cell r="F2760">
            <v>15448775.1</v>
          </cell>
          <cell r="G2760">
            <v>459699.7</v>
          </cell>
        </row>
        <row r="2761">
          <cell r="B2761" t="str">
            <v>05.05.301</v>
          </cell>
          <cell r="C2761" t="str">
            <v>Căng lại dây bằng thủ công kết hợp cơ giới. Dây thép. Tiết diện dây chống sét &lt;= 70mm2</v>
          </cell>
          <cell r="D2761" t="str">
            <v>1km / 1dây</v>
          </cell>
          <cell r="E2761">
            <v>16000</v>
          </cell>
          <cell r="F2761">
            <v>4168381.9</v>
          </cell>
          <cell r="G2761">
            <v>120720.3</v>
          </cell>
        </row>
        <row r="2762">
          <cell r="B2762" t="str">
            <v>05.05.302</v>
          </cell>
          <cell r="C2762" t="str">
            <v>Căng lại dây bằng thủ công kết hợp cơ giới. Dây thép. Tiết diện dây chống sét &lt;= 95mm2</v>
          </cell>
          <cell r="D2762" t="str">
            <v>1km / 1dây</v>
          </cell>
          <cell r="E2762">
            <v>24000</v>
          </cell>
          <cell r="F2762">
            <v>5659201.4000000004</v>
          </cell>
          <cell r="G2762">
            <v>163870.20000000001</v>
          </cell>
        </row>
        <row r="2763">
          <cell r="B2763" t="str">
            <v>05.05.401</v>
          </cell>
          <cell r="C2763" t="str">
            <v>Căng lại dây bằng thủ công kết hợp cơ giới. Dây đồng (M). Tiết diện dây chống sét &lt;= 70mm2</v>
          </cell>
          <cell r="D2763" t="str">
            <v>1km / 1dây</v>
          </cell>
          <cell r="E2763">
            <v>16000</v>
          </cell>
          <cell r="F2763">
            <v>2994308.8</v>
          </cell>
          <cell r="G2763">
            <v>120720.3</v>
          </cell>
        </row>
        <row r="2764">
          <cell r="B2764" t="str">
            <v>05.05.402</v>
          </cell>
          <cell r="C2764" t="str">
            <v>Căng lại dây bằng thủ công kết hợp cơ giới. Dây đồng (M). Tiết diện dây chống sét &lt;= 95mm2</v>
          </cell>
          <cell r="D2764" t="str">
            <v>1km / 1dây</v>
          </cell>
          <cell r="E2764">
            <v>24000</v>
          </cell>
          <cell r="F2764">
            <v>4071246.4</v>
          </cell>
          <cell r="G2764">
            <v>167081.60000000001</v>
          </cell>
        </row>
        <row r="2765">
          <cell r="B2765" t="str">
            <v>05.05.403</v>
          </cell>
          <cell r="C2765" t="str">
            <v>Căng lại dây bằng thủ công kết hợp cơ giới. Dây đồng (M). Tiết diện dây chống sét &lt;= 120mm2</v>
          </cell>
          <cell r="D2765" t="str">
            <v>1km / 1dây</v>
          </cell>
          <cell r="E2765">
            <v>24000</v>
          </cell>
          <cell r="F2765">
            <v>5570512.4000000004</v>
          </cell>
          <cell r="G2765">
            <v>167081.60000000001</v>
          </cell>
        </row>
        <row r="2766">
          <cell r="B2766" t="str">
            <v>05.05.404</v>
          </cell>
          <cell r="C2766" t="str">
            <v>Căng lại dây bằng thủ công kết hợp cơ giới. Dây đồng (M). Tiết diện dây chống sét &lt;= 150mm2</v>
          </cell>
          <cell r="D2766" t="str">
            <v>1km / 1dây</v>
          </cell>
          <cell r="E2766">
            <v>32000</v>
          </cell>
          <cell r="F2766">
            <v>6322257.0999999996</v>
          </cell>
          <cell r="G2766">
            <v>221019</v>
          </cell>
        </row>
        <row r="2767">
          <cell r="B2767" t="str">
            <v>05.05.405</v>
          </cell>
          <cell r="C2767" t="str">
            <v>Căng lại dây bằng thủ công kết hợp cơ giới. Dây đồng (M). Tiết diện dây chống sét &lt;= 185mm2</v>
          </cell>
          <cell r="D2767" t="str">
            <v>1km / 1dây</v>
          </cell>
          <cell r="E2767">
            <v>24000</v>
          </cell>
          <cell r="F2767">
            <v>6609440.4000000004</v>
          </cell>
          <cell r="G2767">
            <v>172602.6</v>
          </cell>
        </row>
        <row r="2768">
          <cell r="B2768" t="str">
            <v>05.05.406</v>
          </cell>
          <cell r="C2768" t="str">
            <v>Căng lại dây bằng thủ công kết hợp cơ giới. Dây đồng (M). Tiết diện dây chống sét &lt;= 240mm2</v>
          </cell>
          <cell r="D2768" t="str">
            <v>1km / 1dây</v>
          </cell>
          <cell r="E2768">
            <v>32000</v>
          </cell>
          <cell r="F2768">
            <v>7390748.0999999996</v>
          </cell>
          <cell r="G2768">
            <v>227836</v>
          </cell>
        </row>
        <row r="2769">
          <cell r="B2769" t="str">
            <v>05.06.001</v>
          </cell>
          <cell r="C2769" t="str">
            <v>Căng lại dây cáp quang kết hợp dây chống sét bằng cơ giới kết hợp với thủ công. Tiết diện dây &lt;= 70mm2</v>
          </cell>
          <cell r="D2769" t="str">
            <v>1km/ 1dây</v>
          </cell>
          <cell r="E2769">
            <v>16000</v>
          </cell>
          <cell r="F2769">
            <v>4168381.9</v>
          </cell>
          <cell r="G2769">
            <v>115199.6</v>
          </cell>
        </row>
        <row r="2770">
          <cell r="B2770" t="str">
            <v>05.06.002</v>
          </cell>
          <cell r="C2770" t="str">
            <v>Căng lại dây cáp quang kết hợp dây chống sét bằng cơ giới kết hợp với thủ công. Tiết diện dây &lt;= 90mm2</v>
          </cell>
          <cell r="D2770" t="str">
            <v>1km/ 1dây</v>
          </cell>
          <cell r="E2770">
            <v>24000</v>
          </cell>
          <cell r="F2770">
            <v>4822991</v>
          </cell>
          <cell r="G2770">
            <v>156772.1</v>
          </cell>
        </row>
        <row r="2771">
          <cell r="B2771" t="str">
            <v>05.06.003</v>
          </cell>
          <cell r="C2771" t="str">
            <v>Căng lại dây cáp quang kết hợp dây chống sét bằng cơ giới kết hợp với thủ công. Tiết diện dây &lt;= 120mm2</v>
          </cell>
          <cell r="D2771" t="str">
            <v>1km/ 1dây</v>
          </cell>
          <cell r="E2771">
            <v>24000</v>
          </cell>
          <cell r="F2771">
            <v>5583182.2999999998</v>
          </cell>
          <cell r="G2771">
            <v>156772.1</v>
          </cell>
        </row>
        <row r="2772">
          <cell r="B2772" t="str">
            <v>05.06.004</v>
          </cell>
          <cell r="C2772" t="str">
            <v>Căng lại dây cáp quang kết hợp dây chống sét bằng cơ giới kết hợp với thủ công. Tiết diện dây &lt;= 150mm2</v>
          </cell>
          <cell r="D2772" t="str">
            <v>1km/ 1dây</v>
          </cell>
          <cell r="E2772">
            <v>32000</v>
          </cell>
          <cell r="F2772">
            <v>6461625.5</v>
          </cell>
          <cell r="G2772">
            <v>172799.3</v>
          </cell>
        </row>
        <row r="2773">
          <cell r="B2773" t="str">
            <v>05.07.101</v>
          </cell>
          <cell r="C2773" t="str">
            <v>Thay cáp vặn xoắn. Loại cáp &lt;= 4x16</v>
          </cell>
          <cell r="D2773" t="str">
            <v>1km/ 1dây (4 sợi)</v>
          </cell>
          <cell r="E2773">
            <v>7254.5</v>
          </cell>
          <cell r="F2773">
            <v>7487765</v>
          </cell>
          <cell r="G2773">
            <v>0</v>
          </cell>
        </row>
        <row r="2774">
          <cell r="B2774" t="str">
            <v>05.07.102</v>
          </cell>
          <cell r="C2774" t="str">
            <v>Thay cáp vặn xoắn. Loại cáp &lt;= 4x25</v>
          </cell>
          <cell r="D2774" t="str">
            <v>1km/ 1dây (4 sợi)</v>
          </cell>
          <cell r="E2774">
            <v>7254.5</v>
          </cell>
          <cell r="F2774">
            <v>10182731.800000001</v>
          </cell>
          <cell r="G2774">
            <v>0</v>
          </cell>
        </row>
        <row r="2775">
          <cell r="B2775" t="str">
            <v>05.07.103</v>
          </cell>
          <cell r="C2775" t="str">
            <v>Thay cáp vặn xoắn. Loại cáp &lt;= 4x35</v>
          </cell>
          <cell r="D2775" t="str">
            <v>1km/ 1dây (4 sợi)</v>
          </cell>
          <cell r="E2775">
            <v>7254.5</v>
          </cell>
          <cell r="F2775">
            <v>11439859.199999999</v>
          </cell>
          <cell r="G2775">
            <v>0</v>
          </cell>
        </row>
        <row r="2776">
          <cell r="B2776" t="str">
            <v>05.07.104</v>
          </cell>
          <cell r="C2776" t="str">
            <v>Thay cáp vặn xoắn. Loại cáp &lt;= 4x50</v>
          </cell>
          <cell r="D2776" t="str">
            <v>1km/ 1dây (4 sợi)</v>
          </cell>
          <cell r="E2776">
            <v>8048.8</v>
          </cell>
          <cell r="F2776">
            <v>13848043.800000001</v>
          </cell>
          <cell r="G2776">
            <v>0</v>
          </cell>
        </row>
        <row r="2777">
          <cell r="B2777" t="str">
            <v>05.07.205</v>
          </cell>
          <cell r="C2777" t="str">
            <v>Thay cáp vặn xoắn. Loại cáp &lt;= 4x70</v>
          </cell>
          <cell r="D2777" t="str">
            <v>1km/ 1dây (4 sợi)</v>
          </cell>
          <cell r="E2777">
            <v>8298.7999999999993</v>
          </cell>
          <cell r="F2777">
            <v>16342656</v>
          </cell>
          <cell r="G2777">
            <v>0</v>
          </cell>
        </row>
        <row r="2778">
          <cell r="B2778" t="str">
            <v>05.07.206</v>
          </cell>
          <cell r="C2778" t="str">
            <v>Thay cáp vặn xoắn. Loại cáp &lt;= 4x95</v>
          </cell>
          <cell r="D2778" t="str">
            <v>1km/ 1dây (4 sợi)</v>
          </cell>
          <cell r="E2778">
            <v>9093.2000000000007</v>
          </cell>
          <cell r="F2778">
            <v>22801147.899999999</v>
          </cell>
          <cell r="G2778">
            <v>0</v>
          </cell>
        </row>
        <row r="2779">
          <cell r="B2779" t="str">
            <v>05.07.207</v>
          </cell>
          <cell r="C2779" t="str">
            <v>Thay cáp vặn xoắn. Loại cáp &lt;= 4x120</v>
          </cell>
          <cell r="D2779" t="str">
            <v>1km/ 1dây (4 sợi)</v>
          </cell>
          <cell r="E2779">
            <v>9093.2000000000007</v>
          </cell>
          <cell r="F2779">
            <v>29899989.100000001</v>
          </cell>
          <cell r="G2779">
            <v>0</v>
          </cell>
        </row>
        <row r="2780">
          <cell r="B2780" t="str">
            <v>05.07.208</v>
          </cell>
          <cell r="C2780" t="str">
            <v>Thay cáp vặn xoắn. Loại cáp &gt; 4x120</v>
          </cell>
          <cell r="D2780" t="str">
            <v>1km/ 1dây (4 sợi)</v>
          </cell>
          <cell r="E2780">
            <v>9093.2000000000007</v>
          </cell>
          <cell r="F2780">
            <v>35906700.899999999</v>
          </cell>
          <cell r="G2780">
            <v>0</v>
          </cell>
        </row>
        <row r="2781">
          <cell r="B2781" t="str">
            <v>05.08.101</v>
          </cell>
          <cell r="C2781" t="str">
            <v>Thay dây nhôm, dây nhôm lõi thép dẫn xuống thiết bị. Tiết diện dây &lt;= 95mm2</v>
          </cell>
          <cell r="D2781" t="str">
            <v>m</v>
          </cell>
          <cell r="E2781">
            <v>1512.5</v>
          </cell>
          <cell r="F2781">
            <v>15714.1</v>
          </cell>
          <cell r="G2781">
            <v>0</v>
          </cell>
        </row>
        <row r="2782">
          <cell r="B2782" t="str">
            <v>05.08.102</v>
          </cell>
          <cell r="C2782" t="str">
            <v>Thay dây nhôm, dây nhôm lõi thép dẫn xuống thiết bị. Tiết diện dây &lt;= 150mm2</v>
          </cell>
          <cell r="D2782" t="str">
            <v>m</v>
          </cell>
          <cell r="E2782">
            <v>1512.5</v>
          </cell>
          <cell r="F2782">
            <v>31428.2</v>
          </cell>
          <cell r="G2782">
            <v>0</v>
          </cell>
        </row>
        <row r="2783">
          <cell r="B2783" t="str">
            <v>05.08.103</v>
          </cell>
          <cell r="C2783" t="str">
            <v>Thay dây nhôm, dây nhôm lõi thép dẫn xuống thiết bị. Tiết diện dây &lt;= 240mm2</v>
          </cell>
          <cell r="D2783" t="str">
            <v>m</v>
          </cell>
          <cell r="E2783">
            <v>1611.5</v>
          </cell>
          <cell r="F2783">
            <v>47142.3</v>
          </cell>
          <cell r="G2783">
            <v>0</v>
          </cell>
        </row>
        <row r="2784">
          <cell r="B2784" t="str">
            <v>05.08.104</v>
          </cell>
          <cell r="C2784" t="str">
            <v>Thay dây nhôm, dây nhôm lõi thép dẫn xuống thiết bị. Tiết diện dây &lt;= 400mm2</v>
          </cell>
          <cell r="D2784" t="str">
            <v>m</v>
          </cell>
          <cell r="E2784">
            <v>1677.5</v>
          </cell>
          <cell r="F2784">
            <v>78570.5</v>
          </cell>
          <cell r="G2784">
            <v>0</v>
          </cell>
        </row>
        <row r="2785">
          <cell r="B2785" t="str">
            <v>05.08.105</v>
          </cell>
          <cell r="C2785" t="str">
            <v>Thay dây nhôm, dây nhôm lõi thép dẫn xuống thiết bị. Tiết diện dây &lt;= 800mm2</v>
          </cell>
          <cell r="D2785" t="str">
            <v>m</v>
          </cell>
          <cell r="E2785">
            <v>1842.5</v>
          </cell>
          <cell r="F2785">
            <v>133569.79999999999</v>
          </cell>
          <cell r="G2785">
            <v>0</v>
          </cell>
        </row>
        <row r="2786">
          <cell r="B2786" t="str">
            <v>05.08.106</v>
          </cell>
          <cell r="C2786" t="str">
            <v>Thay dây nhôm, dây nhôm lõi thép dẫn xuống thiết bị. Tiết diện dây &gt; 800mm2</v>
          </cell>
          <cell r="D2786" t="str">
            <v>m</v>
          </cell>
          <cell r="E2786">
            <v>2007.5</v>
          </cell>
          <cell r="F2786">
            <v>153212.4</v>
          </cell>
          <cell r="G2786">
            <v>0</v>
          </cell>
        </row>
        <row r="2787">
          <cell r="B2787" t="str">
            <v>05.08.201</v>
          </cell>
          <cell r="C2787" t="str">
            <v>Thay dây đồng dẫn xuống thiết bị. Tiết diện dây &lt;= 95mm2</v>
          </cell>
          <cell r="D2787" t="str">
            <v>m</v>
          </cell>
          <cell r="E2787">
            <v>1512.5</v>
          </cell>
          <cell r="F2787">
            <v>27499.7</v>
          </cell>
          <cell r="G2787">
            <v>0</v>
          </cell>
        </row>
        <row r="2788">
          <cell r="B2788" t="str">
            <v>05.08.202</v>
          </cell>
          <cell r="C2788" t="str">
            <v>Thay dây đồng dẫn xuống thiết bị. Tiết diện dây &lt;= 150mm2</v>
          </cell>
          <cell r="D2788" t="str">
            <v>m</v>
          </cell>
          <cell r="E2788">
            <v>1512.5</v>
          </cell>
          <cell r="F2788">
            <v>51070.8</v>
          </cell>
          <cell r="G2788">
            <v>0</v>
          </cell>
        </row>
        <row r="2789">
          <cell r="B2789" t="str">
            <v>05.08.203</v>
          </cell>
          <cell r="C2789" t="str">
            <v>Thay dây đồng dẫn xuống thiết bị. Tiết diện dây &lt;= 240mm2</v>
          </cell>
          <cell r="D2789" t="str">
            <v>m</v>
          </cell>
          <cell r="E2789">
            <v>1611.5</v>
          </cell>
          <cell r="F2789">
            <v>62856.4</v>
          </cell>
          <cell r="G2789">
            <v>0</v>
          </cell>
        </row>
        <row r="2790">
          <cell r="B2790" t="str">
            <v>05.08.204</v>
          </cell>
          <cell r="C2790" t="str">
            <v>Thay dây đồng dẫn xuống thiết bị. Tiết diện dây &lt;= 400mm2</v>
          </cell>
          <cell r="D2790" t="str">
            <v>m</v>
          </cell>
          <cell r="E2790">
            <v>1677.5</v>
          </cell>
          <cell r="F2790">
            <v>94284.6</v>
          </cell>
          <cell r="G2790">
            <v>0</v>
          </cell>
        </row>
        <row r="2791">
          <cell r="B2791" t="str">
            <v>05.08.205</v>
          </cell>
          <cell r="C2791" t="str">
            <v>Thay dây đồng dẫn xuống thiết bị. Tiết diện dây &lt;= 800mm2</v>
          </cell>
          <cell r="D2791" t="str">
            <v>m</v>
          </cell>
          <cell r="E2791">
            <v>1842.5</v>
          </cell>
          <cell r="F2791">
            <v>161069.4</v>
          </cell>
          <cell r="G2791">
            <v>0</v>
          </cell>
        </row>
        <row r="2792">
          <cell r="B2792" t="str">
            <v>05.08.206</v>
          </cell>
          <cell r="C2792" t="str">
            <v>Thay dây đồng dẫn xuống thiết bị. Tiết diện dây &gt; 800mm2</v>
          </cell>
          <cell r="D2792" t="str">
            <v>m</v>
          </cell>
          <cell r="E2792">
            <v>2007.5</v>
          </cell>
          <cell r="F2792">
            <v>180712.1</v>
          </cell>
          <cell r="G2792">
            <v>0</v>
          </cell>
        </row>
        <row r="2793">
          <cell r="B2793" t="str">
            <v>06.01.101</v>
          </cell>
          <cell r="C2793" t="str">
            <v>Thay đầu cáp lực hạ thế &lt;= 1kV, có 3 đến 4 ruột. Đầu cáp khô điện áp &lt;= 1kV. Tiết diện 1 ruột cáp &lt;= 35mm2</v>
          </cell>
          <cell r="D2793" t="str">
            <v>1 đầu cáp (3 pha)</v>
          </cell>
          <cell r="E2793">
            <v>9954</v>
          </cell>
          <cell r="F2793">
            <v>287183.40000000002</v>
          </cell>
          <cell r="G2793">
            <v>0</v>
          </cell>
        </row>
        <row r="2794">
          <cell r="B2794" t="str">
            <v>06.01.102</v>
          </cell>
          <cell r="C2794" t="str">
            <v>Thay đầu cáp lực hạ thế &lt;= 1kV, có 3 đến 4 ruột. Đầu cáp khô điện áp &lt;= 1kV. Tiết diện 1 ruột cáp &lt;= 70mm2</v>
          </cell>
          <cell r="D2794" t="str">
            <v>1 đầu cáp (3 pha)</v>
          </cell>
          <cell r="E2794">
            <v>9954</v>
          </cell>
          <cell r="F2794">
            <v>329416.2</v>
          </cell>
          <cell r="G2794">
            <v>0</v>
          </cell>
        </row>
        <row r="2795">
          <cell r="B2795" t="str">
            <v>06.01.103</v>
          </cell>
          <cell r="C2795" t="str">
            <v>Thay đầu cáp lực hạ thế &lt;= 1kV, có 3 đến 4 ruột. Đầu cáp khô điện áp &lt;= 1kV. Tiết diện 1 ruột cáp &lt;= 120mm2</v>
          </cell>
          <cell r="D2795" t="str">
            <v>1 đầu cáp (3 pha)</v>
          </cell>
          <cell r="E2795">
            <v>10080</v>
          </cell>
          <cell r="F2795">
            <v>375872.3</v>
          </cell>
          <cell r="G2795">
            <v>0</v>
          </cell>
        </row>
        <row r="2796">
          <cell r="B2796" t="str">
            <v>06.01.104</v>
          </cell>
          <cell r="C2796" t="str">
            <v>Thay đầu cáp lực hạ thế &lt;= 1kV, có 3 đến 4 ruột. Đầu cáp khô điện áp &lt;= 1kV. Tiết diện 1 ruột cáp &lt;= 185mm2</v>
          </cell>
          <cell r="D2796" t="str">
            <v>1 đầu cáp (3 pha)</v>
          </cell>
          <cell r="E2796">
            <v>13230</v>
          </cell>
          <cell r="F2796">
            <v>413881.9</v>
          </cell>
          <cell r="G2796">
            <v>0</v>
          </cell>
        </row>
        <row r="2797">
          <cell r="B2797" t="str">
            <v>06.01.105</v>
          </cell>
          <cell r="C2797" t="str">
            <v>Thay đầu cáp lực hạ thế &lt;= 1kV, có 3 đến 4 ruột. Đầu cáp khô điện áp &lt;= 1kV. Tiết diện 1 ruột cáp &lt;= 240mm2</v>
          </cell>
          <cell r="D2797" t="str">
            <v>1 đầu cáp (3 pha)</v>
          </cell>
          <cell r="E2797">
            <v>13356</v>
          </cell>
          <cell r="F2797">
            <v>464561.3</v>
          </cell>
          <cell r="G2797">
            <v>0</v>
          </cell>
        </row>
        <row r="2798">
          <cell r="B2798" t="str">
            <v>06.01.106</v>
          </cell>
          <cell r="C2798" t="str">
            <v>Thay đầu cáp lực hạ thế &lt;= 1kV, có 3 đến 4 ruột. Đầu cáp khô điện áp &lt;= 1kV. Tiết diện 1 ruột cáp &lt;= 300mm2</v>
          </cell>
          <cell r="D2798" t="str">
            <v>1 đầu cáp (3 pha)</v>
          </cell>
          <cell r="E2798">
            <v>13356</v>
          </cell>
          <cell r="F2798">
            <v>523687.3</v>
          </cell>
          <cell r="G2798">
            <v>0</v>
          </cell>
        </row>
        <row r="2799">
          <cell r="B2799" t="str">
            <v>06.01.107</v>
          </cell>
          <cell r="C2799" t="str">
            <v>Thay đầu cáp lực hạ thế &lt;= 1kV, có 3 đến 4 ruột. Đầu cáp khô điện áp &lt;= 1kV. Tiết diện 1 ruột cáp &lt;= 400mm2</v>
          </cell>
          <cell r="D2799" t="str">
            <v>1 đầu cáp (3 pha)</v>
          </cell>
          <cell r="E2799">
            <v>16663.5</v>
          </cell>
          <cell r="F2799">
            <v>629269.4</v>
          </cell>
          <cell r="G2799">
            <v>0</v>
          </cell>
        </row>
        <row r="2800">
          <cell r="B2800" t="str">
            <v>06.01.201</v>
          </cell>
          <cell r="C2800" t="str">
            <v>Thay đầu cáp lực hạ thế &lt;= 1kV, có 3 đến 4 ruột. Đầu cáp dầu điện áp &lt;= 1kV. Phễu tôn. Tiết diện 1 ruột cáp &lt;= 35mm2</v>
          </cell>
          <cell r="D2800" t="str">
            <v>1 đầu cáp (3 pha)</v>
          </cell>
          <cell r="E2800">
            <v>189172.7</v>
          </cell>
          <cell r="F2800">
            <v>519464</v>
          </cell>
          <cell r="G2800">
            <v>0</v>
          </cell>
        </row>
        <row r="2801">
          <cell r="B2801" t="str">
            <v>06.01.202</v>
          </cell>
          <cell r="C2801" t="str">
            <v>Thay đầu cáp lực hạ thế &lt;= 1kV, có 3 đến 4 ruột. Đầu cáp dầu điện áp &lt;= 1kV. Phễu tôn. Tiết diện 1 ruột cáp &lt;= 70mm2</v>
          </cell>
          <cell r="D2801" t="str">
            <v>1 đầu cáp (3 pha)</v>
          </cell>
          <cell r="E2801">
            <v>198906.2</v>
          </cell>
          <cell r="F2801">
            <v>603929.69999999995</v>
          </cell>
          <cell r="G2801">
            <v>0</v>
          </cell>
        </row>
        <row r="2802">
          <cell r="B2802" t="str">
            <v>06.01.203</v>
          </cell>
          <cell r="C2802" t="str">
            <v>Thay đầu cáp lực hạ thế &lt;= 1kV, có 3 đến 4 ruột. Đầu cáp dầu điện áp &lt;= 1kV. Phễu tôn. Tiết diện 1 ruột cáp &lt;= 120mm2</v>
          </cell>
          <cell r="D2802" t="str">
            <v>1 đầu cáp (3 pha)</v>
          </cell>
          <cell r="E2802">
            <v>203148.2</v>
          </cell>
          <cell r="F2802">
            <v>777084.4</v>
          </cell>
          <cell r="G2802">
            <v>0</v>
          </cell>
        </row>
        <row r="2803">
          <cell r="B2803" t="str">
            <v>06.01.204</v>
          </cell>
          <cell r="C2803" t="str">
            <v>Thay đầu cáp lực hạ thế &lt;= 1kV, có 3 đến 4 ruột. Đầu cáp dầu điện áp &lt;= 1kV. Phễu tôn. Tiết diện 1 ruột cáp &lt;= 185mm2</v>
          </cell>
          <cell r="D2803" t="str">
            <v>1 đầu cáp (3 pha)</v>
          </cell>
          <cell r="E2803">
            <v>208015</v>
          </cell>
          <cell r="F2803">
            <v>950239</v>
          </cell>
          <cell r="G2803">
            <v>0</v>
          </cell>
        </row>
        <row r="2804">
          <cell r="B2804" t="str">
            <v>06.01.205</v>
          </cell>
          <cell r="C2804" t="str">
            <v>Thay đầu cáp lực hạ thế &lt;= 1kV, có 3 đến 4 ruột. Đầu cáp dầu điện áp &lt;= 1kV. Phễu tôn. Tiết diện 1 ruột cáp &lt;= 240mm2</v>
          </cell>
          <cell r="D2804" t="str">
            <v>1 đầu cáp (3 pha)</v>
          </cell>
          <cell r="E2804">
            <v>220368.2</v>
          </cell>
          <cell r="F2804">
            <v>1038928</v>
          </cell>
          <cell r="G2804">
            <v>0</v>
          </cell>
        </row>
        <row r="2805">
          <cell r="B2805" t="str">
            <v>06.01.206</v>
          </cell>
          <cell r="C2805" t="str">
            <v>Thay đầu cáp lực hạ thế &lt;= 1kV, có 3 đến 4 ruột. Đầu cáp dầu điện áp &lt;= 1kV. Phễu tôn. Tiết diện 1 ruột cáp &lt;= 300mm2</v>
          </cell>
          <cell r="D2805" t="str">
            <v>1 đầu cáp (3 pha)</v>
          </cell>
          <cell r="E2805">
            <v>226857.2</v>
          </cell>
          <cell r="F2805">
            <v>1245869</v>
          </cell>
          <cell r="G2805">
            <v>0</v>
          </cell>
        </row>
        <row r="2806">
          <cell r="B2806" t="str">
            <v>06.01.207</v>
          </cell>
          <cell r="C2806" t="str">
            <v>Thay đầu cáp lực hạ thế &lt;= 1kV, có 3 đến 4 ruột. Đầu cáp dầu điện áp &lt;= 1kV. Phễu tôn. Tiết diện 1 ruột cáp &lt;= 400mm2</v>
          </cell>
          <cell r="D2806" t="str">
            <v>1 đầu cáp (3 pha)</v>
          </cell>
          <cell r="E2806">
            <v>242669.1</v>
          </cell>
          <cell r="F2806">
            <v>1490819.5</v>
          </cell>
          <cell r="G2806">
            <v>0</v>
          </cell>
        </row>
        <row r="2807">
          <cell r="B2807" t="str">
            <v>06.01.301</v>
          </cell>
          <cell r="C2807" t="str">
            <v>Thay đầu cáp lực hạ thế &lt;= 1kV, có 3 đến 4 ruột. Đầu cáp dầu điện áp &lt;= 1kV. Phễu gang. Tiết diện 1 ruột cáp &lt;= 35mm2</v>
          </cell>
          <cell r="D2807" t="str">
            <v>1 đầu cáp (3 pha)</v>
          </cell>
          <cell r="E2807">
            <v>189172.7</v>
          </cell>
          <cell r="F2807">
            <v>1038928</v>
          </cell>
          <cell r="G2807">
            <v>0</v>
          </cell>
        </row>
        <row r="2808">
          <cell r="B2808" t="str">
            <v>06.01.302</v>
          </cell>
          <cell r="C2808" t="str">
            <v>Thay đầu cáp lực hạ thế &lt;= 1kV, có 3 đến 4 ruột. Đầu cáp dầu điện áp &lt;= 1kV. Phễu gang. Tiết diện 1 ruột cáp &lt;= 70mm2</v>
          </cell>
          <cell r="D2808" t="str">
            <v>1 đầu cáp (3 pha)</v>
          </cell>
          <cell r="E2808">
            <v>198906.2</v>
          </cell>
          <cell r="F2808">
            <v>1169849.8</v>
          </cell>
          <cell r="G2808">
            <v>0</v>
          </cell>
        </row>
        <row r="2809">
          <cell r="B2809" t="str">
            <v>06.01.303</v>
          </cell>
          <cell r="C2809" t="str">
            <v>Thay đầu cáp lực hạ thế &lt;= 1kV, có 3 đến 4 ruột. Đầu cáp dầu điện áp &lt;= 1kV. Phễu gang. Tiết diện 1 ruột cáp &lt;= 120mm2</v>
          </cell>
          <cell r="D2809" t="str">
            <v>1 đầu cáp (3 pha)</v>
          </cell>
          <cell r="E2809">
            <v>203148.2</v>
          </cell>
          <cell r="F2809">
            <v>1296548.3999999999</v>
          </cell>
          <cell r="G2809">
            <v>0</v>
          </cell>
        </row>
        <row r="2810">
          <cell r="B2810" t="str">
            <v>06.01.304</v>
          </cell>
          <cell r="C2810" t="str">
            <v>Thay đầu cáp lực hạ thế &lt;= 1kV, có 3 đến 4 ruột. Đầu cáp dầu điện áp &lt;= 1kV. Phễu gang. Tiết diện 1 ruột cáp &lt;= 185mm2</v>
          </cell>
          <cell r="D2810" t="str">
            <v>1 đầu cáp (3 pha)</v>
          </cell>
          <cell r="E2810">
            <v>208015</v>
          </cell>
          <cell r="F2810">
            <v>1427470.2</v>
          </cell>
          <cell r="G2810">
            <v>0</v>
          </cell>
        </row>
        <row r="2811">
          <cell r="B2811" t="str">
            <v>06.01.305</v>
          </cell>
          <cell r="C2811" t="str">
            <v>Thay đầu cáp lực hạ thế &lt;= 1kV, có 3 đến 4 ruột. Đầu cáp dầu điện áp &lt;= 1kV. Phễu gang. Tiết diện 1 ruột cáp &lt;= 240mm2</v>
          </cell>
          <cell r="D2811" t="str">
            <v>1 đầu cáp (3 pha)</v>
          </cell>
          <cell r="E2811">
            <v>220368.2</v>
          </cell>
          <cell r="F2811">
            <v>1558392</v>
          </cell>
          <cell r="G2811">
            <v>0</v>
          </cell>
        </row>
        <row r="2812">
          <cell r="B2812" t="str">
            <v>06.01.306</v>
          </cell>
          <cell r="C2812" t="str">
            <v>Thay đầu cáp lực hạ thế &lt;= 1kV, có 3 đến 4 ruột. Đầu cáp dầu điện áp &lt;= 1kV. Phễu gang. Tiết diện 1 ruột cáp &lt;= 300mm2</v>
          </cell>
          <cell r="D2812" t="str">
            <v>1 đầu cáp (3 pha)</v>
          </cell>
          <cell r="E2812">
            <v>226857.2</v>
          </cell>
          <cell r="F2812">
            <v>1659750.9</v>
          </cell>
          <cell r="G2812">
            <v>0</v>
          </cell>
        </row>
        <row r="2813">
          <cell r="B2813" t="str">
            <v>06.01.307</v>
          </cell>
          <cell r="C2813" t="str">
            <v>Thay đầu cáp lực hạ thế &lt;= 1kV, có 3 đến 4 ruột. Đầu cáp dầu điện áp &lt;= 1kV. Phễu gang. Tiết diện 1 ruột cáp &lt;= 400mm2</v>
          </cell>
          <cell r="D2813" t="str">
            <v>1 đầu cáp (3 pha)</v>
          </cell>
          <cell r="E2813">
            <v>242669.1</v>
          </cell>
          <cell r="F2813">
            <v>1993390.3</v>
          </cell>
          <cell r="G2813">
            <v>0</v>
          </cell>
        </row>
        <row r="2814">
          <cell r="B2814" t="str">
            <v>06.02.101</v>
          </cell>
          <cell r="C2814" t="str">
            <v>Thay đầu cáp lực 3kV đến 15kV. Đầu cáp khô điệp áp 3kV đến 15kV. Đầu cáp 3kV - 6kV. Tiết diện cáp &lt;= 35mm2</v>
          </cell>
          <cell r="D2814" t="str">
            <v>1 đầu cáp (3 pha)</v>
          </cell>
          <cell r="E2814">
            <v>9954</v>
          </cell>
          <cell r="F2814">
            <v>329416.2</v>
          </cell>
          <cell r="G2814">
            <v>0</v>
          </cell>
        </row>
        <row r="2815">
          <cell r="B2815" t="str">
            <v>06.02.102</v>
          </cell>
          <cell r="C2815" t="str">
            <v>Thay đầu cáp lực 3kV đến 15kV. Đầu cáp khô điệp áp 3kV đến 15kV. Đầu cáp 3kV - 6kV. Tiết diện cáp &lt;= 70mm2</v>
          </cell>
          <cell r="D2815" t="str">
            <v>1 đầu cáp (3 pha)</v>
          </cell>
          <cell r="E2815">
            <v>9954</v>
          </cell>
          <cell r="F2815">
            <v>367425.8</v>
          </cell>
          <cell r="G2815">
            <v>0</v>
          </cell>
        </row>
        <row r="2816">
          <cell r="B2816" t="str">
            <v>06.02.103</v>
          </cell>
          <cell r="C2816" t="str">
            <v>Thay đầu cáp lực 3kV đến 15kV. Đầu cáp khô điệp áp 3kV đến 15kV. Đầu cáp 3kV - 6kV. Tiết diện cáp &lt;= 120mm2</v>
          </cell>
          <cell r="D2816" t="str">
            <v>1 đầu cáp (3 pha)</v>
          </cell>
          <cell r="E2816">
            <v>13230</v>
          </cell>
          <cell r="F2816">
            <v>409658.6</v>
          </cell>
          <cell r="G2816">
            <v>0</v>
          </cell>
        </row>
        <row r="2817">
          <cell r="B2817" t="str">
            <v>06.02.104</v>
          </cell>
          <cell r="C2817" t="str">
            <v>Thay đầu cáp lực 3kV đến 15kV. Đầu cáp khô điệp áp 3kV đến 15kV. Đầu cáp 3kV - 6kV. Tiết diện cáp &lt;= 185mm2</v>
          </cell>
          <cell r="D2817" t="str">
            <v>1 đầu cáp (3 pha)</v>
          </cell>
          <cell r="E2817">
            <v>13230</v>
          </cell>
          <cell r="F2817">
            <v>477231.2</v>
          </cell>
          <cell r="G2817">
            <v>0</v>
          </cell>
        </row>
        <row r="2818">
          <cell r="B2818" t="str">
            <v>06.02.105</v>
          </cell>
          <cell r="C2818" t="str">
            <v>Thay đầu cáp lực 3kV đến 15kV. Đầu cáp khô điệp áp 3kV đến 15kV. Đầu cáp 3kV - 6kV. Tiết diện cáp &lt;= 240mm2</v>
          </cell>
          <cell r="D2818" t="str">
            <v>1 đầu cáp (3 pha)</v>
          </cell>
          <cell r="E2818">
            <v>16506</v>
          </cell>
          <cell r="F2818">
            <v>506794.2</v>
          </cell>
          <cell r="G2818">
            <v>0</v>
          </cell>
        </row>
        <row r="2819">
          <cell r="B2819" t="str">
            <v>06.02.106</v>
          </cell>
          <cell r="C2819" t="str">
            <v>Thay đầu cáp lực 3kV đến 15kV. Đầu cáp khô điệp áp 3kV đến 15kV. Đầu cáp 3kV - 6kV. Tiết diện cáp &lt;= 300mm2</v>
          </cell>
          <cell r="D2819" t="str">
            <v>1 đầu cáp (3 pha)</v>
          </cell>
          <cell r="E2819">
            <v>16506</v>
          </cell>
          <cell r="F2819">
            <v>658832.4</v>
          </cell>
          <cell r="G2819">
            <v>0</v>
          </cell>
        </row>
        <row r="2820">
          <cell r="B2820" t="str">
            <v>06.02.107</v>
          </cell>
          <cell r="C2820" t="str">
            <v>Thay đầu cáp lực 3kV đến 15kV. Đầu cáp khô điệp áp 3kV đến 15kV. Đầu cáp 3kV - 6kV. Tiết diện cáp &lt;= 400mm2</v>
          </cell>
          <cell r="D2820" t="str">
            <v>1 đầu cáp (3 pha)</v>
          </cell>
          <cell r="E2820">
            <v>19813.5</v>
          </cell>
          <cell r="F2820">
            <v>789754.2</v>
          </cell>
          <cell r="G2820">
            <v>0</v>
          </cell>
        </row>
        <row r="2821">
          <cell r="B2821" t="str">
            <v>06.02.201</v>
          </cell>
          <cell r="C2821" t="str">
            <v>Thay đầu cáp lực 3kV đến 15kV. Đầu cáp khô điệp áp 3kV đến 15kV. Đầu cáp 10 - 15kV. Tiết diện cáp &lt;= 35mm2</v>
          </cell>
          <cell r="D2821" t="str">
            <v>1 đầu cáp (3 pha)</v>
          </cell>
          <cell r="E2821">
            <v>9954</v>
          </cell>
          <cell r="F2821">
            <v>519464</v>
          </cell>
          <cell r="G2821">
            <v>0</v>
          </cell>
        </row>
        <row r="2822">
          <cell r="B2822" t="str">
            <v>06.02.202</v>
          </cell>
          <cell r="C2822" t="str">
            <v>Thay đầu cáp lực 3kV đến 15kV. Đầu cáp khô điệp áp 3kV đến 15kV. Đầu cáp 10 - 15kV. Tiết diện cáp &lt;= 70mm2</v>
          </cell>
          <cell r="D2822" t="str">
            <v>1 đầu cáp (3 pha)</v>
          </cell>
          <cell r="E2822">
            <v>9954</v>
          </cell>
          <cell r="F2822">
            <v>574366.69999999995</v>
          </cell>
          <cell r="G2822">
            <v>0</v>
          </cell>
        </row>
        <row r="2823">
          <cell r="B2823" t="str">
            <v>06.02.203</v>
          </cell>
          <cell r="C2823" t="str">
            <v>Thay đầu cáp lực 3kV đến 15kV. Đầu cáp khô điệp áp 3kV đến 15kV. Đầu cáp 10 - 15kV. Tiết diện cáp &lt;= 120mm2</v>
          </cell>
          <cell r="D2823" t="str">
            <v>1 đầu cáp (3 pha)</v>
          </cell>
          <cell r="E2823">
            <v>13230</v>
          </cell>
          <cell r="F2823">
            <v>637716</v>
          </cell>
          <cell r="G2823">
            <v>0</v>
          </cell>
        </row>
        <row r="2824">
          <cell r="B2824" t="str">
            <v>06.02.204</v>
          </cell>
          <cell r="C2824" t="str">
            <v>Thay đầu cáp lực 3kV đến 15kV. Đầu cáp khô điệp áp 3kV đến 15kV. Đầu cáp 10 - 15kV. Tiết diện cáp &lt;= 185mm2</v>
          </cell>
          <cell r="D2824" t="str">
            <v>1 đầu cáp (3 pha)</v>
          </cell>
          <cell r="E2824">
            <v>13230</v>
          </cell>
          <cell r="F2824">
            <v>701065.2</v>
          </cell>
          <cell r="G2824">
            <v>0</v>
          </cell>
        </row>
        <row r="2825">
          <cell r="B2825" t="str">
            <v>06.02.205</v>
          </cell>
          <cell r="C2825" t="str">
            <v>Thay đầu cáp lực 3kV đến 15kV. Đầu cáp khô điệp áp 3kV đến 15kV. Đầu cáp 10 - 15kV. Tiết diện cáp &lt;= 240mm2</v>
          </cell>
          <cell r="D2825" t="str">
            <v>1 đầu cáp (3 pha)</v>
          </cell>
          <cell r="E2825">
            <v>16506</v>
          </cell>
          <cell r="F2825">
            <v>781307.7</v>
          </cell>
          <cell r="G2825">
            <v>0</v>
          </cell>
        </row>
        <row r="2826">
          <cell r="B2826" t="str">
            <v>06.02.206</v>
          </cell>
          <cell r="C2826" t="str">
            <v>Thay đầu cáp lực 3kV đến 15kV. Đầu cáp khô điệp áp 3kV đến 15kV. Đầu cáp 10 - 15kV. Tiết diện cáp &lt;= 300mm2</v>
          </cell>
          <cell r="D2826" t="str">
            <v>1 đầu cáp (3 pha)</v>
          </cell>
          <cell r="E2826">
            <v>16506</v>
          </cell>
          <cell r="F2826">
            <v>1013588.3</v>
          </cell>
          <cell r="G2826">
            <v>0</v>
          </cell>
        </row>
        <row r="2827">
          <cell r="B2827" t="str">
            <v>06.02.207</v>
          </cell>
          <cell r="C2827" t="str">
            <v>Thay đầu cáp lực 3kV đến 15kV. Đầu cáp khô điệp áp 3kV đến 15kV. Đầu cáp 10 - 15kV. Tiết diện cáp &lt;= 400mm2</v>
          </cell>
          <cell r="D2827" t="str">
            <v>1 đầu cáp (3 pha)</v>
          </cell>
          <cell r="E2827">
            <v>19813.5</v>
          </cell>
          <cell r="F2827">
            <v>1216306</v>
          </cell>
          <cell r="G2827">
            <v>0</v>
          </cell>
        </row>
        <row r="2828">
          <cell r="B2828" t="str">
            <v>06.02.301</v>
          </cell>
          <cell r="C2828" t="str">
            <v>Thay đầu cáp lực 3kV đến 15kV. Đầu cáp dầu điệp áp 3kV đến 15kV. Phễu tôn 3-6kV. Tiết diện cáp &lt;= 35mm2</v>
          </cell>
          <cell r="D2828" t="str">
            <v>1 đầu cáp (3 pha)</v>
          </cell>
          <cell r="E2828">
            <v>205299.4</v>
          </cell>
          <cell r="F2828">
            <v>565920.1</v>
          </cell>
          <cell r="G2828">
            <v>0</v>
          </cell>
        </row>
        <row r="2829">
          <cell r="B2829" t="str">
            <v>06.02.302</v>
          </cell>
          <cell r="C2829" t="str">
            <v>Thay đầu cáp lực 3kV đến 15kV. Đầu cáp dầu điệp áp 3kV đến 15kV. Phễu tôn 3-6kV. Tiết diện cáp &lt;= 70mm2</v>
          </cell>
          <cell r="D2829" t="str">
            <v>1 đầu cáp (3 pha)</v>
          </cell>
          <cell r="E2829">
            <v>213410.6</v>
          </cell>
          <cell r="F2829">
            <v>650385.80000000005</v>
          </cell>
          <cell r="G2829">
            <v>0</v>
          </cell>
        </row>
        <row r="2830">
          <cell r="B2830" t="str">
            <v>06.02.303</v>
          </cell>
          <cell r="C2830" t="str">
            <v>Thay đầu cáp lực 3kV đến 15kV. Đầu cáp dầu điệp áp 3kV đến 15kV. Phễu tôn 3-6kV. Tiết diện cáp &lt;= 120mm2</v>
          </cell>
          <cell r="D2830" t="str">
            <v>1 đầu cáp (3 pha)</v>
          </cell>
          <cell r="E2830">
            <v>218434.9</v>
          </cell>
          <cell r="F2830">
            <v>865773.3</v>
          </cell>
          <cell r="G2830">
            <v>0</v>
          </cell>
        </row>
        <row r="2831">
          <cell r="B2831" t="str">
            <v>06.02.304</v>
          </cell>
          <cell r="C2831" t="str">
            <v>Thay đầu cáp lực 3kV đến 15kV. Đầu cáp dầu điệp áp 3kV đến 15kV. Phễu tôn 3-6kV. Tiết diện cáp &lt;= 185mm2</v>
          </cell>
          <cell r="D2831" t="str">
            <v>1 đầu cáp (3 pha)</v>
          </cell>
          <cell r="E2831">
            <v>232273.9</v>
          </cell>
          <cell r="F2831">
            <v>1038928</v>
          </cell>
          <cell r="G2831">
            <v>0</v>
          </cell>
        </row>
        <row r="2832">
          <cell r="B2832" t="str">
            <v>06.02.305</v>
          </cell>
          <cell r="C2832" t="str">
            <v>Thay đầu cáp lực 3kV đến 15kV. Đầu cáp dầu điệp áp 3kV đến 15kV. Phễu tôn 3-6kV. Tiết diện cáp &lt;= 240mm2</v>
          </cell>
          <cell r="D2832" t="str">
            <v>1 đầu cáp (3 pha)</v>
          </cell>
          <cell r="E2832">
            <v>243787.1</v>
          </cell>
          <cell r="F2832">
            <v>1123393.7</v>
          </cell>
          <cell r="G2832">
            <v>0</v>
          </cell>
        </row>
        <row r="2833">
          <cell r="B2833" t="str">
            <v>06.02.306</v>
          </cell>
          <cell r="C2833" t="str">
            <v>Thay đầu cáp lực 3kV đến 15kV. Đầu cáp dầu điệp áp 3kV đến 15kV. Phễu tôn 3-6kV. Tiết diện cáp &lt;= 300mm2</v>
          </cell>
          <cell r="D2833" t="str">
            <v>1 đầu cáp (3 pha)</v>
          </cell>
          <cell r="E2833">
            <v>251898.4</v>
          </cell>
          <cell r="F2833">
            <v>1254315.5</v>
          </cell>
          <cell r="G2833">
            <v>0</v>
          </cell>
        </row>
        <row r="2834">
          <cell r="B2834" t="str">
            <v>06.02.307</v>
          </cell>
          <cell r="C2834" t="str">
            <v>Thay đầu cáp lực 3kV đến 15kV. Đầu cáp dầu điệp áp 3kV đến 15kV. Phễu tôn 3-6kV. Tiết diện cáp &lt;= 400mm2</v>
          </cell>
          <cell r="D2834" t="str">
            <v>1 đầu cáp (3 pha)</v>
          </cell>
          <cell r="E2834">
            <v>272718.40000000002</v>
          </cell>
          <cell r="F2834">
            <v>1507712.6</v>
          </cell>
          <cell r="G2834">
            <v>0</v>
          </cell>
        </row>
        <row r="2835">
          <cell r="B2835" t="str">
            <v>06.02.401</v>
          </cell>
          <cell r="C2835" t="str">
            <v>Thay đầu cáp lực 3kV đến 15kV. Đầu cáp dầu điệp áp 3kV đến 15kV. Phễu tôn 10-15kV. Tiết diện cáp &lt;= 35mm2</v>
          </cell>
          <cell r="D2835" t="str">
            <v>1 đầu cáp (3 pha)</v>
          </cell>
          <cell r="E2835">
            <v>205299.4</v>
          </cell>
          <cell r="F2835">
            <v>734851.5</v>
          </cell>
          <cell r="G2835">
            <v>0</v>
          </cell>
        </row>
        <row r="2836">
          <cell r="B2836" t="str">
            <v>06.02.402</v>
          </cell>
          <cell r="C2836" t="str">
            <v>Thay đầu cáp lực 3kV đến 15kV. Đầu cáp dầu điệp áp 3kV đến 15kV. Phễu tôn 10-15kV. Tiết diện cáp &lt;= 70mm2</v>
          </cell>
          <cell r="D2836" t="str">
            <v>1 đầu cáp (3 pha)</v>
          </cell>
          <cell r="E2836">
            <v>213410.6</v>
          </cell>
          <cell r="F2836">
            <v>823540.5</v>
          </cell>
          <cell r="G2836">
            <v>0</v>
          </cell>
        </row>
        <row r="2837">
          <cell r="B2837" t="str">
            <v>06.02.403</v>
          </cell>
          <cell r="C2837" t="str">
            <v>Thay đầu cáp lực 3kV đến 15kV. Đầu cáp dầu điệp áp 3kV đến 15kV. Phễu tôn 10-15kV. Tiết diện cáp &lt;= 120mm2</v>
          </cell>
          <cell r="D2837" t="str">
            <v>1 đầu cáp (3 pha)</v>
          </cell>
          <cell r="E2837">
            <v>218434.9</v>
          </cell>
          <cell r="F2837">
            <v>1038928</v>
          </cell>
          <cell r="G2837">
            <v>0</v>
          </cell>
        </row>
        <row r="2838">
          <cell r="B2838" t="str">
            <v>06.02.404</v>
          </cell>
          <cell r="C2838" t="str">
            <v>Thay đầu cáp lực 3kV đến 15kV. Đầu cáp dầu điệp áp 3kV đến 15kV. Phễu tôn 10-15kV. Tiết diện cáp &lt;= 185mm2</v>
          </cell>
          <cell r="D2838" t="str">
            <v>1 đầu cáp (3 pha)</v>
          </cell>
          <cell r="E2838">
            <v>232273.9</v>
          </cell>
          <cell r="F2838">
            <v>1254315.5</v>
          </cell>
          <cell r="G2838">
            <v>0</v>
          </cell>
        </row>
        <row r="2839">
          <cell r="B2839" t="str">
            <v>06.02.405</v>
          </cell>
          <cell r="C2839" t="str">
            <v>Thay đầu cáp lực 3kV đến 15kV. Đầu cáp dầu điệp áp 3kV đến 15kV. Phễu tôn 10-15kV. Tiết diện cáp &lt;= 240mm2</v>
          </cell>
          <cell r="D2839" t="str">
            <v>1 đầu cáp (3 pha)</v>
          </cell>
          <cell r="E2839">
            <v>243787.1</v>
          </cell>
          <cell r="F2839">
            <v>1385237.4</v>
          </cell>
          <cell r="G2839">
            <v>0</v>
          </cell>
        </row>
        <row r="2840">
          <cell r="B2840" t="str">
            <v>06.02.406</v>
          </cell>
          <cell r="C2840" t="str">
            <v>Thay đầu cáp lực 3kV đến 15kV. Đầu cáp dầu điệp áp 3kV đến 15kV. Phễu tôn 10-15kV. Tiết diện cáp &lt;= 300mm2</v>
          </cell>
          <cell r="D2840" t="str">
            <v>1 đầu cáp (3 pha)</v>
          </cell>
          <cell r="E2840">
            <v>251898.4</v>
          </cell>
          <cell r="F2840">
            <v>1524605.7</v>
          </cell>
          <cell r="G2840">
            <v>0</v>
          </cell>
        </row>
        <row r="2841">
          <cell r="B2841" t="str">
            <v>06.02.407</v>
          </cell>
          <cell r="C2841" t="str">
            <v>Thay đầu cáp lực 3kV đến 15kV. Đầu cáp dầu điệp áp 3kV đến 15kV. Phễu tôn 10-15kV. Tiết diện cáp &lt;= 400mm2</v>
          </cell>
          <cell r="D2841" t="str">
            <v>1 đầu cáp (3 pha)</v>
          </cell>
          <cell r="E2841">
            <v>272718.40000000002</v>
          </cell>
          <cell r="F2841">
            <v>1832905.5</v>
          </cell>
          <cell r="G2841">
            <v>0</v>
          </cell>
        </row>
        <row r="2842">
          <cell r="B2842" t="str">
            <v>06.02.501</v>
          </cell>
          <cell r="C2842" t="str">
            <v>Thay đầu cáp lực 3kV đến 15kV. Đầu cáp dầu điệp áp 3kV đến 15kV. Phễu gang 3-6kV. Tiết diện cáp &lt;= 35mm2</v>
          </cell>
          <cell r="D2842" t="str">
            <v>1 đầu cáp (3 pha)</v>
          </cell>
          <cell r="E2842">
            <v>205299.4</v>
          </cell>
          <cell r="F2842">
            <v>1123393.7</v>
          </cell>
          <cell r="G2842">
            <v>0</v>
          </cell>
        </row>
        <row r="2843">
          <cell r="B2843" t="str">
            <v>06.02.502</v>
          </cell>
          <cell r="C2843" t="str">
            <v>Thay đầu cáp lực 3kV đến 15kV. Đầu cáp dầu điệp áp 3kV đến 15kV. Phễu gang 3-6kV. Tiết diện cáp &lt;= 70mm2</v>
          </cell>
          <cell r="D2843" t="str">
            <v>1 đầu cáp (3 pha)</v>
          </cell>
          <cell r="E2843">
            <v>213410.6</v>
          </cell>
          <cell r="F2843">
            <v>1254315.5</v>
          </cell>
          <cell r="G2843">
            <v>0</v>
          </cell>
        </row>
        <row r="2844">
          <cell r="B2844" t="str">
            <v>06.02.503</v>
          </cell>
          <cell r="C2844" t="str">
            <v>Thay đầu cáp lực 3kV đến 15kV. Đầu cáp dầu điệp áp 3kV đến 15kV. Phễu gang 3-6kV. Tiết diện cáp &lt;= 120mm2</v>
          </cell>
          <cell r="D2844" t="str">
            <v>1 đầu cáp (3 pha)</v>
          </cell>
          <cell r="E2844">
            <v>218434.9</v>
          </cell>
          <cell r="F2844">
            <v>1385237.4</v>
          </cell>
          <cell r="G2844">
            <v>0</v>
          </cell>
        </row>
        <row r="2845">
          <cell r="B2845" t="str">
            <v>06.02.504</v>
          </cell>
          <cell r="C2845" t="str">
            <v>Thay đầu cáp lực 3kV đến 15kV. Đầu cáp dầu điệp áp 3kV đến 15kV. Phễu gang 3-6kV. Tiết diện cáp &lt;= 185mm2</v>
          </cell>
          <cell r="D2845" t="str">
            <v>1 đầu cáp (3 pha)</v>
          </cell>
          <cell r="E2845">
            <v>232273.9</v>
          </cell>
          <cell r="F2845">
            <v>1516159.2</v>
          </cell>
          <cell r="G2845">
            <v>0</v>
          </cell>
        </row>
        <row r="2846">
          <cell r="B2846" t="str">
            <v>06.02.505</v>
          </cell>
          <cell r="C2846" t="str">
            <v>Thay đầu cáp lực 3kV đến 15kV. Đầu cáp dầu điệp áp 3kV đến 15kV. Phễu gang 3-6kV. Tiết diện cáp &lt;= 240mm2</v>
          </cell>
          <cell r="D2846" t="str">
            <v>1 đầu cáp (3 pha)</v>
          </cell>
          <cell r="E2846">
            <v>243787.1</v>
          </cell>
          <cell r="F2846">
            <v>1689313.8</v>
          </cell>
          <cell r="G2846">
            <v>0</v>
          </cell>
        </row>
        <row r="2847">
          <cell r="B2847" t="str">
            <v>06.02.506</v>
          </cell>
          <cell r="C2847" t="str">
            <v>Thay đầu cáp lực 3kV đến 15kV. Đầu cáp dầu điệp áp 3kV đến 15kV. Phễu gang 3-6kV. Tiết diện cáp &lt;= 300mm2</v>
          </cell>
          <cell r="D2847" t="str">
            <v>1 đầu cáp (3 pha)</v>
          </cell>
          <cell r="E2847">
            <v>251898.4</v>
          </cell>
          <cell r="F2847">
            <v>1862468.5</v>
          </cell>
          <cell r="G2847">
            <v>0</v>
          </cell>
        </row>
        <row r="2848">
          <cell r="B2848" t="str">
            <v>06.02.507</v>
          </cell>
          <cell r="C2848" t="str">
            <v>Thay đầu cáp lực 3kV đến 15kV. Đầu cáp dầu điệp áp 3kV đến 15kV. Phễu gang 3-6kV. Tiết diện cáp &lt;= 400mm2</v>
          </cell>
          <cell r="D2848" t="str">
            <v>1 đầu cáp (3 pha)</v>
          </cell>
          <cell r="E2848">
            <v>272718.40000000002</v>
          </cell>
          <cell r="F2848">
            <v>2234117.6</v>
          </cell>
          <cell r="G2848">
            <v>0</v>
          </cell>
        </row>
        <row r="2849">
          <cell r="B2849" t="str">
            <v>06.02.601</v>
          </cell>
          <cell r="C2849" t="str">
            <v>Thay đầu cáp lực 3kV đến 15kV. Đầu cáp dầu điệp áp 3kV đến 15kV. Phễu gang 10-15kV. Tiết diện cáp &lt;= 35mm2</v>
          </cell>
          <cell r="D2849" t="str">
            <v>1 đầu cáp (3 pha)</v>
          </cell>
          <cell r="E2849">
            <v>205299.4</v>
          </cell>
          <cell r="F2849">
            <v>1385237.4</v>
          </cell>
          <cell r="G2849">
            <v>0</v>
          </cell>
        </row>
        <row r="2850">
          <cell r="B2850" t="str">
            <v>06.02.602</v>
          </cell>
          <cell r="C2850" t="str">
            <v>Thay đầu cáp lực 3kV đến 15kV. Đầu cáp dầu điệp áp 3kV đến 15kV. Phễu gang 10-15kV. Tiết diện cáp &lt;= 70mm2</v>
          </cell>
          <cell r="D2850" t="str">
            <v>1 đầu cáp (3 pha)</v>
          </cell>
          <cell r="E2850">
            <v>213410.6</v>
          </cell>
          <cell r="F2850">
            <v>1516159.2</v>
          </cell>
          <cell r="G2850">
            <v>0</v>
          </cell>
        </row>
        <row r="2851">
          <cell r="B2851" t="str">
            <v>06.02.603</v>
          </cell>
          <cell r="C2851" t="str">
            <v>Thay đầu cáp lực 3kV đến 15kV. Đầu cáp dầu điệp áp 3kV đến 15kV. Phễu gang 10-15kV. Tiết diện cáp &lt;= 120mm2</v>
          </cell>
          <cell r="D2851" t="str">
            <v>1 đầu cáp (3 pha)</v>
          </cell>
          <cell r="E2851">
            <v>218434.9</v>
          </cell>
          <cell r="F2851">
            <v>1689313.8</v>
          </cell>
          <cell r="G2851">
            <v>0</v>
          </cell>
        </row>
        <row r="2852">
          <cell r="B2852" t="str">
            <v>06.02.604</v>
          </cell>
          <cell r="C2852" t="str">
            <v>Thay đầu cáp lực 3kV đến 15kV. Đầu cáp dầu điệp áp 3kV đến 15kV. Phễu gang 10-15kV. Tiết diện cáp &lt;= 185mm2</v>
          </cell>
          <cell r="D2852" t="str">
            <v>1 đầu cáp (3 pha)</v>
          </cell>
          <cell r="E2852">
            <v>232273.9</v>
          </cell>
          <cell r="F2852">
            <v>1862468.5</v>
          </cell>
          <cell r="G2852">
            <v>0</v>
          </cell>
        </row>
        <row r="2853">
          <cell r="B2853" t="str">
            <v>06.02.605</v>
          </cell>
          <cell r="C2853" t="str">
            <v>Thay đầu cáp lực 3kV đến 15kV. Đầu cáp dầu điệp áp 3kV đến 15kV. Phễu gang 10-15kV. Tiết diện cáp &lt;= 240mm2</v>
          </cell>
          <cell r="D2853" t="str">
            <v>1 đầu cáp (3 pha)</v>
          </cell>
          <cell r="E2853">
            <v>243787.1</v>
          </cell>
          <cell r="F2853">
            <v>2035623.2</v>
          </cell>
          <cell r="G2853">
            <v>0</v>
          </cell>
        </row>
        <row r="2854">
          <cell r="B2854" t="str">
            <v>06.02.606</v>
          </cell>
          <cell r="C2854" t="str">
            <v>Thay đầu cáp lực 3kV đến 15kV. Đầu cáp dầu điệp áp 3kV đến 15kV. Phễu gang 10-15kV. Tiết diện cáp &lt;= 300mm2</v>
          </cell>
          <cell r="D2854" t="str">
            <v>1 đầu cáp (3 pha)</v>
          </cell>
          <cell r="E2854">
            <v>251898.4</v>
          </cell>
          <cell r="F2854">
            <v>2234117.6</v>
          </cell>
          <cell r="G2854">
            <v>0</v>
          </cell>
        </row>
        <row r="2855">
          <cell r="B2855" t="str">
            <v>06.02.607</v>
          </cell>
          <cell r="C2855" t="str">
            <v>Thay đầu cáp lực 3kV đến 15kV. Đầu cáp dầu điệp áp 3kV đến 15kV. Phễu gang 10-15kV. Tiết diện cáp &lt;= 400mm2</v>
          </cell>
          <cell r="D2855" t="str">
            <v>1 đầu cáp (3 pha)</v>
          </cell>
          <cell r="E2855">
            <v>272718.40000000002</v>
          </cell>
          <cell r="F2855">
            <v>2677562.4</v>
          </cell>
          <cell r="G2855">
            <v>0</v>
          </cell>
        </row>
        <row r="2856">
          <cell r="B2856" t="str">
            <v>06.03.101</v>
          </cell>
          <cell r="C2856" t="str">
            <v>Thay đầu cáp lực 22kV đến 35kV. Đầu cáp khô điệp áp 22kV đến 35kV. Đầu cáp 22kV. Tiết diện cáp &lt;= 35mm2</v>
          </cell>
          <cell r="D2856" t="str">
            <v>1 đầu cáp (3 pha)</v>
          </cell>
          <cell r="E2856">
            <v>19404</v>
          </cell>
          <cell r="F2856">
            <v>671502.3</v>
          </cell>
          <cell r="G2856">
            <v>0</v>
          </cell>
        </row>
        <row r="2857">
          <cell r="B2857" t="str">
            <v>06.03.102</v>
          </cell>
          <cell r="C2857" t="str">
            <v>Thay đầu cáp lực 22kV đến 35kV. Đầu cáp khô điệp áp 22kV đến 35kV. Đầu cáp 22kV. Tiết diện cáp &lt;= 70mm2</v>
          </cell>
          <cell r="D2857" t="str">
            <v>1 đầu cáp (3 pha)</v>
          </cell>
          <cell r="E2857">
            <v>19404</v>
          </cell>
          <cell r="F2857">
            <v>747521.4</v>
          </cell>
          <cell r="G2857">
            <v>0</v>
          </cell>
        </row>
        <row r="2858">
          <cell r="B2858" t="str">
            <v>06.03.103</v>
          </cell>
          <cell r="C2858" t="str">
            <v>Thay đầu cáp lực 22kV đến 35kV. Đầu cáp khô điệp áp 22kV đến 35kV. Đầu cáp 22kV. Tiết diện cáp &lt;= 120mm2</v>
          </cell>
          <cell r="D2858" t="str">
            <v>1 đầu cáp (3 pha)</v>
          </cell>
          <cell r="E2858">
            <v>19530</v>
          </cell>
          <cell r="F2858">
            <v>827763.8</v>
          </cell>
          <cell r="G2858">
            <v>0</v>
          </cell>
        </row>
        <row r="2859">
          <cell r="B2859" t="str">
            <v>06.03.104</v>
          </cell>
          <cell r="C2859" t="str">
            <v>Thay đầu cáp lực 22kV đến 35kV. Đầu cáp khô điệp áp 22kV đến 35kV. Đầu cáp 22kV. Tiết diện cáp &lt;= 185mm2</v>
          </cell>
          <cell r="D2859" t="str">
            <v>1 đầu cáp (3 pha)</v>
          </cell>
          <cell r="E2859">
            <v>22680</v>
          </cell>
          <cell r="F2859">
            <v>912229.5</v>
          </cell>
          <cell r="G2859">
            <v>0</v>
          </cell>
        </row>
        <row r="2860">
          <cell r="B2860" t="str">
            <v>06.03.105</v>
          </cell>
          <cell r="C2860" t="str">
            <v>Thay đầu cáp lực 22kV đến 35kV. Đầu cáp khô điệp áp 22kV đến 35kV. Đầu cáp 22kV. Tiết diện cáp &lt;= 240mm2</v>
          </cell>
          <cell r="D2860" t="str">
            <v>1 đầu cáp (3 pha)</v>
          </cell>
          <cell r="E2860">
            <v>22806</v>
          </cell>
          <cell r="F2860">
            <v>1017811.6</v>
          </cell>
          <cell r="G2860">
            <v>0</v>
          </cell>
        </row>
        <row r="2861">
          <cell r="B2861" t="str">
            <v>06.03.106</v>
          </cell>
          <cell r="C2861" t="str">
            <v>Thay đầu cáp lực 22kV đến 35kV. Đầu cáp khô điệp áp 22kV đến 35kV. Đầu cáp 22kV. Tiết diện cáp &lt;= 300mm2</v>
          </cell>
          <cell r="D2861" t="str">
            <v>1 đầu cáp (3 pha)</v>
          </cell>
          <cell r="E2861">
            <v>22806</v>
          </cell>
          <cell r="F2861">
            <v>1317664.8</v>
          </cell>
          <cell r="G2861">
            <v>0</v>
          </cell>
        </row>
        <row r="2862">
          <cell r="B2862" t="str">
            <v>06.03.107</v>
          </cell>
          <cell r="C2862" t="str">
            <v>Thay đầu cáp lực 22kV đến 35kV. Đầu cáp khô điệp áp 22kV đến 35kV. Đầu cáp 22kV. Tiết diện cáp &lt;= 400mm2</v>
          </cell>
          <cell r="D2862" t="str">
            <v>1 đầu cáp (3 pha)</v>
          </cell>
          <cell r="E2862">
            <v>27373.5</v>
          </cell>
          <cell r="F2862">
            <v>1579508.4</v>
          </cell>
          <cell r="G2862">
            <v>0</v>
          </cell>
        </row>
        <row r="2863">
          <cell r="B2863" t="str">
            <v>06.03.201</v>
          </cell>
          <cell r="C2863" t="str">
            <v>Thay đầu cáp lực 22kV đến 35kV. Đầu cáp khô điệp áp 22kV đến 35kV. Đầu cáp 35kV. Tiết diện cáp &lt;= 35mm2</v>
          </cell>
          <cell r="D2863" t="str">
            <v>1 đầu cáp (3 pha)</v>
          </cell>
          <cell r="E2863">
            <v>19404</v>
          </cell>
          <cell r="F2863">
            <v>878443.2</v>
          </cell>
          <cell r="G2863">
            <v>0</v>
          </cell>
        </row>
        <row r="2864">
          <cell r="B2864" t="str">
            <v>06.03.202</v>
          </cell>
          <cell r="C2864" t="str">
            <v>Thay đầu cáp lực 22kV đến 35kV. Đầu cáp khô điệp áp 22kV đến 35kV. Đầu cáp 35kV. Tiết diện cáp &lt;= 70mm2</v>
          </cell>
          <cell r="D2864" t="str">
            <v>1 đầu cáp (3 pha)</v>
          </cell>
          <cell r="E2864">
            <v>19404</v>
          </cell>
          <cell r="F2864">
            <v>971355.5</v>
          </cell>
          <cell r="G2864">
            <v>0</v>
          </cell>
        </row>
        <row r="2865">
          <cell r="B2865" t="str">
            <v>06.03.203</v>
          </cell>
          <cell r="C2865" t="str">
            <v>Thay đầu cáp lực 22kV đến 35kV. Đầu cáp khô điệp áp 22kV đến 35kV. Đầu cáp 35kV. Tiết diện cáp &lt;= 120mm2</v>
          </cell>
          <cell r="D2865" t="str">
            <v>1 đầu cáp (3 pha)</v>
          </cell>
          <cell r="E2865">
            <v>19530</v>
          </cell>
          <cell r="F2865">
            <v>1072714.3</v>
          </cell>
          <cell r="G2865">
            <v>0</v>
          </cell>
        </row>
        <row r="2866">
          <cell r="B2866" t="str">
            <v>06.03.204</v>
          </cell>
          <cell r="C2866" t="str">
            <v>Thay đầu cáp lực 22kV đến 35kV. Đầu cáp khô điệp áp 22kV đến 35kV. Đầu cáp 35kV. Tiết diện cáp &lt;= 185mm2</v>
          </cell>
          <cell r="D2866" t="str">
            <v>1 đầu cáp (3 pha)</v>
          </cell>
          <cell r="E2866">
            <v>22680</v>
          </cell>
          <cell r="F2866">
            <v>1178296.3999999999</v>
          </cell>
          <cell r="G2866">
            <v>0</v>
          </cell>
        </row>
        <row r="2867">
          <cell r="B2867" t="str">
            <v>06.03.205</v>
          </cell>
          <cell r="C2867" t="str">
            <v>Thay đầu cáp lực 22kV đến 35kV. Đầu cáp khô điệp áp 22kV đến 35kV. Đầu cáp 35kV. Tiết diện cáp &lt;= 240mm2</v>
          </cell>
          <cell r="D2867" t="str">
            <v>1 đầu cáp (3 pha)</v>
          </cell>
          <cell r="E2867">
            <v>22806</v>
          </cell>
          <cell r="F2867">
            <v>1321888.1000000001</v>
          </cell>
          <cell r="G2867">
            <v>0</v>
          </cell>
        </row>
        <row r="2868">
          <cell r="B2868" t="str">
            <v>06.03.206</v>
          </cell>
          <cell r="C2868" t="str">
            <v>Thay đầu cáp lực 22kV đến 35kV. Đầu cáp khô điệp áp 22kV đến 35kV. Đầu cáp 35kV. Tiết diện cáp &lt;= 300mm2</v>
          </cell>
          <cell r="D2868" t="str">
            <v>1 đầu cáp (3 pha)</v>
          </cell>
          <cell r="E2868">
            <v>22806</v>
          </cell>
          <cell r="F2868">
            <v>1710430.3</v>
          </cell>
          <cell r="G2868">
            <v>0</v>
          </cell>
        </row>
        <row r="2869">
          <cell r="B2869" t="str">
            <v>06.03.207</v>
          </cell>
          <cell r="C2869" t="str">
            <v>Thay đầu cáp lực 22kV đến 35kV. Đầu cáp khô điệp áp 22kV đến 35kV. Đầu cáp 35kV. Tiết diện cáp &lt;= 400mm2</v>
          </cell>
          <cell r="D2869" t="str">
            <v>1 đầu cáp (3 pha)</v>
          </cell>
          <cell r="E2869">
            <v>27373.5</v>
          </cell>
          <cell r="F2869">
            <v>2052516.3</v>
          </cell>
          <cell r="G2869">
            <v>0</v>
          </cell>
        </row>
        <row r="2870">
          <cell r="B2870" t="str">
            <v>06.03.301</v>
          </cell>
          <cell r="C2870" t="str">
            <v>Thay đầu cáp lực 22kV đến 35kV. Đầu cáp dầu điệp áp 22kV đến 35kV. Phễu tôn 22kV. Tiết diện cáp &lt;= 35mm2</v>
          </cell>
          <cell r="D2870" t="str">
            <v>1 đầu cáp (3 pha)</v>
          </cell>
          <cell r="E2870">
            <v>481302.4</v>
          </cell>
          <cell r="F2870">
            <v>1051597.8999999999</v>
          </cell>
          <cell r="G2870">
            <v>0</v>
          </cell>
        </row>
        <row r="2871">
          <cell r="B2871" t="str">
            <v>06.03.302</v>
          </cell>
          <cell r="C2871" t="str">
            <v>Thay đầu cáp lực 22kV đến 35kV. Đầu cáp dầu điệp áp 22kV đến 35kV. Phễu tôn 22kV. Tiết diện cáp &lt;= 70mm2</v>
          </cell>
          <cell r="D2871" t="str">
            <v>1 đầu cáp (3 pha)</v>
          </cell>
          <cell r="E2871">
            <v>481302.4</v>
          </cell>
          <cell r="F2871">
            <v>1313441.5</v>
          </cell>
          <cell r="G2871">
            <v>0</v>
          </cell>
        </row>
        <row r="2872">
          <cell r="B2872" t="str">
            <v>06.03.303</v>
          </cell>
          <cell r="C2872" t="str">
            <v>Thay đầu cáp lực 22kV đến 35kV. Đầu cáp dầu điệp áp 22kV đến 35kV. Phễu tôn 22kV. Tiết diện cáp &lt;= 120mm2</v>
          </cell>
          <cell r="D2872" t="str">
            <v>1 đầu cáp (3 pha)</v>
          </cell>
          <cell r="E2872">
            <v>481459.9</v>
          </cell>
          <cell r="F2872">
            <v>1575285.2</v>
          </cell>
          <cell r="G2872">
            <v>0</v>
          </cell>
        </row>
        <row r="2873">
          <cell r="B2873" t="str">
            <v>06.03.304</v>
          </cell>
          <cell r="C2873" t="str">
            <v>Thay đầu cáp lực 22kV đến 35kV. Đầu cáp dầu điệp áp 22kV đến 35kV. Phễu tôn 22kV. Tiết diện cáp &lt;= 185mm2</v>
          </cell>
          <cell r="D2873" t="str">
            <v>1 đầu cáp (3 pha)</v>
          </cell>
          <cell r="E2873">
            <v>505951.1</v>
          </cell>
          <cell r="F2873">
            <v>1811789.1</v>
          </cell>
          <cell r="G2873">
            <v>0</v>
          </cell>
        </row>
        <row r="2874">
          <cell r="B2874" t="str">
            <v>06.03.305</v>
          </cell>
          <cell r="C2874" t="str">
            <v>Thay đầu cáp lực 22kV đến 35kV. Đầu cáp dầu điệp áp 22kV đến 35kV. Phễu tôn 22kV. Tiết diện cáp &lt;= 240mm2</v>
          </cell>
          <cell r="D2874" t="str">
            <v>1 đầu cáp (3 pha)</v>
          </cell>
          <cell r="E2874">
            <v>506108.6</v>
          </cell>
          <cell r="F2874">
            <v>2027176.6</v>
          </cell>
          <cell r="G2874">
            <v>0</v>
          </cell>
        </row>
        <row r="2875">
          <cell r="B2875" t="str">
            <v>06.03.306</v>
          </cell>
          <cell r="C2875" t="str">
            <v>Thay đầu cáp lực 22kV đến 35kV. Đầu cáp dầu điệp áp 22kV đến 35kV. Phễu tôn 22kV. Tiết diện cáp &lt;= 300mm2</v>
          </cell>
          <cell r="D2875" t="str">
            <v>1 đầu cáp (3 pha)</v>
          </cell>
          <cell r="E2875">
            <v>506108.6</v>
          </cell>
          <cell r="F2875">
            <v>2204554.6</v>
          </cell>
          <cell r="G2875">
            <v>0</v>
          </cell>
        </row>
        <row r="2876">
          <cell r="B2876" t="str">
            <v>06.03.307</v>
          </cell>
          <cell r="C2876" t="str">
            <v>Thay đầu cáp lực 22kV đến 35kV. Đầu cáp dầu điệp áp 22kV đến 35kV. Phễu tôn 22kV. Tiết diện cáp &lt;= 400mm2</v>
          </cell>
          <cell r="D2876" t="str">
            <v>1 đầu cáp (3 pha)</v>
          </cell>
          <cell r="E2876">
            <v>539365.9</v>
          </cell>
          <cell r="F2876">
            <v>2647999.5</v>
          </cell>
          <cell r="G2876">
            <v>0</v>
          </cell>
        </row>
        <row r="2877">
          <cell r="B2877" t="str">
            <v>06.03.401</v>
          </cell>
          <cell r="C2877" t="str">
            <v>Thay đầu cáp lực 22kV đến 35kV. Đầu cáp dầu điệp áp 22kV đến 35kV. Phễu tôn 35kV. Tiết diện cáp &lt;= 35mm2</v>
          </cell>
          <cell r="D2877" t="str">
            <v>1 đầu cáp (3 pha)</v>
          </cell>
          <cell r="E2877">
            <v>481302.4</v>
          </cell>
          <cell r="F2877">
            <v>1262762.1000000001</v>
          </cell>
          <cell r="G2877">
            <v>0</v>
          </cell>
        </row>
        <row r="2878">
          <cell r="B2878" t="str">
            <v>06.03.402</v>
          </cell>
          <cell r="C2878" t="str">
            <v>Thay đầu cáp lực 22kV đến 35kV. Đầu cáp dầu điệp áp 22kV đến 35kV. Phễu tôn 35kV. Tiết diện cáp &lt;= 70mm2</v>
          </cell>
          <cell r="D2878" t="str">
            <v>1 đầu cáp (3 pha)</v>
          </cell>
          <cell r="E2878">
            <v>481302.4</v>
          </cell>
          <cell r="F2878">
            <v>1575285.2</v>
          </cell>
          <cell r="G2878">
            <v>0</v>
          </cell>
        </row>
        <row r="2879">
          <cell r="B2879" t="str">
            <v>06.03.403</v>
          </cell>
          <cell r="C2879" t="str">
            <v>Thay đầu cáp lực 22kV đến 35kV. Đầu cáp dầu điệp áp 22kV đến 35kV. Phễu tôn 35kV. Tiết diện cáp &lt;= 120mm2</v>
          </cell>
          <cell r="D2879" t="str">
            <v>1 đầu cáp (3 pha)</v>
          </cell>
          <cell r="E2879">
            <v>481459.9</v>
          </cell>
          <cell r="F2879">
            <v>1892031.5</v>
          </cell>
          <cell r="G2879">
            <v>0</v>
          </cell>
        </row>
        <row r="2880">
          <cell r="B2880" t="str">
            <v>06.03.404</v>
          </cell>
          <cell r="C2880" t="str">
            <v>Thay đầu cáp lực 22kV đến 35kV. Đầu cáp dầu điệp áp 22kV đến 35kV. Phễu tôn 35kV. Tiết diện cáp &lt;= 185mm2</v>
          </cell>
          <cell r="D2880" t="str">
            <v>1 đầu cáp (3 pha)</v>
          </cell>
          <cell r="E2880">
            <v>505951.1</v>
          </cell>
          <cell r="F2880">
            <v>2179214.9</v>
          </cell>
          <cell r="G2880">
            <v>0</v>
          </cell>
        </row>
        <row r="2881">
          <cell r="B2881" t="str">
            <v>06.03.405</v>
          </cell>
          <cell r="C2881" t="str">
            <v>Thay đầu cáp lực 22kV đến 35kV. Đầu cáp dầu điệp áp 22kV đến 35kV. Phễu tôn 35kV. Tiết diện cáp &lt;= 240mm2</v>
          </cell>
          <cell r="D2881" t="str">
            <v>1 đầu cáp (3 pha)</v>
          </cell>
          <cell r="E2881">
            <v>506108.6</v>
          </cell>
          <cell r="F2881">
            <v>2432611.9</v>
          </cell>
          <cell r="G2881">
            <v>0</v>
          </cell>
        </row>
        <row r="2882">
          <cell r="B2882" t="str">
            <v>06.03.406</v>
          </cell>
          <cell r="C2882" t="str">
            <v>Thay đầu cáp lực 22kV đến 35kV. Đầu cáp dầu điệp áp 22kV đến 35kV. Phễu tôn 35kV. Tiết diện cáp &lt;= 300mm2</v>
          </cell>
          <cell r="D2882" t="str">
            <v>1 đầu cáp (3 pha)</v>
          </cell>
          <cell r="E2882">
            <v>506108.6</v>
          </cell>
          <cell r="F2882">
            <v>2652222.7000000002</v>
          </cell>
          <cell r="G2882">
            <v>0</v>
          </cell>
        </row>
        <row r="2883">
          <cell r="B2883" t="str">
            <v>06.03.407</v>
          </cell>
          <cell r="C2883" t="str">
            <v>Thay đầu cáp lực 22kV đến 35kV. Đầu cáp dầu điệp áp 22kV đến 35kV. Phễu tôn 35kV. Tiết diện cáp &lt;= 400mm2</v>
          </cell>
          <cell r="D2883" t="str">
            <v>1 đầu cáp (3 pha)</v>
          </cell>
          <cell r="E2883">
            <v>539365.9</v>
          </cell>
          <cell r="F2883">
            <v>3049211.5</v>
          </cell>
          <cell r="G2883">
            <v>0</v>
          </cell>
        </row>
        <row r="2884">
          <cell r="B2884" t="str">
            <v>06.03.501</v>
          </cell>
          <cell r="C2884" t="str">
            <v>Thay đầu cáp lực 22kV đến 35kV. Đầu cáp dầu điệp áp 22kV đến 35kV. Phễu gang 22kV. Tiết diện cáp &lt;= 35mm2</v>
          </cell>
          <cell r="D2884" t="str">
            <v>1 đầu cáp (3 pha)</v>
          </cell>
          <cell r="E2884">
            <v>481302.4</v>
          </cell>
          <cell r="F2884">
            <v>1968050.6</v>
          </cell>
          <cell r="G2884">
            <v>0</v>
          </cell>
        </row>
        <row r="2885">
          <cell r="B2885" t="str">
            <v>06.03.502</v>
          </cell>
          <cell r="C2885" t="str">
            <v>Thay đầu cáp lực 22kV đến 35kV. Đầu cáp dầu điệp áp 22kV đến 35kV. Phễu gang 22kV. Tiết diện cáp &lt;= 70mm2</v>
          </cell>
          <cell r="D2885" t="str">
            <v>1 đầu cáp (3 pha)</v>
          </cell>
          <cell r="E2885">
            <v>481302.4</v>
          </cell>
          <cell r="F2885">
            <v>2191884.7000000002</v>
          </cell>
          <cell r="G2885">
            <v>0</v>
          </cell>
        </row>
        <row r="2886">
          <cell r="B2886" t="str">
            <v>06.03.503</v>
          </cell>
          <cell r="C2886" t="str">
            <v>Thay đầu cáp lực 22kV đến 35kV. Đầu cáp dầu điệp áp 22kV đến 35kV. Phễu gang 22kV. Tiết diện cáp &lt;= 120mm2</v>
          </cell>
          <cell r="D2886" t="str">
            <v>1 đầu cáp (3 pha)</v>
          </cell>
          <cell r="E2886">
            <v>481459.9</v>
          </cell>
          <cell r="F2886">
            <v>2419942.1</v>
          </cell>
          <cell r="G2886">
            <v>0</v>
          </cell>
        </row>
        <row r="2887">
          <cell r="B2887" t="str">
            <v>06.03.504</v>
          </cell>
          <cell r="C2887" t="str">
            <v>Thay đầu cáp lực 22kV đến 35kV. Đầu cáp dầu điệp áp 22kV đến 35kV. Phễu gang 22kV. Tiết diện cáp &lt;= 185mm2</v>
          </cell>
          <cell r="D2887" t="str">
            <v>1 đầu cáp (3 pha)</v>
          </cell>
          <cell r="E2887">
            <v>505951.1</v>
          </cell>
          <cell r="F2887">
            <v>2643776.2000000002</v>
          </cell>
          <cell r="G2887">
            <v>0</v>
          </cell>
        </row>
        <row r="2888">
          <cell r="B2888" t="str">
            <v>06.03.505</v>
          </cell>
          <cell r="C2888" t="str">
            <v>Thay đầu cáp lực 22kV đến 35kV. Đầu cáp dầu điệp áp 22kV đến 35kV. Phễu gang 22kV. Tiết diện cáp &lt;= 240mm2</v>
          </cell>
          <cell r="D2888" t="str">
            <v>1 đầu cáp (3 pha)</v>
          </cell>
          <cell r="E2888">
            <v>506108.6</v>
          </cell>
          <cell r="F2888">
            <v>3129453.9</v>
          </cell>
          <cell r="G2888">
            <v>0</v>
          </cell>
        </row>
        <row r="2889">
          <cell r="B2889" t="str">
            <v>06.03.506</v>
          </cell>
          <cell r="C2889" t="str">
            <v>Thay đầu cáp lực 22kV đến 35kV. Đầu cáp dầu điệp áp 22kV đến 35kV. Phễu gang 22kV. Tiết diện cáp &lt;= 300mm2</v>
          </cell>
          <cell r="D2889" t="str">
            <v>1 đầu cáp (3 pha)</v>
          </cell>
          <cell r="E2889">
            <v>506108.6</v>
          </cell>
          <cell r="F2889">
            <v>3192803.2</v>
          </cell>
          <cell r="G2889">
            <v>0</v>
          </cell>
        </row>
        <row r="2890">
          <cell r="B2890" t="str">
            <v>06.03.507</v>
          </cell>
          <cell r="C2890" t="str">
            <v>Thay đầu cáp lực 22kV đến 35kV. Đầu cáp dầu điệp áp 22kV đến 35kV. Phễu gang 22kV. Tiết diện cáp &lt;= 400mm2</v>
          </cell>
          <cell r="D2890" t="str">
            <v>1 đầu cáp (3 pha)</v>
          </cell>
          <cell r="E2890">
            <v>539365.9</v>
          </cell>
          <cell r="F2890">
            <v>3830519.1</v>
          </cell>
          <cell r="G2890">
            <v>0</v>
          </cell>
        </row>
        <row r="2891">
          <cell r="B2891" t="str">
            <v>06.03.601</v>
          </cell>
          <cell r="C2891" t="str">
            <v>Thay đầu cáp lực 22kV đến 35kV. Đầu cáp dầu điệp áp 22kV đến 35kV. Phễu gang 35kV. Tiết diện cáp &lt;= 35mm2</v>
          </cell>
          <cell r="D2891" t="str">
            <v>1 đầu cáp (3 pha)</v>
          </cell>
          <cell r="E2891">
            <v>481302.4</v>
          </cell>
          <cell r="F2891">
            <v>2559310.5</v>
          </cell>
          <cell r="G2891">
            <v>0</v>
          </cell>
        </row>
        <row r="2892">
          <cell r="B2892" t="str">
            <v>06.03.602</v>
          </cell>
          <cell r="C2892" t="str">
            <v>Thay đầu cáp lực 22kV đến 35kV. Đầu cáp dầu điệp áp 22kV đến 35kV. Phễu gang 35kV. Tiết diện cáp &lt;= 70mm2</v>
          </cell>
          <cell r="D2892" t="str">
            <v>1 đầu cáp (3 pha)</v>
          </cell>
          <cell r="E2892">
            <v>481302.4</v>
          </cell>
          <cell r="F2892">
            <v>2833824</v>
          </cell>
          <cell r="G2892">
            <v>0</v>
          </cell>
        </row>
        <row r="2893">
          <cell r="B2893" t="str">
            <v>06.03.603</v>
          </cell>
          <cell r="C2893" t="str">
            <v>Thay đầu cáp lực 22kV đến 35kV. Đầu cáp dầu điệp áp 22kV đến 35kV. Phễu gang 35kV. Tiết diện cáp &lt;= 120mm2</v>
          </cell>
          <cell r="D2893" t="str">
            <v>1 đầu cáp (3 pha)</v>
          </cell>
          <cell r="E2893">
            <v>481459.9</v>
          </cell>
          <cell r="F2893">
            <v>3150570.3</v>
          </cell>
          <cell r="G2893">
            <v>0</v>
          </cell>
        </row>
        <row r="2894">
          <cell r="B2894" t="str">
            <v>06.03.604</v>
          </cell>
          <cell r="C2894" t="str">
            <v>Thay đầu cáp lực 22kV đến 35kV. Đầu cáp dầu điệp áp 22kV đến 35kV. Phễu gang 35kV. Tiết diện cáp &lt;= 185mm2</v>
          </cell>
          <cell r="D2894" t="str">
            <v>1 đầu cáp (3 pha)</v>
          </cell>
          <cell r="E2894">
            <v>505951.1</v>
          </cell>
          <cell r="F2894">
            <v>3433530.4</v>
          </cell>
          <cell r="G2894">
            <v>0</v>
          </cell>
        </row>
        <row r="2895">
          <cell r="B2895" t="str">
            <v>06.03.605</v>
          </cell>
          <cell r="C2895" t="str">
            <v>Thay đầu cáp lực 22kV đến 35kV. Đầu cáp dầu điệp áp 22kV đến 35kV. Phễu gang 35kV. Tiết diện cáp &lt;= 240mm2</v>
          </cell>
          <cell r="D2895" t="str">
            <v>1 đầu cáp (3 pha)</v>
          </cell>
          <cell r="E2895">
            <v>506108.6</v>
          </cell>
          <cell r="F2895">
            <v>4062799.8</v>
          </cell>
          <cell r="G2895">
            <v>0</v>
          </cell>
        </row>
        <row r="2896">
          <cell r="B2896" t="str">
            <v>06.03.606</v>
          </cell>
          <cell r="C2896" t="str">
            <v>Thay đầu cáp lực 22kV đến 35kV. Đầu cáp dầu điệp áp 22kV đến 35kV. Phễu gang 35kV. Tiết diện cáp &lt;= 300mm2</v>
          </cell>
          <cell r="D2896" t="str">
            <v>1 đầu cáp (3 pha)</v>
          </cell>
          <cell r="E2896">
            <v>506108.6</v>
          </cell>
          <cell r="F2896">
            <v>4151488.8</v>
          </cell>
          <cell r="G2896">
            <v>0</v>
          </cell>
        </row>
        <row r="2897">
          <cell r="B2897" t="str">
            <v>06.03.607</v>
          </cell>
          <cell r="C2897" t="str">
            <v>Thay đầu cáp lực 22kV đến 35kV. Đầu cáp dầu điệp áp 22kV đến 35kV. Phễu gang 35kV. Tiết diện cáp &lt;= 400mm2</v>
          </cell>
          <cell r="D2897" t="str">
            <v>1 đầu cáp (3 pha)</v>
          </cell>
          <cell r="E2897">
            <v>539365.9</v>
          </cell>
          <cell r="F2897">
            <v>4979252.5999999996</v>
          </cell>
          <cell r="G2897">
            <v>0</v>
          </cell>
        </row>
        <row r="2898">
          <cell r="B2898" t="str">
            <v>06.04.101</v>
          </cell>
          <cell r="C2898" t="str">
            <v>Thay đầu cáp lực 66kV đến 110kV. Đầu cáp khô điệp áp 66kV đến 110kV. Đầu cáp 66kV. Tiết diện cáp &lt;= 35mm2</v>
          </cell>
          <cell r="D2898" t="str">
            <v>1 đầu cáp (1 pha)</v>
          </cell>
          <cell r="E2898">
            <v>32760</v>
          </cell>
          <cell r="F2898">
            <v>2669115.9</v>
          </cell>
          <cell r="G2898">
            <v>0</v>
          </cell>
        </row>
        <row r="2899">
          <cell r="B2899" t="str">
            <v>06.04.102</v>
          </cell>
          <cell r="C2899" t="str">
            <v>Thay đầu cáp lực 66kV đến 110kV. Đầu cáp khô điệp áp 66kV đến 110kV. Đầu cáp 66kV. Tiết diện cáp &lt;= 70mm2</v>
          </cell>
          <cell r="D2899" t="str">
            <v>1 đầu cáp (1 pha)</v>
          </cell>
          <cell r="E2899">
            <v>32760</v>
          </cell>
          <cell r="F2899">
            <v>2935182.8</v>
          </cell>
          <cell r="G2899">
            <v>0</v>
          </cell>
        </row>
        <row r="2900">
          <cell r="B2900" t="str">
            <v>06.04.103</v>
          </cell>
          <cell r="C2900" t="str">
            <v>Thay đầu cáp lực 66kV đến 110kV. Đầu cáp khô điệp áp 66kV đến 110kV. Đầu cáp 66kV. Tiết diện cáp &lt;= 120mm2</v>
          </cell>
          <cell r="D2900" t="str">
            <v>1 đầu cáp (1 pha)</v>
          </cell>
          <cell r="E2900">
            <v>39060</v>
          </cell>
          <cell r="F2900">
            <v>3226589.4</v>
          </cell>
          <cell r="G2900">
            <v>0</v>
          </cell>
        </row>
        <row r="2901">
          <cell r="B2901" t="str">
            <v>06.04.104</v>
          </cell>
          <cell r="C2901" t="str">
            <v>Thay đầu cáp lực 66kV đến 110kV. Đầu cáp khô điệp áp 66kV đến 110kV. Đầu cáp 66kV. Tiết diện cáp &lt;= 185mm2</v>
          </cell>
          <cell r="D2901" t="str">
            <v>1 đầu cáp (1 pha)</v>
          </cell>
          <cell r="E2901">
            <v>40320</v>
          </cell>
          <cell r="F2901">
            <v>3539112.5</v>
          </cell>
          <cell r="G2901">
            <v>0</v>
          </cell>
        </row>
        <row r="2902">
          <cell r="B2902" t="str">
            <v>06.04.105</v>
          </cell>
          <cell r="C2902" t="str">
            <v>Thay đầu cáp lực 66kV đến 110kV. Đầu cáp khô điệp áp 66kV đến 110kV. Đầu cáp 66kV. Tiết diện cáp &lt;= 240mm2</v>
          </cell>
          <cell r="D2902" t="str">
            <v>1 đầu cáp (1 pha)</v>
          </cell>
          <cell r="E2902">
            <v>46620</v>
          </cell>
          <cell r="F2902">
            <v>3965664.3</v>
          </cell>
          <cell r="G2902">
            <v>0</v>
          </cell>
        </row>
        <row r="2903">
          <cell r="B2903" t="str">
            <v>06.04.106</v>
          </cell>
          <cell r="C2903" t="str">
            <v>Thay đầu cáp lực 66kV đến 110kV. Đầu cáp khô điệp áp 66kV đến 110kV. Đầu cáp 66kV. Tiết diện cáp &lt;= 300mm2</v>
          </cell>
          <cell r="D2903" t="str">
            <v>1 đầu cáp (1 pha)</v>
          </cell>
          <cell r="E2903">
            <v>46620</v>
          </cell>
          <cell r="F2903">
            <v>5135514.0999999996</v>
          </cell>
          <cell r="G2903">
            <v>0</v>
          </cell>
        </row>
        <row r="2904">
          <cell r="B2904" t="str">
            <v>06.04.107</v>
          </cell>
          <cell r="C2904" t="str">
            <v>Thay đầu cáp lực 66kV đến 110kV. Đầu cáp khô điệp áp 66kV đến 110kV. Đầu cáp 66kV. Tiết diện cáp &lt;= 400mm2</v>
          </cell>
          <cell r="D2904" t="str">
            <v>1 đầu cáp (1 pha)</v>
          </cell>
          <cell r="E2904">
            <v>55944</v>
          </cell>
          <cell r="F2904">
            <v>6161772.2999999998</v>
          </cell>
          <cell r="G2904">
            <v>0</v>
          </cell>
        </row>
        <row r="2905">
          <cell r="B2905" t="str">
            <v>06.04.201</v>
          </cell>
          <cell r="C2905" t="str">
            <v>Thay đầu cáp lực 66kV đến 110kV. Đầu cáp khô điệp áp 66kV đến 110kV. Đầu cáp 110kV. Tiết diện cáp &lt;= 35mm2</v>
          </cell>
          <cell r="D2905" t="str">
            <v>1 đầu cáp (1 pha)</v>
          </cell>
          <cell r="E2905">
            <v>32760</v>
          </cell>
          <cell r="F2905">
            <v>3467316.7</v>
          </cell>
          <cell r="G2905">
            <v>0</v>
          </cell>
        </row>
        <row r="2906">
          <cell r="B2906" t="str">
            <v>06.04.202</v>
          </cell>
          <cell r="C2906" t="str">
            <v>Thay đầu cáp lực 66kV đến 110kV. Đầu cáp khô điệp áp 66kV đến 110kV. Đầu cáp 110kV. Tiết diện cáp &lt;= 70mm2</v>
          </cell>
          <cell r="D2906" t="str">
            <v>1 đầu cáp (1 pha)</v>
          </cell>
          <cell r="E2906">
            <v>32760</v>
          </cell>
          <cell r="F2906">
            <v>3813626</v>
          </cell>
          <cell r="G2906">
            <v>0</v>
          </cell>
        </row>
        <row r="2907">
          <cell r="B2907" t="str">
            <v>06.04.203</v>
          </cell>
          <cell r="C2907" t="str">
            <v>Thay đầu cáp lực 66kV đến 110kV. Đầu cáp khô điệp áp 66kV đến 110kV. Đầu cáp 110kV. Tiết diện cáp &lt;= 120mm2</v>
          </cell>
          <cell r="D2907" t="str">
            <v>1 đầu cáp (1 pha)</v>
          </cell>
          <cell r="E2907">
            <v>39060</v>
          </cell>
          <cell r="F2907">
            <v>4193721.6</v>
          </cell>
          <cell r="G2907">
            <v>0</v>
          </cell>
        </row>
        <row r="2908">
          <cell r="B2908" t="str">
            <v>06.04.204</v>
          </cell>
          <cell r="C2908" t="str">
            <v>Thay đầu cáp lực 66kV đến 110kV. Đầu cáp khô điệp áp 66kV đến 110kV. Đầu cáp 110kV. Tiết diện cáp &lt;= 185mm2</v>
          </cell>
          <cell r="D2908" t="str">
            <v>1 đầu cáp (1 pha)</v>
          </cell>
          <cell r="E2908">
            <v>40320</v>
          </cell>
          <cell r="F2908">
            <v>4603380.2</v>
          </cell>
          <cell r="G2908">
            <v>0</v>
          </cell>
        </row>
        <row r="2909">
          <cell r="B2909" t="str">
            <v>06.04.205</v>
          </cell>
          <cell r="C2909" t="str">
            <v>Thay đầu cáp lực 66kV đến 110kV. Đầu cáp khô điệp áp 66kV đến 110kV. Đầu cáp 110kV. Tiết diện cáp &lt;= 240mm2</v>
          </cell>
          <cell r="D2909" t="str">
            <v>1 đầu cáp (1 pha)</v>
          </cell>
          <cell r="E2909">
            <v>46620</v>
          </cell>
          <cell r="F2909">
            <v>5156630.5</v>
          </cell>
          <cell r="G2909">
            <v>0</v>
          </cell>
        </row>
        <row r="2910">
          <cell r="B2910" t="str">
            <v>06.04.206</v>
          </cell>
          <cell r="C2910" t="str">
            <v>Thay đầu cáp lực 66kV đến 110kV. Đầu cáp khô điệp áp 66kV đến 110kV. Đầu cáp 110kV. Tiết diện cáp &lt;= 300mm2</v>
          </cell>
          <cell r="D2910" t="str">
            <v>1 đầu cáp (1 pha)</v>
          </cell>
          <cell r="E2910">
            <v>46620</v>
          </cell>
          <cell r="F2910">
            <v>6677013</v>
          </cell>
          <cell r="G2910">
            <v>0</v>
          </cell>
        </row>
        <row r="2911">
          <cell r="B2911" t="str">
            <v>06.04.207</v>
          </cell>
          <cell r="C2911" t="str">
            <v>Thay đầu cáp lực 66kV đến 110kV. Đầu cáp khô điệp áp 66kV đến 110kV. Đầu cáp 110kV. Tiết diện cáp &lt;= 400mm2</v>
          </cell>
          <cell r="D2911" t="str">
            <v>1 đầu cáp (1 pha)</v>
          </cell>
          <cell r="E2911">
            <v>55944</v>
          </cell>
          <cell r="F2911">
            <v>8011570.9000000004</v>
          </cell>
          <cell r="G2911">
            <v>0</v>
          </cell>
        </row>
        <row r="2912">
          <cell r="B2912" t="str">
            <v>06.04.301</v>
          </cell>
          <cell r="C2912" t="str">
            <v>Thay đầu cáp lực 66kV đến 110kV. Đầu cáp dầu điệp áp 66kV đến 110kV. Đầu cáp 66kV. Tiết diện cáp &lt;= 35mm2</v>
          </cell>
          <cell r="D2912" t="str">
            <v>1 đầu cáp (1 pha)</v>
          </cell>
          <cell r="E2912">
            <v>619737.59999999998</v>
          </cell>
          <cell r="F2912">
            <v>5114397.7</v>
          </cell>
          <cell r="G2912">
            <v>0</v>
          </cell>
        </row>
        <row r="2913">
          <cell r="B2913" t="str">
            <v>06.04.302</v>
          </cell>
          <cell r="C2913" t="str">
            <v>Thay đầu cáp lực 66kV đến 110kV. Đầu cáp dầu điệp áp 66kV đến 110kV. Đầu cáp 66kV. Tiết diện cáp &lt;= 70mm2</v>
          </cell>
          <cell r="D2913" t="str">
            <v>1 đầu cáp (1 pha)</v>
          </cell>
          <cell r="E2913">
            <v>619737.59999999998</v>
          </cell>
          <cell r="F2913">
            <v>5701434.2000000002</v>
          </cell>
          <cell r="G2913">
            <v>0</v>
          </cell>
        </row>
        <row r="2914">
          <cell r="B2914" t="str">
            <v>06.04.303</v>
          </cell>
          <cell r="C2914" t="str">
            <v>Thay đầu cáp lực 66kV đến 110kV. Đầu cáp dầu điệp áp 66kV đến 110kV. Đầu cáp 66kV. Tiết diện cáp &lt;= 120mm2</v>
          </cell>
          <cell r="D2914" t="str">
            <v>1 đầu cáp (1 pha)</v>
          </cell>
          <cell r="E2914">
            <v>619737.59999999998</v>
          </cell>
          <cell r="F2914">
            <v>6288470.7999999998</v>
          </cell>
          <cell r="G2914">
            <v>0</v>
          </cell>
        </row>
        <row r="2915">
          <cell r="B2915" t="str">
            <v>06.04.304</v>
          </cell>
          <cell r="C2915" t="str">
            <v>Thay đầu cáp lực 66kV đến 110kV. Đầu cáp dầu điệp áp 66kV đến 110kV. Đầu cáp 66kV. Tiết diện cáp &lt;= 185mm2</v>
          </cell>
          <cell r="D2915" t="str">
            <v>1 đầu cáp (1 pha)</v>
          </cell>
          <cell r="E2915">
            <v>678668.9</v>
          </cell>
          <cell r="F2915">
            <v>6871284.0999999996</v>
          </cell>
          <cell r="G2915">
            <v>0</v>
          </cell>
        </row>
        <row r="2916">
          <cell r="B2916" t="str">
            <v>06.04.305</v>
          </cell>
          <cell r="C2916" t="str">
            <v>Thay đầu cáp lực 66kV đến 110kV. Đầu cáp dầu điệp áp 66kV đến 110kV. Đầu cáp 66kV. Tiết diện cáp &lt;= 240mm2</v>
          </cell>
          <cell r="D2916" t="str">
            <v>1 đầu cáp (1 pha)</v>
          </cell>
          <cell r="E2916">
            <v>678668.9</v>
          </cell>
          <cell r="F2916">
            <v>8129822.9000000004</v>
          </cell>
          <cell r="G2916">
            <v>0</v>
          </cell>
        </row>
        <row r="2917">
          <cell r="B2917" t="str">
            <v>06.04.306</v>
          </cell>
          <cell r="C2917" t="str">
            <v>Thay đầu cáp lực 66kV đến 110kV. Đầu cáp dầu điệp áp 66kV đến 110kV. Đầu cáp 66kV. Tiết diện cáp &lt;= 300mm2</v>
          </cell>
          <cell r="D2917" t="str">
            <v>1 đầu cáp (1 pha)</v>
          </cell>
          <cell r="E2917">
            <v>678668.9</v>
          </cell>
          <cell r="F2917">
            <v>8298754.2999999998</v>
          </cell>
          <cell r="G2917">
            <v>0</v>
          </cell>
        </row>
        <row r="2918">
          <cell r="B2918" t="str">
            <v>06.04.307</v>
          </cell>
          <cell r="C2918" t="str">
            <v>Thay đầu cáp lực 66kV đến 110kV. Đầu cáp dầu điệp áp 66kV đến 110kV. Đầu cáp 66kV. Tiết diện cáp &lt;= 400mm2</v>
          </cell>
          <cell r="D2918" t="str">
            <v>1 đầu cáp (1 pha)</v>
          </cell>
          <cell r="E2918">
            <v>757064.3</v>
          </cell>
          <cell r="F2918">
            <v>9962728.4000000004</v>
          </cell>
          <cell r="G2918">
            <v>0</v>
          </cell>
        </row>
        <row r="2919">
          <cell r="B2919" t="str">
            <v>06.04.401</v>
          </cell>
          <cell r="C2919" t="str">
            <v>Thay đầu cáp lực 66kV đến 110kV. Đầu cáp dầu điệp áp 66kV đến 110kV. Đầu cáp 110kV. Tiết diện cáp &lt;= 35mm2</v>
          </cell>
          <cell r="D2919" t="str">
            <v>1 đầu cáp (1 pha)</v>
          </cell>
          <cell r="E2919">
            <v>619737.59999999998</v>
          </cell>
          <cell r="F2919">
            <v>6655896.5999999996</v>
          </cell>
          <cell r="G2919">
            <v>0</v>
          </cell>
        </row>
        <row r="2920">
          <cell r="B2920" t="str">
            <v>06.04.402</v>
          </cell>
          <cell r="C2920" t="str">
            <v>Thay đầu cáp lực 66kV đến 110kV. Đầu cáp dầu điệp áp 66kV đến 110kV. Đầu cáp 110kV. Tiết diện cáp &lt;= 70mm2</v>
          </cell>
          <cell r="D2920" t="str">
            <v>1 đầu cáp (1 pha)</v>
          </cell>
          <cell r="E2920">
            <v>619737.59999999998</v>
          </cell>
          <cell r="F2920">
            <v>7407641.2000000002</v>
          </cell>
          <cell r="G2920">
            <v>0</v>
          </cell>
        </row>
        <row r="2921">
          <cell r="B2921" t="str">
            <v>06.04.403</v>
          </cell>
          <cell r="C2921" t="str">
            <v>Thay đầu cáp lực 66kV đến 110kV. Đầu cáp dầu điệp áp 66kV đến 110kV. Đầu cáp 110kV. Tiết diện cáp &lt;= 120mm2</v>
          </cell>
          <cell r="D2921" t="str">
            <v>1 đầu cáp (1 pha)</v>
          </cell>
          <cell r="E2921">
            <v>619737.59999999998</v>
          </cell>
          <cell r="F2921">
            <v>8184725.5999999996</v>
          </cell>
          <cell r="G2921">
            <v>0</v>
          </cell>
        </row>
        <row r="2922">
          <cell r="B2922" t="str">
            <v>06.04.404</v>
          </cell>
          <cell r="C2922" t="str">
            <v>Thay đầu cáp lực 66kV đến 110kV. Đầu cáp dầu điệp áp 66kV đến 110kV. Đầu cáp 110kV. Tiết diện cáp &lt;= 185mm2</v>
          </cell>
          <cell r="D2922" t="str">
            <v>1 đầu cáp (1 pha)</v>
          </cell>
          <cell r="E2922">
            <v>678668.9</v>
          </cell>
          <cell r="F2922">
            <v>8932247</v>
          </cell>
          <cell r="G2922">
            <v>0</v>
          </cell>
        </row>
        <row r="2923">
          <cell r="B2923" t="str">
            <v>06.04.405</v>
          </cell>
          <cell r="C2923" t="str">
            <v>Thay đầu cáp lực 66kV đến 110kV. Đầu cáp dầu điệp áp 66kV đến 110kV. Đầu cáp 110kV. Tiết diện cáp &lt;= 240mm2</v>
          </cell>
          <cell r="D2923" t="str">
            <v>1 đầu cáp (1 pha)</v>
          </cell>
          <cell r="E2923">
            <v>678668.9</v>
          </cell>
          <cell r="F2923">
            <v>10566658.1</v>
          </cell>
          <cell r="G2923">
            <v>0</v>
          </cell>
        </row>
        <row r="2924">
          <cell r="B2924" t="str">
            <v>06.04.406</v>
          </cell>
          <cell r="C2924" t="str">
            <v>Thay đầu cáp lực 66kV đến 110kV. Đầu cáp dầu điệp áp 66kV đến 110kV. Đầu cáp 110kV. Tiết diện cáp &lt;= 300mm2</v>
          </cell>
          <cell r="D2924" t="str">
            <v>1 đầu cáp (1 pha)</v>
          </cell>
          <cell r="E2924">
            <v>678668.9</v>
          </cell>
          <cell r="F2924">
            <v>10790492.199999999</v>
          </cell>
          <cell r="G2924">
            <v>0</v>
          </cell>
        </row>
        <row r="2925">
          <cell r="B2925" t="str">
            <v>06.04.407</v>
          </cell>
          <cell r="C2925" t="str">
            <v>Thay đầu cáp lực 66kV đến 110kV. Đầu cáp dầu điệp áp 66kV đến 110kV. Đầu cáp 110kV. Tiết diện cáp &lt;= 400mm2</v>
          </cell>
          <cell r="D2925" t="str">
            <v>1 đầu cáp (1 pha)</v>
          </cell>
          <cell r="E2925">
            <v>757064.3</v>
          </cell>
          <cell r="F2925">
            <v>12948590.6</v>
          </cell>
          <cell r="G2925">
            <v>0</v>
          </cell>
        </row>
        <row r="2926">
          <cell r="B2926" t="str">
            <v>06.05.111</v>
          </cell>
          <cell r="C2926" t="str">
            <v>Thay hộp nối cáp lực hạ thế &lt;= 1kV, có 3 đến 4 ruột. Hộp nối cáp khô điện áp &lt;= 1kV. Tiết diện cáp &lt;= 35mm2</v>
          </cell>
          <cell r="D2926" t="str">
            <v>1 hộp nối</v>
          </cell>
          <cell r="E2926">
            <v>19845</v>
          </cell>
          <cell r="F2926">
            <v>692618.7</v>
          </cell>
          <cell r="G2926">
            <v>0</v>
          </cell>
        </row>
        <row r="2927">
          <cell r="B2927" t="str">
            <v>06.05.112</v>
          </cell>
          <cell r="C2927" t="str">
            <v>Thay hộp nối cáp lực hạ thế &lt;= 1kV, có 3 đến 4 ruột. Hộp nối cáp khô điện áp &lt;= 1kV. Tiết diện cáp &lt;= 70mm2</v>
          </cell>
          <cell r="D2927" t="str">
            <v>1 hộp nối</v>
          </cell>
          <cell r="E2927">
            <v>19845</v>
          </cell>
          <cell r="F2927">
            <v>705288.5</v>
          </cell>
          <cell r="G2927">
            <v>0</v>
          </cell>
        </row>
        <row r="2928">
          <cell r="B2928" t="str">
            <v>06.05.113</v>
          </cell>
          <cell r="C2928" t="str">
            <v>Thay hộp nối cáp lực hạ thế &lt;= 1kV, có 3 đến 4 ruột. Hộp nối cáp khô điện áp &lt;= 1kV. Tiết diện cáp &lt;= 120mm2</v>
          </cell>
          <cell r="D2928" t="str">
            <v>1 hộp nối</v>
          </cell>
          <cell r="E2928">
            <v>19845</v>
          </cell>
          <cell r="F2928">
            <v>777084.4</v>
          </cell>
          <cell r="G2928">
            <v>0</v>
          </cell>
        </row>
        <row r="2929">
          <cell r="B2929" t="str">
            <v>06.05.114</v>
          </cell>
          <cell r="C2929" t="str">
            <v>Thay hộp nối cáp lực hạ thế &lt;= 1kV, có 3 đến 4 ruột. Hộp nối cáp khô điện áp &lt;= 1kV. Tiết diện cáp &lt;= 185mm2</v>
          </cell>
          <cell r="D2929" t="str">
            <v>1 hộp nối</v>
          </cell>
          <cell r="E2929">
            <v>24885</v>
          </cell>
          <cell r="F2929">
            <v>861550.1</v>
          </cell>
          <cell r="G2929">
            <v>0</v>
          </cell>
        </row>
        <row r="2930">
          <cell r="B2930" t="str">
            <v>06.05.115</v>
          </cell>
          <cell r="C2930" t="str">
            <v>Thay hộp nối cáp lực hạ thế &lt;= 1kV, có 3 đến 4 ruột. Hộp nối cáp khô điện áp &lt;= 1kV. Tiết diện cáp &lt;= 240mm2</v>
          </cell>
          <cell r="D2930" t="str">
            <v>1 hộp nối</v>
          </cell>
          <cell r="E2930">
            <v>24885</v>
          </cell>
          <cell r="F2930">
            <v>937569.2</v>
          </cell>
          <cell r="G2930">
            <v>0</v>
          </cell>
        </row>
        <row r="2931">
          <cell r="B2931" t="str">
            <v>06.05.116</v>
          </cell>
          <cell r="C2931" t="str">
            <v>Thay hộp nối cáp lực hạ thế &lt;= 1kV, có 3 đến 4 ruột. Hộp nối cáp khô điện áp &lt;= 1kV. Tiết diện cáp &lt;= 300mm2</v>
          </cell>
          <cell r="D2931" t="str">
            <v>1 hộp nối</v>
          </cell>
          <cell r="E2931">
            <v>24885</v>
          </cell>
          <cell r="F2931">
            <v>1017811.6</v>
          </cell>
          <cell r="G2931">
            <v>0</v>
          </cell>
        </row>
        <row r="2932">
          <cell r="B2932" t="str">
            <v>06.05.117</v>
          </cell>
          <cell r="C2932" t="str">
            <v>Thay hộp nối cáp lực hạ thế &lt;= 1kV, có 3 đến 4 ruột. Hộp nối cáp khô điện áp &lt;= 1kV. Tiết diện cáp &lt;= 400mm2</v>
          </cell>
          <cell r="D2932" t="str">
            <v>1 hộp nối</v>
          </cell>
          <cell r="E2932">
            <v>29862</v>
          </cell>
          <cell r="F2932">
            <v>1220529.3</v>
          </cell>
          <cell r="G2932">
            <v>0</v>
          </cell>
        </row>
        <row r="2933">
          <cell r="B2933" t="str">
            <v>06.05.121</v>
          </cell>
          <cell r="C2933" t="str">
            <v>Thay hộp nối cáp lực hạ thế &lt;= 1kV, có 3 đến 4 ruột. Hộp nối cáp dầu điện áp &lt;= 1kV. Tiết diện cáp &lt;= 35mm2</v>
          </cell>
          <cell r="D2933" t="str">
            <v>1 hộp nối</v>
          </cell>
          <cell r="E2933">
            <v>256604.3</v>
          </cell>
          <cell r="F2933">
            <v>2073632.7</v>
          </cell>
          <cell r="G2933">
            <v>0</v>
          </cell>
        </row>
        <row r="2934">
          <cell r="B2934" t="str">
            <v>06.05.122</v>
          </cell>
          <cell r="C2934" t="str">
            <v>Thay hộp nối cáp lực hạ thế &lt;= 1kV, có 3 đến 4 ruột. Hộp nối cáp dầu điện áp &lt;= 1kV. Tiết diện cáp &lt;= 70mm2</v>
          </cell>
          <cell r="D2934" t="str">
            <v>1 hộp nối</v>
          </cell>
          <cell r="E2934">
            <v>260659.9</v>
          </cell>
          <cell r="F2934">
            <v>2352369.5</v>
          </cell>
          <cell r="G2934">
            <v>0</v>
          </cell>
        </row>
        <row r="2935">
          <cell r="B2935" t="str">
            <v>06.05.123</v>
          </cell>
          <cell r="C2935" t="str">
            <v>Thay hộp nối cáp lực hạ thế &lt;= 1kV, có 3 đến 4 ruột. Hộp nối cáp dầu điện áp &lt;= 1kV. Tiết diện cáp &lt;= 120mm2</v>
          </cell>
          <cell r="D2935" t="str">
            <v>1 hộp nối</v>
          </cell>
          <cell r="E2935">
            <v>271383</v>
          </cell>
          <cell r="F2935">
            <v>2597320</v>
          </cell>
          <cell r="G2935">
            <v>0</v>
          </cell>
        </row>
        <row r="2936">
          <cell r="B2936" t="str">
            <v>06.05.124</v>
          </cell>
          <cell r="C2936" t="str">
            <v>Thay hộp nối cáp lực hạ thế &lt;= 1kV, có 3 đến 4 ruột. Hộp nối cáp dầu điện áp &lt;= 1kV. Tiết diện cáp &lt;= 185mm2</v>
          </cell>
          <cell r="D2936" t="str">
            <v>1 hộp nối</v>
          </cell>
          <cell r="E2936">
            <v>285962.3</v>
          </cell>
          <cell r="F2936">
            <v>2871833.5</v>
          </cell>
          <cell r="G2936">
            <v>0</v>
          </cell>
        </row>
        <row r="2937">
          <cell r="B2937" t="str">
            <v>06.05.125</v>
          </cell>
          <cell r="C2937" t="str">
            <v>Thay hộp nối cáp lực hạ thế &lt;= 1kV, có 3 đến 4 ruột. Hộp nối cáp dầu điện áp &lt;= 1kV. Tiết diện cáp &lt;= 240mm2</v>
          </cell>
          <cell r="D2937" t="str">
            <v>1 hộp nối</v>
          </cell>
          <cell r="E2937">
            <v>301056</v>
          </cell>
          <cell r="F2937">
            <v>3112560.8</v>
          </cell>
          <cell r="G2937">
            <v>0</v>
          </cell>
        </row>
        <row r="2938">
          <cell r="B2938" t="str">
            <v>06.05.126</v>
          </cell>
          <cell r="C2938" t="str">
            <v>Thay hộp nối cáp lực hạ thế &lt;= 1kV, có 3 đến 4 ruột. Hộp nối cáp dầu điện áp &lt;= 1kV. Tiết diện cáp &lt;= 300mm2</v>
          </cell>
          <cell r="D2938" t="str">
            <v>1 hộp nối</v>
          </cell>
          <cell r="E2938">
            <v>312317.3</v>
          </cell>
          <cell r="F2938">
            <v>3391297.5</v>
          </cell>
          <cell r="G2938">
            <v>0</v>
          </cell>
        </row>
        <row r="2939">
          <cell r="B2939" t="str">
            <v>06.05.127</v>
          </cell>
          <cell r="C2939" t="str">
            <v>Thay hộp nối cáp lực hạ thế &lt;= 1kV, có 3 đến 4 ruột. Hộp nối cáp dầu điện áp &lt;= 1kV. Tiết diện cáp &lt;= 400mm2</v>
          </cell>
          <cell r="D2939" t="str">
            <v>1 hộp nối</v>
          </cell>
          <cell r="E2939">
            <v>353780.7</v>
          </cell>
          <cell r="F2939">
            <v>4067023.1</v>
          </cell>
          <cell r="G2939">
            <v>0</v>
          </cell>
        </row>
        <row r="2940">
          <cell r="B2940" t="str">
            <v>06.05.211</v>
          </cell>
          <cell r="C2940" t="str">
            <v>Thay hộp nối cáp lực 3kV đến 15kV. Hộp nối cáp khô điện áp 3kV đến 15kV. Hộp nối 3kV - 6kV. Tiết diện cáp &lt;= 35mm2</v>
          </cell>
          <cell r="D2940" t="str">
            <v>1 hộp nối (3 pha)</v>
          </cell>
          <cell r="E2940">
            <v>19845</v>
          </cell>
          <cell r="F2940">
            <v>717958.4</v>
          </cell>
          <cell r="G2940">
            <v>0</v>
          </cell>
        </row>
        <row r="2941">
          <cell r="B2941" t="str">
            <v>06.05.212</v>
          </cell>
          <cell r="C2941" t="str">
            <v>Thay hộp nối cáp lực 3kV đến 15kV. Hộp nối cáp khô điện áp 3kV đến 15kV. Hộp nối 3kV - 6kV. Tiết diện cáp &lt;= 70mm2</v>
          </cell>
          <cell r="D2941" t="str">
            <v>1 hộp nối (3 pha)</v>
          </cell>
          <cell r="E2941">
            <v>19845</v>
          </cell>
          <cell r="F2941">
            <v>798200.8</v>
          </cell>
          <cell r="G2941">
            <v>0</v>
          </cell>
        </row>
        <row r="2942">
          <cell r="B2942" t="str">
            <v>06.05.213</v>
          </cell>
          <cell r="C2942" t="str">
            <v>Thay hộp nối cáp lực 3kV đến 15kV. Hộp nối cáp khô điện áp 3kV đến 15kV. Hộp nối 3kV - 6kV. Tiết diện cáp &lt;= 120mm2</v>
          </cell>
          <cell r="D2942" t="str">
            <v>1 hộp nối (3 pha)</v>
          </cell>
          <cell r="E2942">
            <v>19845</v>
          </cell>
          <cell r="F2942">
            <v>869996.6</v>
          </cell>
          <cell r="G2942">
            <v>0</v>
          </cell>
        </row>
        <row r="2943">
          <cell r="B2943" t="str">
            <v>06.05.214</v>
          </cell>
          <cell r="C2943" t="str">
            <v>Thay hộp nối cáp lực 3kV đến 15kV. Hộp nối cáp khô điện áp 3kV đến 15kV. Hộp nối 3kV - 6kV. Tiết diện cáp &lt;= 185mm2</v>
          </cell>
          <cell r="D2943" t="str">
            <v>1 hộp nối (3 pha)</v>
          </cell>
          <cell r="E2943">
            <v>24885</v>
          </cell>
          <cell r="F2943">
            <v>962908.9</v>
          </cell>
          <cell r="G2943">
            <v>0</v>
          </cell>
        </row>
        <row r="2944">
          <cell r="B2944" t="str">
            <v>06.05.215</v>
          </cell>
          <cell r="C2944" t="str">
            <v>Thay hộp nối cáp lực 3kV đến 15kV. Hộp nối cáp khô điện áp 3kV đến 15kV. Hộp nối 3kV - 6kV. Tiết diện cáp &lt;= 240mm2</v>
          </cell>
          <cell r="D2944" t="str">
            <v>1 hộp nối (3 pha)</v>
          </cell>
          <cell r="E2944">
            <v>24885</v>
          </cell>
          <cell r="F2944">
            <v>1068491</v>
          </cell>
          <cell r="G2944">
            <v>0</v>
          </cell>
        </row>
        <row r="2945">
          <cell r="B2945" t="str">
            <v>06.05.216</v>
          </cell>
          <cell r="C2945" t="str">
            <v>Thay hộp nối cáp lực 3kV đến 15kV. Hộp nối cáp khô điện áp 3kV đến 15kV. Hộp nối 3kV - 6kV. Tiết diện cáp &lt;= 300mm2</v>
          </cell>
          <cell r="D2945" t="str">
            <v>1 hộp nối (3 pha)</v>
          </cell>
          <cell r="E2945">
            <v>24885</v>
          </cell>
          <cell r="F2945">
            <v>1174073.1000000001</v>
          </cell>
          <cell r="G2945">
            <v>0</v>
          </cell>
        </row>
        <row r="2946">
          <cell r="B2946" t="str">
            <v>06.05.217</v>
          </cell>
          <cell r="C2946" t="str">
            <v>Thay hộp nối cáp lực 3kV đến 15kV. Hộp nối cáp khô điện áp 3kV đến 15kV. Hộp nối 3kV - 6kV. Tiết diện cáp &lt;= 400mm2</v>
          </cell>
          <cell r="D2946" t="str">
            <v>1 hộp nối (3 pha)</v>
          </cell>
          <cell r="E2946">
            <v>29862</v>
          </cell>
          <cell r="F2946">
            <v>1406353.8</v>
          </cell>
          <cell r="G2946">
            <v>0</v>
          </cell>
        </row>
        <row r="2947">
          <cell r="B2947" t="str">
            <v>06.05.221</v>
          </cell>
          <cell r="C2947" t="str">
            <v>Thay hộp nối cáp lực 3kV đến 15kV. Hộp nối cáp khô điện áp 3kV đến 15kV. Hộp nối 10kV - 15kV. Tiết diện cáp &lt;= 35mm2</v>
          </cell>
          <cell r="D2947" t="str">
            <v>1 hộp nối (3 pha)</v>
          </cell>
          <cell r="E2947">
            <v>19845</v>
          </cell>
          <cell r="F2947">
            <v>789754.2</v>
          </cell>
          <cell r="G2947">
            <v>0</v>
          </cell>
        </row>
        <row r="2948">
          <cell r="B2948" t="str">
            <v>06.05.222</v>
          </cell>
          <cell r="C2948" t="str">
            <v>Thay hộp nối cáp lực 3kV đến 15kV. Hộp nối cáp khô điện áp 3kV đến 15kV. Hộp nối 10kV - 15kV. Tiết diện cáp &lt;= 70mm2</v>
          </cell>
          <cell r="D2948" t="str">
            <v>1 hộp nối (3 pha)</v>
          </cell>
          <cell r="E2948">
            <v>19845</v>
          </cell>
          <cell r="F2948">
            <v>1119170.3999999999</v>
          </cell>
          <cell r="G2948">
            <v>0</v>
          </cell>
        </row>
        <row r="2949">
          <cell r="B2949" t="str">
            <v>06.05.223</v>
          </cell>
          <cell r="C2949" t="str">
            <v>Thay hộp nối cáp lực 3kV đến 15kV. Hộp nối cáp khô điện áp 3kV đến 15kV. Hộp nối 10kV - 15kV. Tiết diện cáp &lt;= 120mm2</v>
          </cell>
          <cell r="D2949" t="str">
            <v>1 hộp nối (3 pha)</v>
          </cell>
          <cell r="E2949">
            <v>19845</v>
          </cell>
          <cell r="F2949">
            <v>1212082.7</v>
          </cell>
          <cell r="G2949">
            <v>0</v>
          </cell>
        </row>
        <row r="2950">
          <cell r="B2950" t="str">
            <v>06.05.224</v>
          </cell>
          <cell r="C2950" t="str">
            <v>Thay hộp nối cáp lực 3kV đến 15kV. Hộp nối cáp khô điện áp 3kV đến 15kV. Hộp nối 10kV - 15kV. Tiết diện cáp &lt;= 185mm2</v>
          </cell>
          <cell r="D2950" t="str">
            <v>1 hộp nối (3 pha)</v>
          </cell>
          <cell r="E2950">
            <v>24885</v>
          </cell>
          <cell r="F2950">
            <v>1351451.1</v>
          </cell>
          <cell r="G2950">
            <v>0</v>
          </cell>
        </row>
        <row r="2951">
          <cell r="B2951" t="str">
            <v>06.05.225</v>
          </cell>
          <cell r="C2951" t="str">
            <v>Thay hộp nối cáp lực 3kV đến 15kV. Hộp nối cáp khô điện áp 3kV đến 15kV. Hộp nối 10kV - 15kV. Tiết diện cáp &lt;= 240mm2</v>
          </cell>
          <cell r="D2951" t="str">
            <v>1 hộp nối (3 pha)</v>
          </cell>
          <cell r="E2951">
            <v>24885</v>
          </cell>
          <cell r="F2951">
            <v>1465479.8</v>
          </cell>
          <cell r="G2951">
            <v>0</v>
          </cell>
        </row>
        <row r="2952">
          <cell r="B2952" t="str">
            <v>06.05.226</v>
          </cell>
          <cell r="C2952" t="str">
            <v>Thay hộp nối cáp lực 3kV đến 15kV. Hộp nối cáp khô điện áp 3kV đến 15kV. Hộp nối 10kV - 15kV. Tiết diện cáp &lt;= 300mm2</v>
          </cell>
          <cell r="D2952" t="str">
            <v>1 hộp nối (3 pha)</v>
          </cell>
          <cell r="E2952">
            <v>24885</v>
          </cell>
          <cell r="F2952">
            <v>1609071.4</v>
          </cell>
          <cell r="G2952">
            <v>0</v>
          </cell>
        </row>
        <row r="2953">
          <cell r="B2953" t="str">
            <v>06.05.227</v>
          </cell>
          <cell r="C2953" t="str">
            <v>Thay hộp nối cáp lực 3kV đến 15kV. Hộp nối cáp khô điện áp 3kV đến 15kV. Hộp nối 10kV - 15kV. Tiết diện cáp &lt;= 400mm2</v>
          </cell>
          <cell r="D2953" t="str">
            <v>1 hộp nối (3 pha)</v>
          </cell>
          <cell r="E2953">
            <v>29862</v>
          </cell>
          <cell r="F2953">
            <v>1930041.1</v>
          </cell>
          <cell r="G2953">
            <v>0</v>
          </cell>
        </row>
        <row r="2954">
          <cell r="B2954" t="str">
            <v>06.05.231</v>
          </cell>
          <cell r="C2954" t="str">
            <v>Thay hộp nối cáp lực 3kV đến 15kV. Hộp nối cáp dầu điện áp 3kV đến 15kV. Hộp nối 3kV - 6kV. Tiết diện cáp &lt;= 35mm2</v>
          </cell>
          <cell r="D2954" t="str">
            <v>1 hộp nối (3 pha)</v>
          </cell>
          <cell r="E2954">
            <v>520516.5</v>
          </cell>
          <cell r="F2954">
            <v>2390379.1</v>
          </cell>
          <cell r="G2954">
            <v>0</v>
          </cell>
        </row>
        <row r="2955">
          <cell r="B2955" t="str">
            <v>06.05.232</v>
          </cell>
          <cell r="C2955" t="str">
            <v>Thay hộp nối cáp lực 3kV đến 15kV. Hộp nối cáp dầu điện áp 3kV đến 15kV. Hộp nối 3kV - 6kV. Tiết diện cáp &lt;= 70mm2</v>
          </cell>
          <cell r="D2955" t="str">
            <v>1 hộp nối (3 pha)</v>
          </cell>
          <cell r="E2955">
            <v>520516.5</v>
          </cell>
          <cell r="F2955">
            <v>2647999.5</v>
          </cell>
          <cell r="G2955">
            <v>0</v>
          </cell>
        </row>
        <row r="2956">
          <cell r="B2956" t="str">
            <v>06.05.233</v>
          </cell>
          <cell r="C2956" t="str">
            <v>Thay hộp nối cáp lực 3kV đến 15kV. Hộp nối cáp dầu điện áp 3kV đến 15kV. Hộp nối 3kV - 6kV. Tiết diện cáp &lt;= 120mm2</v>
          </cell>
          <cell r="D2956" t="str">
            <v>1 hộp nối (3 pha)</v>
          </cell>
          <cell r="E2956">
            <v>608296.5</v>
          </cell>
          <cell r="F2956">
            <v>2909843.1</v>
          </cell>
          <cell r="G2956">
            <v>0</v>
          </cell>
        </row>
        <row r="2957">
          <cell r="B2957" t="str">
            <v>06.05.234</v>
          </cell>
          <cell r="C2957" t="str">
            <v>Thay hộp nối cáp lực 3kV đến 15kV. Hộp nối cáp dầu điện áp 3kV đến 15kV. Hộp nối 3kV - 6kV. Tiết diện cáp &lt;= 185mm2</v>
          </cell>
          <cell r="D2957" t="str">
            <v>1 hộp nối (3 pha)</v>
          </cell>
          <cell r="E2957">
            <v>620067</v>
          </cell>
          <cell r="F2957">
            <v>3218142.9</v>
          </cell>
          <cell r="G2957">
            <v>0</v>
          </cell>
        </row>
        <row r="2958">
          <cell r="B2958" t="str">
            <v>06.05.235</v>
          </cell>
          <cell r="C2958" t="str">
            <v>Thay hộp nối cáp lực 3kV đến 15kV. Hộp nối cáp dầu điện áp 3kV đến 15kV. Hộp nối 3kV - 6kV. Tiết diện cáp &lt;= 240mm2</v>
          </cell>
          <cell r="D2958" t="str">
            <v>1 hộp nối (3 pha)</v>
          </cell>
          <cell r="E2958">
            <v>674824.5</v>
          </cell>
          <cell r="F2958">
            <v>3564452.2</v>
          </cell>
          <cell r="G2958">
            <v>0</v>
          </cell>
        </row>
        <row r="2959">
          <cell r="B2959" t="str">
            <v>06.05.236</v>
          </cell>
          <cell r="C2959" t="str">
            <v>Thay hộp nối cáp lực 3kV đến 15kV. Hộp nối cáp dầu điện áp 3kV đến 15kV. Hộp nối 3kV - 6kV. Tiết diện cáp &lt;= 300mm2</v>
          </cell>
          <cell r="D2959" t="str">
            <v>1 hộp nối (3 pha)</v>
          </cell>
          <cell r="E2959">
            <v>675402</v>
          </cell>
          <cell r="F2959">
            <v>3910761.6</v>
          </cell>
          <cell r="G2959">
            <v>0</v>
          </cell>
        </row>
        <row r="2960">
          <cell r="B2960" t="str">
            <v>06.05.237</v>
          </cell>
          <cell r="C2960" t="str">
            <v>Thay hộp nối cáp lực 3kV đến 15kV. Hộp nối cáp dầu điện áp 3kV đến 15kV. Hộp nối 3kV - 6kV. Tiết diện cáp &lt;= 400mm2</v>
          </cell>
          <cell r="D2960" t="str">
            <v>1 hộp nối (3 pha)</v>
          </cell>
          <cell r="E2960">
            <v>764494.5</v>
          </cell>
          <cell r="F2960">
            <v>4687845.9000000004</v>
          </cell>
          <cell r="G2960">
            <v>0</v>
          </cell>
        </row>
        <row r="2961">
          <cell r="B2961" t="str">
            <v>06.05.241</v>
          </cell>
          <cell r="C2961" t="str">
            <v>Thay hộp nối cáp lực 3kV đến 15kV. Hộp nối cáp dầu điện áp 3kV đến 15kV. Hộp nối 10kV - 15kV. Tiết diện cáp &lt;= 35mm2</v>
          </cell>
          <cell r="D2961" t="str">
            <v>1 hộp nối (3 pha)</v>
          </cell>
          <cell r="E2961">
            <v>520516.5</v>
          </cell>
          <cell r="F2961">
            <v>3319501.7</v>
          </cell>
          <cell r="G2961">
            <v>0</v>
          </cell>
        </row>
        <row r="2962">
          <cell r="B2962" t="str">
            <v>06.05.242</v>
          </cell>
          <cell r="C2962" t="str">
            <v>Thay hộp nối cáp lực 3kV đến 15kV. Hộp nối cáp dầu điện áp 3kV đến 15kV. Hộp nối 10kV - 15kV. Tiết diện cáp &lt;= 70mm2</v>
          </cell>
          <cell r="D2962" t="str">
            <v>1 hộp nối (3 pha)</v>
          </cell>
          <cell r="E2962">
            <v>520516.5</v>
          </cell>
          <cell r="F2962">
            <v>3632024.8</v>
          </cell>
          <cell r="G2962">
            <v>0</v>
          </cell>
        </row>
        <row r="2963">
          <cell r="B2963" t="str">
            <v>06.05.243</v>
          </cell>
          <cell r="C2963" t="str">
            <v>Thay hộp nối cáp lực 3kV đến 15kV. Hộp nối cáp dầu điện áp 3kV đến 15kV. Hộp nối 10kV - 15kV. Tiết diện cáp &lt;= 120mm2</v>
          </cell>
          <cell r="D2963" t="str">
            <v>1 hộp nối (3 pha)</v>
          </cell>
          <cell r="E2963">
            <v>608296.5</v>
          </cell>
          <cell r="F2963">
            <v>4050129.9</v>
          </cell>
          <cell r="G2963">
            <v>0</v>
          </cell>
        </row>
        <row r="2964">
          <cell r="B2964" t="str">
            <v>06.05.244</v>
          </cell>
          <cell r="C2964" t="str">
            <v>Thay hộp nối cáp lực 3kV đến 15kV. Hộp nối cáp dầu điện áp 3kV đến 15kV. Hộp nối 10kV - 15kV. Tiết diện cáp &lt;= 185mm2</v>
          </cell>
          <cell r="D2964" t="str">
            <v>1 hộp nối (3 pha)</v>
          </cell>
          <cell r="E2964">
            <v>620067</v>
          </cell>
          <cell r="F2964">
            <v>4510468</v>
          </cell>
          <cell r="G2964">
            <v>0</v>
          </cell>
        </row>
        <row r="2965">
          <cell r="B2965" t="str">
            <v>06.05.245</v>
          </cell>
          <cell r="C2965" t="str">
            <v>Thay hộp nối cáp lực 3kV đến 15kV. Hộp nối cáp dầu điện áp 3kV đến 15kV. Hộp nối 10kV - 15kV. Tiết diện cáp &lt;= 240mm2</v>
          </cell>
          <cell r="D2965" t="str">
            <v>1 hộp nối (3 pha)</v>
          </cell>
          <cell r="E2965">
            <v>674824.5</v>
          </cell>
          <cell r="F2965">
            <v>4877893.7</v>
          </cell>
          <cell r="G2965">
            <v>0</v>
          </cell>
        </row>
        <row r="2966">
          <cell r="B2966" t="str">
            <v>06.05.246</v>
          </cell>
          <cell r="C2966" t="str">
            <v>Thay hộp nối cáp lực 3kV đến 15kV. Hộp nối cáp dầu điện áp 3kV đến 15kV. Hộp nối 10kV - 15kV. Tiết diện cáp &lt;= 300mm2</v>
          </cell>
          <cell r="D2966" t="str">
            <v>1 hộp nối (3 pha)</v>
          </cell>
          <cell r="E2966">
            <v>675402</v>
          </cell>
          <cell r="F2966">
            <v>5363571.5</v>
          </cell>
          <cell r="G2966">
            <v>0</v>
          </cell>
        </row>
        <row r="2967">
          <cell r="B2967" t="str">
            <v>06.05.247</v>
          </cell>
          <cell r="C2967" t="str">
            <v>Thay hộp nối cáp lực 3kV đến 15kV. Hộp nối cáp dầu điện áp 3kV đến 15kV. Hộp nối 10kV - 15kV. Tiết diện cáp &lt;= 400mm2</v>
          </cell>
          <cell r="D2967" t="str">
            <v>1 hộp nối (3 pha)</v>
          </cell>
          <cell r="E2967">
            <v>764494.5</v>
          </cell>
          <cell r="F2967">
            <v>6432062.5</v>
          </cell>
          <cell r="G2967">
            <v>0</v>
          </cell>
        </row>
        <row r="2968">
          <cell r="B2968" t="str">
            <v>06.05.311</v>
          </cell>
          <cell r="C2968" t="str">
            <v>Thay hộp nối cáp lực 22kV đến 35kV. Hộp nối cáp khô điện áp 22kV đến 35kV. Hộp nối 22kV. Tiết diện cáp &lt;= 35mm2</v>
          </cell>
          <cell r="D2968" t="str">
            <v>1 hộp nối (3 pha)</v>
          </cell>
          <cell r="E2968">
            <v>48195</v>
          </cell>
          <cell r="F2968">
            <v>891113.1</v>
          </cell>
          <cell r="G2968">
            <v>0</v>
          </cell>
        </row>
        <row r="2969">
          <cell r="B2969" t="str">
            <v>06.05.312</v>
          </cell>
          <cell r="C2969" t="str">
            <v>Thay hộp nối cáp lực 22kV đến 35kV. Hộp nối cáp khô điện áp 22kV đến 35kV. Hộp nối 22kV. Tiết diện cáp &lt;= 70mm2</v>
          </cell>
          <cell r="D2969" t="str">
            <v>1 hộp nối (3 pha)</v>
          </cell>
          <cell r="E2969">
            <v>48195</v>
          </cell>
          <cell r="F2969">
            <v>971355.5</v>
          </cell>
          <cell r="G2969">
            <v>0</v>
          </cell>
        </row>
        <row r="2970">
          <cell r="B2970" t="str">
            <v>06.05.313</v>
          </cell>
          <cell r="C2970" t="str">
            <v>Thay hộp nối cáp lực 22kV đến 35kV. Hộp nối cáp khô điện áp 22kV đến 35kV. Hộp nối 22kV. Tiết diện cáp &lt;= 120mm2</v>
          </cell>
          <cell r="D2970" t="str">
            <v>1 hộp nối (3 pha)</v>
          </cell>
          <cell r="E2970">
            <v>48195</v>
          </cell>
          <cell r="F2970">
            <v>1038928</v>
          </cell>
          <cell r="G2970">
            <v>0</v>
          </cell>
        </row>
        <row r="2971">
          <cell r="B2971" t="str">
            <v>06.05.314</v>
          </cell>
          <cell r="C2971" t="str">
            <v>Thay hộp nối cáp lực 22kV đến 35kV. Hộp nối cáp khô điện áp 22kV đến 35kV. Hộp nối 22kV. Tiết diện cáp &lt;= 185mm2</v>
          </cell>
          <cell r="D2971" t="str">
            <v>1 hộp nối (3 pha)</v>
          </cell>
          <cell r="E2971">
            <v>64260</v>
          </cell>
          <cell r="F2971">
            <v>1140286.8</v>
          </cell>
          <cell r="G2971">
            <v>0</v>
          </cell>
        </row>
        <row r="2972">
          <cell r="B2972" t="str">
            <v>06.05.315</v>
          </cell>
          <cell r="C2972" t="str">
            <v>Thay hộp nối cáp lực 22kV đến 35kV. Hộp nối cáp khô điện áp 22kV đến 35kV. Hộp nối 22kV. Tiết diện cáp &lt;= 240mm2</v>
          </cell>
          <cell r="D2972" t="str">
            <v>1 hộp nối (3 pha)</v>
          </cell>
          <cell r="E2972">
            <v>64260</v>
          </cell>
          <cell r="F2972">
            <v>1245869</v>
          </cell>
          <cell r="G2972">
            <v>0</v>
          </cell>
        </row>
        <row r="2973">
          <cell r="B2973" t="str">
            <v>06.05.316</v>
          </cell>
          <cell r="C2973" t="str">
            <v>Thay hộp nối cáp lực 22kV đến 35kV. Hộp nối cáp khô điện áp 22kV đến 35kV. Hộp nối 22kV. Tiết diện cáp &lt;= 300mm2</v>
          </cell>
          <cell r="D2973" t="str">
            <v>1 hộp nối (3 pha)</v>
          </cell>
          <cell r="E2973">
            <v>64260</v>
          </cell>
          <cell r="F2973">
            <v>1347227.8</v>
          </cell>
          <cell r="G2973">
            <v>0</v>
          </cell>
        </row>
        <row r="2974">
          <cell r="B2974" t="str">
            <v>06.05.317</v>
          </cell>
          <cell r="C2974" t="str">
            <v>Thay hộp nối cáp lực 22kV đến 35kV. Hộp nối cáp khô điện áp 22kV đến 35kV. Hộp nối 22kV. Tiết diện cáp &lt;= 400mm2</v>
          </cell>
          <cell r="D2974" t="str">
            <v>1 hộp nối (3 pha)</v>
          </cell>
          <cell r="E2974">
            <v>77710.5</v>
          </cell>
          <cell r="F2974">
            <v>1706207</v>
          </cell>
          <cell r="G2974">
            <v>0</v>
          </cell>
        </row>
        <row r="2975">
          <cell r="B2975" t="str">
            <v>06.05.321</v>
          </cell>
          <cell r="C2975" t="str">
            <v>Thay hộp nối cáp lực 22kV đến 35kV. Hộp nối cáp khô điện áp 22kV đến 35kV. Hộp nối 35kV. Tiết diện cáp &lt;= 35mm2</v>
          </cell>
          <cell r="D2975" t="str">
            <v>1 hộp nối (3 pha)</v>
          </cell>
          <cell r="E2975">
            <v>48195</v>
          </cell>
          <cell r="F2975">
            <v>1169849.8</v>
          </cell>
          <cell r="G2975">
            <v>0</v>
          </cell>
        </row>
        <row r="2976">
          <cell r="B2976" t="str">
            <v>06.05.322</v>
          </cell>
          <cell r="C2976" t="str">
            <v>Thay hộp nối cáp lực 22kV đến 35kV. Hộp nối cáp khô điện áp 22kV đến 35kV. Hộp nối 35kV. Tiết diện cáp &lt;= 70mm2</v>
          </cell>
          <cell r="D2976" t="str">
            <v>1 hộp nối (3 pha)</v>
          </cell>
          <cell r="E2976">
            <v>48195</v>
          </cell>
          <cell r="F2976">
            <v>1292325.1000000001</v>
          </cell>
          <cell r="G2976">
            <v>0</v>
          </cell>
        </row>
        <row r="2977">
          <cell r="B2977" t="str">
            <v>06.05.323</v>
          </cell>
          <cell r="C2977" t="str">
            <v>Thay hộp nối cáp lực 22kV đến 35kV. Hộp nối cáp khô điện áp 22kV đến 35kV. Hộp nối 35kV. Tiết diện cáp &lt;= 120mm2</v>
          </cell>
          <cell r="D2977" t="str">
            <v>1 hộp nối (3 pha)</v>
          </cell>
          <cell r="E2977">
            <v>48195</v>
          </cell>
          <cell r="F2977">
            <v>1385237.4</v>
          </cell>
          <cell r="G2977">
            <v>0</v>
          </cell>
        </row>
        <row r="2978">
          <cell r="B2978" t="str">
            <v>06.05.324</v>
          </cell>
          <cell r="C2978" t="str">
            <v>Thay hộp nối cáp lực 22kV đến 35kV. Hộp nối cáp khô điện áp 22kV đến 35kV. Hộp nối 35kV. Tiết diện cáp &lt;= 185mm2</v>
          </cell>
          <cell r="D2978" t="str">
            <v>1 hộp nối (3 pha)</v>
          </cell>
          <cell r="E2978">
            <v>64260</v>
          </cell>
          <cell r="F2978">
            <v>1528829</v>
          </cell>
          <cell r="G2978">
            <v>0</v>
          </cell>
        </row>
        <row r="2979">
          <cell r="B2979" t="str">
            <v>06.05.325</v>
          </cell>
          <cell r="C2979" t="str">
            <v>Thay hộp nối cáp lực 22kV đến 35kV. Hộp nối cáp khô điện áp 22kV đến 35kV. Hộp nối 35kV. Tiết diện cáp &lt;= 240mm2</v>
          </cell>
          <cell r="D2979" t="str">
            <v>1 hộp nối (3 pha)</v>
          </cell>
          <cell r="E2979">
            <v>64260</v>
          </cell>
          <cell r="F2979">
            <v>1638634.4</v>
          </cell>
          <cell r="G2979">
            <v>0</v>
          </cell>
        </row>
        <row r="2980">
          <cell r="B2980" t="str">
            <v>06.05.326</v>
          </cell>
          <cell r="C2980" t="str">
            <v>Thay hộp nối cáp lực 22kV đến 35kV. Hộp nối cáp khô điện áp 22kV đến 35kV. Hộp nối 35kV. Tiết diện cáp &lt;= 300mm2</v>
          </cell>
          <cell r="D2980" t="str">
            <v>1 hộp nối (3 pha)</v>
          </cell>
          <cell r="E2980">
            <v>64260</v>
          </cell>
          <cell r="F2980">
            <v>1786449.4</v>
          </cell>
          <cell r="G2980">
            <v>0</v>
          </cell>
        </row>
        <row r="2981">
          <cell r="B2981" t="str">
            <v>06.05.327</v>
          </cell>
          <cell r="C2981" t="str">
            <v>Thay hộp nối cáp lực 22kV đến 35kV. Hộp nối cáp khô điện áp 22kV đến 35kV. Hộp nối 35kV. Tiết diện cáp &lt;= 400mm2</v>
          </cell>
          <cell r="D2981" t="str">
            <v>1 hộp nối (3 pha)</v>
          </cell>
          <cell r="E2981">
            <v>77710.5</v>
          </cell>
          <cell r="F2981">
            <v>2048293</v>
          </cell>
          <cell r="G2981">
            <v>0</v>
          </cell>
        </row>
        <row r="2982">
          <cell r="B2982" t="str">
            <v>06.05.331</v>
          </cell>
          <cell r="C2982" t="str">
            <v>Thay hộp nối cáp lực 22kV đến 35kV. Hộp nối cáp dầu điện áp 22kV đến 35kV. Hộp nối 22kV. Tiết diện cáp &lt;= 35mm2</v>
          </cell>
          <cell r="D2982" t="str">
            <v>1 hộp nối (3 pha)</v>
          </cell>
          <cell r="E2982">
            <v>1155042</v>
          </cell>
          <cell r="F2982">
            <v>4670952.8</v>
          </cell>
          <cell r="G2982">
            <v>0</v>
          </cell>
        </row>
        <row r="2983">
          <cell r="B2983" t="str">
            <v>06.05.332</v>
          </cell>
          <cell r="C2983" t="str">
            <v>Thay hộp nối cáp lực 22kV đến 35kV. Hộp nối cáp dầu điện áp 22kV đến 35kV. Hộp nối 22kV. Tiết diện cáp &lt;= 70mm2</v>
          </cell>
          <cell r="D2983" t="str">
            <v>1 hộp nối (3 pha)</v>
          </cell>
          <cell r="E2983">
            <v>1155042</v>
          </cell>
          <cell r="F2983">
            <v>5072164.8</v>
          </cell>
          <cell r="G2983">
            <v>0</v>
          </cell>
        </row>
        <row r="2984">
          <cell r="B2984" t="str">
            <v>06.05.333</v>
          </cell>
          <cell r="C2984" t="str">
            <v>Thay hộp nối cáp lực 22kV đến 35kV. Hộp nối cáp dầu điện áp 22kV đến 35kV. Hộp nối 22kV. Tiết diện cáp &lt;= 120mm2</v>
          </cell>
          <cell r="D2984" t="str">
            <v>1 hộp nối (3 pha)</v>
          </cell>
          <cell r="E2984">
            <v>1377064.5</v>
          </cell>
          <cell r="F2984">
            <v>5642308.2000000002</v>
          </cell>
          <cell r="G2984">
            <v>0</v>
          </cell>
        </row>
        <row r="2985">
          <cell r="B2985" t="str">
            <v>06.05.334</v>
          </cell>
          <cell r="C2985" t="str">
            <v>Thay hộp nối cáp lực 22kV đến 35kV. Hộp nối cáp dầu điện áp 22kV đến 35kV. Hộp nối 22kV. Tiết diện cáp &lt;= 185mm2</v>
          </cell>
          <cell r="D2985" t="str">
            <v>1 hộp nối (3 pha)</v>
          </cell>
          <cell r="E2985">
            <v>1377064.5</v>
          </cell>
          <cell r="F2985">
            <v>6225121.5</v>
          </cell>
          <cell r="G2985">
            <v>0</v>
          </cell>
        </row>
        <row r="2986">
          <cell r="B2986" t="str">
            <v>06.05.335</v>
          </cell>
          <cell r="C2986" t="str">
            <v>Thay hộp nối cáp lực 22kV đến 35kV. Hộp nối cáp dầu điện áp 22kV đến 35kV. Hộp nối 22kV. Tiết diện cáp &lt;= 240mm2</v>
          </cell>
          <cell r="D2986" t="str">
            <v>1 hộp nối (3 pha)</v>
          </cell>
          <cell r="E2986">
            <v>1649434.5</v>
          </cell>
          <cell r="F2986">
            <v>6807934.7999999998</v>
          </cell>
          <cell r="G2986">
            <v>0</v>
          </cell>
        </row>
        <row r="2987">
          <cell r="B2987" t="str">
            <v>06.05.336</v>
          </cell>
          <cell r="C2987" t="str">
            <v>Thay hộp nối cáp lực 22kV đến 35kV. Hộp nối cáp dầu điện áp 22kV đến 35kV. Hộp nối 22kV. Tiết diện cáp &lt;= 300mm2</v>
          </cell>
          <cell r="D2987" t="str">
            <v>1 hộp nối (3 pha)</v>
          </cell>
          <cell r="E2987">
            <v>1649434.5</v>
          </cell>
          <cell r="F2987">
            <v>7470990.5</v>
          </cell>
          <cell r="G2987">
            <v>0</v>
          </cell>
        </row>
        <row r="2988">
          <cell r="B2988" t="str">
            <v>06.05.337</v>
          </cell>
          <cell r="C2988" t="str">
            <v>Thay hộp nối cáp lực 22kV đến 35kV. Hộp nối cáp dầu điện áp 22kV đến 35kV. Hộp nối 22kV. Tiết diện cáp &lt;= 400mm2</v>
          </cell>
          <cell r="D2988" t="str">
            <v>1 hộp nối (3 pha)</v>
          </cell>
          <cell r="E2988">
            <v>1933333.5</v>
          </cell>
          <cell r="F2988">
            <v>8961810</v>
          </cell>
          <cell r="G2988">
            <v>0</v>
          </cell>
        </row>
        <row r="2989">
          <cell r="B2989" t="str">
            <v>06.05.341</v>
          </cell>
          <cell r="C2989" t="str">
            <v>Thay hộp nối cáp lực 22kV đến 35kV. Hộp nối cáp dầu điện áp 22kV đến 35kV. Hộp nối 35kV. Tiết diện cáp &lt;= 35mm2</v>
          </cell>
          <cell r="D2989" t="str">
            <v>1 hộp nối (3 pha)</v>
          </cell>
          <cell r="E2989">
            <v>1155042</v>
          </cell>
          <cell r="F2989">
            <v>5604298.7000000002</v>
          </cell>
          <cell r="G2989">
            <v>0</v>
          </cell>
        </row>
        <row r="2990">
          <cell r="B2990" t="str">
            <v>06.05.342</v>
          </cell>
          <cell r="C2990" t="str">
            <v>Thay hộp nối cáp lực 22kV đến 35kV. Hộp nối cáp dầu điện áp 22kV đến 35kV. Hộp nối 35kV. Tiết diện cáp &lt;= 70mm2</v>
          </cell>
          <cell r="D2990" t="str">
            <v>1 hộp nối (3 pha)</v>
          </cell>
          <cell r="E2990">
            <v>1155042</v>
          </cell>
          <cell r="F2990">
            <v>6085753.0999999996</v>
          </cell>
          <cell r="G2990">
            <v>0</v>
          </cell>
        </row>
        <row r="2991">
          <cell r="B2991" t="str">
            <v>06.05.343</v>
          </cell>
          <cell r="C2991" t="str">
            <v>Thay hộp nối cáp lực 22kV đến 35kV. Hộp nối cáp dầu điện áp 22kV đến 35kV. Hộp nối 35kV. Tiết diện cáp &lt;= 120mm2</v>
          </cell>
          <cell r="D2991" t="str">
            <v>1 hộp nối (3 pha)</v>
          </cell>
          <cell r="E2991">
            <v>1377064.5</v>
          </cell>
          <cell r="F2991">
            <v>6778371.7999999998</v>
          </cell>
          <cell r="G2991">
            <v>0</v>
          </cell>
        </row>
        <row r="2992">
          <cell r="B2992" t="str">
            <v>06.05.344</v>
          </cell>
          <cell r="C2992" t="str">
            <v>Thay hộp nối cáp lực 22kV đến 35kV. Hộp nối cáp dầu điện áp 22kV đến 35kV. Hộp nối 35kV. Tiết diện cáp &lt;= 185mm2</v>
          </cell>
          <cell r="D2992" t="str">
            <v>1 hộp nối (3 pha)</v>
          </cell>
          <cell r="E2992">
            <v>1377064.5</v>
          </cell>
          <cell r="F2992">
            <v>7470990.5</v>
          </cell>
          <cell r="G2992">
            <v>0</v>
          </cell>
        </row>
        <row r="2993">
          <cell r="B2993" t="str">
            <v>06.05.345</v>
          </cell>
          <cell r="C2993" t="str">
            <v>Thay hộp nối cáp lực 22kV đến 35kV. Hộp nối cáp dầu điện áp 22kV đến 35kV. Hộp nối 35kV. Tiết diện cáp &lt;= 240mm2</v>
          </cell>
          <cell r="D2993" t="str">
            <v>1 hộp nối (3 pha)</v>
          </cell>
          <cell r="E2993">
            <v>1649434.5</v>
          </cell>
          <cell r="F2993">
            <v>8163609.2000000002</v>
          </cell>
          <cell r="G2993">
            <v>0</v>
          </cell>
        </row>
        <row r="2994">
          <cell r="B2994" t="str">
            <v>06.05.346</v>
          </cell>
          <cell r="C2994" t="str">
            <v>Thay hộp nối cáp lực 22kV đến 35kV. Hộp nối cáp dầu điện áp 22kV đến 35kV. Hộp nối 35kV. Tiết diện cáp &lt;= 300mm2</v>
          </cell>
          <cell r="D2994" t="str">
            <v>1 hộp nối (3 pha)</v>
          </cell>
          <cell r="E2994">
            <v>1649434.5</v>
          </cell>
          <cell r="F2994">
            <v>8961810</v>
          </cell>
          <cell r="G2994">
            <v>0</v>
          </cell>
        </row>
        <row r="2995">
          <cell r="B2995" t="str">
            <v>06.05.347</v>
          </cell>
          <cell r="C2995" t="str">
            <v>Thay hộp nối cáp lực 22kV đến 35kV. Hộp nối cáp dầu điện áp 22kV đến 35kV. Hộp nối 35kV. Tiết diện cáp &lt;= 400mm2</v>
          </cell>
          <cell r="D2995" t="str">
            <v>1 hộp nối (3 pha)</v>
          </cell>
          <cell r="E2995">
            <v>1933333.5</v>
          </cell>
          <cell r="F2995">
            <v>10752482.6</v>
          </cell>
          <cell r="G2995">
            <v>0</v>
          </cell>
        </row>
        <row r="2996">
          <cell r="B2996" t="str">
            <v>06.05.411</v>
          </cell>
          <cell r="C2996" t="str">
            <v>Thay hộp nối cáp lực 66kV đến 110kV. Hộp nối cáp khô điện áp 66kV đến 110kV. Hộp nối 66kV. Tiết diện cáp &lt;= 35mm2</v>
          </cell>
          <cell r="D2996" t="str">
            <v>1 hộp nối</v>
          </cell>
          <cell r="E2996">
            <v>79695</v>
          </cell>
          <cell r="F2996">
            <v>2521300.9</v>
          </cell>
          <cell r="G2996">
            <v>0</v>
          </cell>
        </row>
        <row r="2997">
          <cell r="B2997" t="str">
            <v>06.05.412</v>
          </cell>
          <cell r="C2997" t="str">
            <v>Thay hộp nối cáp lực 66kV đến 110kV. Hộp nối cáp khô điện áp 66kV đến 110kV. Hộp nối 66kV. Tiết diện cáp &lt;= 70mm2</v>
          </cell>
          <cell r="D2997" t="str">
            <v>1 hộp nối</v>
          </cell>
          <cell r="E2997">
            <v>87570</v>
          </cell>
          <cell r="F2997">
            <v>2774698</v>
          </cell>
          <cell r="G2997">
            <v>0</v>
          </cell>
        </row>
        <row r="2998">
          <cell r="B2998" t="str">
            <v>06.05.413</v>
          </cell>
          <cell r="C2998" t="str">
            <v>Thay hộp nối cáp lực 66kV đến 110kV. Hộp nối cáp khô điện áp 66kV đến 110kV. Hộp nối 66kV. Tiết diện cáp &lt;= 120mm2</v>
          </cell>
          <cell r="D2998" t="str">
            <v>1 hộp nối</v>
          </cell>
          <cell r="E2998">
            <v>96075</v>
          </cell>
          <cell r="F2998">
            <v>3049211.5</v>
          </cell>
          <cell r="G2998">
            <v>0</v>
          </cell>
        </row>
        <row r="2999">
          <cell r="B2999" t="str">
            <v>06.05.414</v>
          </cell>
          <cell r="C2999" t="str">
            <v>Thay hộp nối cáp lực 66kV đến 110kV. Hộp nối cáp khô điện áp 66kV đến 110kV. Hộp nối 66kV. Tiết diện cáp &lt;= 185mm2</v>
          </cell>
          <cell r="D2999" t="str">
            <v>1 hộp nối</v>
          </cell>
          <cell r="E2999">
            <v>127575</v>
          </cell>
          <cell r="F2999">
            <v>3361734.6</v>
          </cell>
          <cell r="G2999">
            <v>0</v>
          </cell>
        </row>
        <row r="3000">
          <cell r="B3000" t="str">
            <v>06.05.415</v>
          </cell>
          <cell r="C3000" t="str">
            <v>Thay hộp nối cáp lực 66kV đến 110kV. Hộp nối cáp khô điện áp 66kV đến 110kV. Hộp nối 66kV. Tiết diện cáp &lt;= 240mm2</v>
          </cell>
          <cell r="D3000" t="str">
            <v>1 hộp nối</v>
          </cell>
          <cell r="E3000">
            <v>127575</v>
          </cell>
          <cell r="F3000">
            <v>3674257.6</v>
          </cell>
          <cell r="G3000">
            <v>0</v>
          </cell>
        </row>
        <row r="3001">
          <cell r="B3001" t="str">
            <v>06.05.416</v>
          </cell>
          <cell r="C3001" t="str">
            <v>Thay hộp nối cáp lực 66kV đến 110kV. Hộp nối cáp khô điện áp 66kV đến 110kV. Hộp nối 66kV. Tiết diện cáp &lt;= 300mm2</v>
          </cell>
          <cell r="D3001" t="str">
            <v>1 hộp nối</v>
          </cell>
          <cell r="E3001">
            <v>127575</v>
          </cell>
          <cell r="F3001">
            <v>4033236.8</v>
          </cell>
          <cell r="G3001">
            <v>0</v>
          </cell>
        </row>
        <row r="3002">
          <cell r="B3002" t="str">
            <v>06.05.417</v>
          </cell>
          <cell r="C3002" t="str">
            <v>Thay hộp nối cáp lực 66kV đến 110kV. Hộp nối cáp khô điện áp 66kV đến 110kV. Hộp nối 66kV. Tiết diện cáp &lt;= 400mm2</v>
          </cell>
          <cell r="D3002" t="str">
            <v>1 hộp nối</v>
          </cell>
          <cell r="E3002">
            <v>152775</v>
          </cell>
          <cell r="F3002">
            <v>4839884.2</v>
          </cell>
          <cell r="G3002">
            <v>0</v>
          </cell>
        </row>
        <row r="3003">
          <cell r="B3003" t="str">
            <v>06.05.421</v>
          </cell>
          <cell r="C3003" t="str">
            <v>Thay hộp nối cáp lực 66kV đến 110kV. Hộp nối cáp khô điện áp 66kV đến 110kV. Hộp nối 110kV. Tiết diện cáp &lt;= 35mm2</v>
          </cell>
          <cell r="D3003" t="str">
            <v>1 hộp nối</v>
          </cell>
          <cell r="E3003">
            <v>79695</v>
          </cell>
          <cell r="F3003">
            <v>3281492.1</v>
          </cell>
          <cell r="G3003">
            <v>0</v>
          </cell>
        </row>
        <row r="3004">
          <cell r="B3004" t="str">
            <v>06.05.422</v>
          </cell>
          <cell r="C3004" t="str">
            <v>Thay hộp nối cáp lực 66kV đến 110kV. Hộp nối cáp khô điện áp 66kV đến 110kV. Hộp nối 110kV. Tiết diện cáp &lt;= 70mm2</v>
          </cell>
          <cell r="D3004" t="str">
            <v>1 hộp nối</v>
          </cell>
          <cell r="E3004">
            <v>87570</v>
          </cell>
          <cell r="F3004">
            <v>3606685.1</v>
          </cell>
          <cell r="G3004">
            <v>0</v>
          </cell>
        </row>
        <row r="3005">
          <cell r="B3005" t="str">
            <v>06.05.423</v>
          </cell>
          <cell r="C3005" t="str">
            <v>Thay hộp nối cáp lực 66kV đến 110kV. Hộp nối cáp khô điện áp 66kV đến 110kV. Hộp nối 110kV. Tiết diện cáp &lt;= 120mm2</v>
          </cell>
          <cell r="D3005" t="str">
            <v>1 hộp nối</v>
          </cell>
          <cell r="E3005">
            <v>96075</v>
          </cell>
          <cell r="F3005">
            <v>3969887.5</v>
          </cell>
          <cell r="G3005">
            <v>0</v>
          </cell>
        </row>
        <row r="3006">
          <cell r="B3006" t="str">
            <v>06.05.424</v>
          </cell>
          <cell r="C3006" t="str">
            <v>Thay hộp nối cáp lực 66kV đến 110kV. Hộp nối cáp khô điện áp 66kV đến 110kV. Hộp nối 110kV. Tiết diện cáp &lt;= 185mm2</v>
          </cell>
          <cell r="D3006" t="str">
            <v>1 hộp nối</v>
          </cell>
          <cell r="E3006">
            <v>127575</v>
          </cell>
          <cell r="F3006">
            <v>4371099.5999999996</v>
          </cell>
          <cell r="G3006">
            <v>0</v>
          </cell>
        </row>
        <row r="3007">
          <cell r="B3007" t="str">
            <v>06.05.425</v>
          </cell>
          <cell r="C3007" t="str">
            <v>Thay hộp nối cáp lực 66kV đến 110kV. Hộp nối cáp khô điện áp 66kV đến 110kV. Hộp nối 110kV. Tiết diện cáp &lt;= 240mm2</v>
          </cell>
          <cell r="D3007" t="str">
            <v>1 hộp nối</v>
          </cell>
          <cell r="E3007">
            <v>127575</v>
          </cell>
          <cell r="F3007">
            <v>4776534.9000000004</v>
          </cell>
          <cell r="G3007">
            <v>0</v>
          </cell>
        </row>
        <row r="3008">
          <cell r="B3008" t="str">
            <v>06.05.426</v>
          </cell>
          <cell r="C3008" t="str">
            <v>Thay hộp nối cáp lực 66kV đến 110kV. Hộp nối cáp khô điện áp 66kV đến 110kV. Hộp nối 110kV. Tiết diện cáp &lt;= 300mm2</v>
          </cell>
          <cell r="D3008" t="str">
            <v>1 hộp nối</v>
          </cell>
          <cell r="E3008">
            <v>127575</v>
          </cell>
          <cell r="F3008">
            <v>5236872.9000000004</v>
          </cell>
          <cell r="G3008">
            <v>0</v>
          </cell>
        </row>
        <row r="3009">
          <cell r="B3009" t="str">
            <v>06.05.427</v>
          </cell>
          <cell r="C3009" t="str">
            <v>Thay hộp nối cáp lực 66kV đến 110kV. Hộp nối cáp khô điện áp 66kV đến 110kV. Hộp nối 110kV. Tiết diện cáp &lt;= 400mm2</v>
          </cell>
          <cell r="D3009" t="str">
            <v>1 hộp nối</v>
          </cell>
          <cell r="E3009">
            <v>152775</v>
          </cell>
          <cell r="F3009">
            <v>6288470.7999999998</v>
          </cell>
          <cell r="G3009">
            <v>0</v>
          </cell>
        </row>
        <row r="3010">
          <cell r="B3010" t="str">
            <v>06.05.431</v>
          </cell>
          <cell r="C3010" t="str">
            <v>Thay hộp nối cáp lực 66kV đến 110kV. Hộp nối cáp dầu điện áp 66kV đến 110kV. Hộp nối 66kV. Tiết diện cáp &lt;= 35mm2</v>
          </cell>
          <cell r="D3010" t="str">
            <v>1 hộp nối</v>
          </cell>
          <cell r="E3010">
            <v>2574096</v>
          </cell>
          <cell r="F3010">
            <v>6068860</v>
          </cell>
          <cell r="G3010">
            <v>0</v>
          </cell>
        </row>
        <row r="3011">
          <cell r="B3011" t="str">
            <v>06.05.432</v>
          </cell>
          <cell r="C3011" t="str">
            <v>Thay hộp nối cáp lực 66kV đến 110kV. Hộp nối cáp dầu điện áp 66kV đến 110kV. Hộp nối 66kV. Tiết diện cáp &lt;= 70mm2</v>
          </cell>
          <cell r="D3011" t="str">
            <v>1 hộp nối</v>
          </cell>
          <cell r="E3011">
            <v>2574096</v>
          </cell>
          <cell r="F3011">
            <v>6592547.2999999998</v>
          </cell>
          <cell r="G3011">
            <v>0</v>
          </cell>
        </row>
        <row r="3012">
          <cell r="B3012" t="str">
            <v>06.05.433</v>
          </cell>
          <cell r="C3012" t="str">
            <v>Thay hộp nối cáp lực 66kV đến 110kV. Hộp nối cáp dầu điện áp 66kV đến 110kV. Hộp nối 66kV. Tiết diện cáp &lt;= 120mm2</v>
          </cell>
          <cell r="D3012" t="str">
            <v>1 hộp nối</v>
          </cell>
          <cell r="E3012">
            <v>3078568.5</v>
          </cell>
          <cell r="F3012">
            <v>7340068.7000000002</v>
          </cell>
          <cell r="G3012">
            <v>0</v>
          </cell>
        </row>
        <row r="3013">
          <cell r="B3013" t="str">
            <v>06.05.434</v>
          </cell>
          <cell r="C3013" t="str">
            <v>Thay hộp nối cáp lực 66kV đến 110kV. Hộp nối cáp dầu điện áp 66kV đến 110kV. Hộp nối 66kV. Tiết diện cáp &lt;= 185mm2</v>
          </cell>
          <cell r="D3013" t="str">
            <v>1 hộp nối</v>
          </cell>
          <cell r="E3013">
            <v>3078568.5</v>
          </cell>
          <cell r="F3013">
            <v>8091813.2999999998</v>
          </cell>
          <cell r="G3013">
            <v>0</v>
          </cell>
        </row>
        <row r="3014">
          <cell r="B3014" t="str">
            <v>06.05.435</v>
          </cell>
          <cell r="C3014" t="str">
            <v>Thay hộp nối cáp lực 66kV đến 110kV. Hộp nối cáp dầu điện áp 66kV đến 110kV. Hộp nối 66kV. Tiết diện cáp &lt;= 240mm2</v>
          </cell>
          <cell r="D3014" t="str">
            <v>1 hộp nối</v>
          </cell>
          <cell r="E3014">
            <v>3694472.3</v>
          </cell>
          <cell r="F3014">
            <v>8847781.3000000007</v>
          </cell>
          <cell r="G3014">
            <v>0</v>
          </cell>
        </row>
        <row r="3015">
          <cell r="B3015" t="str">
            <v>06.05.436</v>
          </cell>
          <cell r="C3015" t="str">
            <v>Thay hộp nối cáp lực 66kV đến 110kV. Hộp nối cáp dầu điện áp 66kV đến 110kV. Hộp nối 66kV. Tiết diện cáp &lt;= 300mm2</v>
          </cell>
          <cell r="D3015" t="str">
            <v>1 hộp nối</v>
          </cell>
          <cell r="E3015">
            <v>3694472.3</v>
          </cell>
          <cell r="F3015">
            <v>9713554.5999999996</v>
          </cell>
          <cell r="G3015">
            <v>0</v>
          </cell>
        </row>
        <row r="3016">
          <cell r="B3016" t="str">
            <v>06.05.437</v>
          </cell>
          <cell r="C3016" t="str">
            <v>Thay hộp nối cáp lực 66kV đến 110kV. Hộp nối cáp dầu điện áp 66kV đến 110kV. Hộp nối 66kV. Tiết diện cáp &lt;= 400mm2</v>
          </cell>
          <cell r="D3016" t="str">
            <v>1 hộp nối</v>
          </cell>
          <cell r="E3016">
            <v>4337403</v>
          </cell>
          <cell r="F3016">
            <v>11787187.4</v>
          </cell>
          <cell r="G3016">
            <v>0</v>
          </cell>
        </row>
        <row r="3017">
          <cell r="B3017" t="str">
            <v>06.05.441</v>
          </cell>
          <cell r="C3017" t="str">
            <v>Thay hộp nối cáp lực 66kV đến 110kV. Hộp nối cáp dầu điện áp 66kV đến 110kV. Hộp nối 110kV. Tiết diện cáp &lt;= 35mm2</v>
          </cell>
          <cell r="D3017" t="str">
            <v>1 hộp nối</v>
          </cell>
          <cell r="E3017">
            <v>2574096</v>
          </cell>
          <cell r="F3017">
            <v>7285166</v>
          </cell>
          <cell r="G3017">
            <v>0</v>
          </cell>
        </row>
        <row r="3018">
          <cell r="B3018" t="str">
            <v>06.05.442</v>
          </cell>
          <cell r="C3018" t="str">
            <v>Thay hộp nối cáp lực 66kV đến 110kV. Hộp nối cáp dầu điện áp 66kV đến 110kV. Hộp nối 110kV. Tiết diện cáp &lt;= 70mm2</v>
          </cell>
          <cell r="D3018" t="str">
            <v>1 hộp nối</v>
          </cell>
          <cell r="E3018">
            <v>2574096</v>
          </cell>
          <cell r="F3018">
            <v>7905988.7999999998</v>
          </cell>
          <cell r="G3018">
            <v>0</v>
          </cell>
        </row>
        <row r="3019">
          <cell r="B3019" t="str">
            <v>06.05.443</v>
          </cell>
          <cell r="C3019" t="str">
            <v>Thay hộp nối cáp lực 66kV đến 110kV. Hộp nối cáp dầu điện áp 66kV đến 110kV. Hộp nối 110kV. Tiết diện cáp &lt;= 120mm2</v>
          </cell>
          <cell r="D3019" t="str">
            <v>1 hộp nối</v>
          </cell>
          <cell r="E3019">
            <v>3078568.5</v>
          </cell>
          <cell r="F3019">
            <v>8813995</v>
          </cell>
          <cell r="G3019">
            <v>0</v>
          </cell>
        </row>
        <row r="3020">
          <cell r="B3020" t="str">
            <v>06.05.444</v>
          </cell>
          <cell r="C3020" t="str">
            <v>Thay hộp nối cáp lực 66kV đến 110kV. Hộp nối cáp dầu điện áp 66kV đến 110kV. Hộp nối 110kV. Tiết diện cáp &lt;= 185mm2</v>
          </cell>
          <cell r="D3020" t="str">
            <v>1 hộp nối</v>
          </cell>
          <cell r="E3020">
            <v>3078568.5</v>
          </cell>
          <cell r="F3020">
            <v>9713554.5999999996</v>
          </cell>
          <cell r="G3020">
            <v>0</v>
          </cell>
        </row>
        <row r="3021">
          <cell r="B3021" t="str">
            <v>06.05.445</v>
          </cell>
          <cell r="C3021" t="str">
            <v>Thay hộp nối cáp lực 66kV đến 110kV. Hộp nối cáp dầu điện áp 66kV đến 110kV. Hộp nối 110kV. Tiết diện cáp &lt;= 240mm2</v>
          </cell>
          <cell r="D3021" t="str">
            <v>1 hộp nối</v>
          </cell>
          <cell r="E3021">
            <v>3694472.3</v>
          </cell>
          <cell r="F3021">
            <v>10613114.199999999</v>
          </cell>
          <cell r="G3021">
            <v>0</v>
          </cell>
        </row>
        <row r="3022">
          <cell r="B3022" t="str">
            <v>06.05.446</v>
          </cell>
          <cell r="C3022" t="str">
            <v>Thay hộp nối cáp lực 66kV đến 110kV. Hộp nối cáp dầu điện áp 66kV đến 110kV. Hộp nối 110kV. Tiết diện cáp &lt;= 300mm2</v>
          </cell>
          <cell r="D3022" t="str">
            <v>1 hộp nối</v>
          </cell>
          <cell r="E3022">
            <v>3694472.3</v>
          </cell>
          <cell r="F3022">
            <v>11647819</v>
          </cell>
          <cell r="G3022">
            <v>0</v>
          </cell>
        </row>
        <row r="3023">
          <cell r="B3023" t="str">
            <v>06.05.447</v>
          </cell>
          <cell r="C3023" t="str">
            <v>Thay hộp nối cáp lực 66kV đến 110kV. Hộp nối cáp dầu điện áp 66kV đến 110kV. Hộp nối 110kV. Tiết diện cáp &lt;= 400mm2</v>
          </cell>
          <cell r="D3023" t="str">
            <v>1 hộp nối</v>
          </cell>
          <cell r="E3023">
            <v>4337403</v>
          </cell>
          <cell r="F3023">
            <v>13974848.800000001</v>
          </cell>
          <cell r="G3023">
            <v>0</v>
          </cell>
        </row>
        <row r="3024">
          <cell r="B3024" t="str">
            <v>06.06.001</v>
          </cell>
          <cell r="C3024" t="str">
            <v>Thay hộp nối cáp quang ở độ cao &lt;= 10m. Số sợi cáp quang trong hộp &lt;= 12 sợi</v>
          </cell>
          <cell r="D3024" t="str">
            <v>1 hộp</v>
          </cell>
          <cell r="E3024">
            <v>293970</v>
          </cell>
          <cell r="F3024">
            <v>2293243.5</v>
          </cell>
          <cell r="G3024">
            <v>543630.6</v>
          </cell>
        </row>
        <row r="3025">
          <cell r="B3025" t="str">
            <v>06.06.002</v>
          </cell>
          <cell r="C3025" t="str">
            <v>Thay hộp nối cáp quang ở độ cao &lt;= 10m. Số sợi cáp quang trong hộp &lt;= 16 sợi</v>
          </cell>
          <cell r="D3025" t="str">
            <v>1 hộp</v>
          </cell>
          <cell r="E3025">
            <v>293970</v>
          </cell>
          <cell r="F3025">
            <v>2639552.9</v>
          </cell>
          <cell r="G3025">
            <v>634870.30000000005</v>
          </cell>
        </row>
        <row r="3026">
          <cell r="B3026" t="str">
            <v>06.06.003</v>
          </cell>
          <cell r="C3026" t="str">
            <v>Thay hộp nối cáp quang ở độ cao &lt;= 10m. Số sợi cáp quang trong hộp &lt;= 20 sợi</v>
          </cell>
          <cell r="D3026" t="str">
            <v>1 hộp</v>
          </cell>
          <cell r="E3026">
            <v>293970</v>
          </cell>
          <cell r="F3026">
            <v>2753581.6</v>
          </cell>
          <cell r="G3026">
            <v>726110</v>
          </cell>
        </row>
        <row r="3027">
          <cell r="B3027" t="str">
            <v>06.06.004</v>
          </cell>
          <cell r="C3027" t="str">
            <v>Thay hộp nối cáp quang ở độ cao &lt;= 10m. Số sợi cáp quang trong hộp &lt;= 24 sợi</v>
          </cell>
          <cell r="D3027" t="str">
            <v>1 hộp</v>
          </cell>
          <cell r="E3027">
            <v>293970</v>
          </cell>
          <cell r="F3027">
            <v>2867610.3</v>
          </cell>
          <cell r="G3027">
            <v>726110</v>
          </cell>
        </row>
        <row r="3028">
          <cell r="B3028" t="str">
            <v>06.06.005</v>
          </cell>
          <cell r="C3028" t="str">
            <v>Thay hộp nối cáp quang ở độ cao &lt;= 10m. Số sợi cáp quang trong hộp &lt;= 48 sợi</v>
          </cell>
          <cell r="D3028" t="str">
            <v>1 hộp</v>
          </cell>
          <cell r="E3028">
            <v>293970</v>
          </cell>
          <cell r="F3028">
            <v>3585568.6</v>
          </cell>
          <cell r="G3028">
            <v>817349.7</v>
          </cell>
        </row>
        <row r="3029">
          <cell r="B3029" t="str">
            <v>06.06.006</v>
          </cell>
          <cell r="C3029" t="str">
            <v>Thay hộp nối cáp quang ở độ cao &lt;= 10m. Số sợi cáp quang trong hộp &gt; 48 sợi</v>
          </cell>
          <cell r="D3029" t="str">
            <v>1 hộp</v>
          </cell>
          <cell r="E3029">
            <v>293970</v>
          </cell>
          <cell r="F3029">
            <v>5380464.5999999996</v>
          </cell>
          <cell r="G3029">
            <v>908589.4</v>
          </cell>
        </row>
        <row r="3030">
          <cell r="B3030" t="str">
            <v>06.07.101</v>
          </cell>
          <cell r="C3030" t="str">
            <v>Thay đầu cáp kiểm tra. Số ruột cáp &lt;= 6</v>
          </cell>
          <cell r="D3030" t="str">
            <v>1 đầu cáp</v>
          </cell>
          <cell r="E3030">
            <v>6184.5</v>
          </cell>
          <cell r="F3030">
            <v>86427.5</v>
          </cell>
          <cell r="G3030">
            <v>0</v>
          </cell>
        </row>
        <row r="3031">
          <cell r="B3031" t="str">
            <v>06.07.102</v>
          </cell>
          <cell r="C3031" t="str">
            <v>Thay đầu cáp kiểm tra. Số ruột cáp &lt;= 14</v>
          </cell>
          <cell r="D3031" t="str">
            <v>1 đầu cáp</v>
          </cell>
          <cell r="E3031">
            <v>7665</v>
          </cell>
          <cell r="F3031">
            <v>168926.5</v>
          </cell>
          <cell r="G3031">
            <v>0</v>
          </cell>
        </row>
        <row r="3032">
          <cell r="B3032" t="str">
            <v>06.07.103</v>
          </cell>
          <cell r="C3032" t="str">
            <v>Thay đầu cáp kiểm tra. Số ruột cáp &lt;= 19</v>
          </cell>
          <cell r="D3032" t="str">
            <v>1 đầu cáp</v>
          </cell>
          <cell r="E3032">
            <v>8284.5</v>
          </cell>
          <cell r="F3032">
            <v>255354</v>
          </cell>
          <cell r="G3032">
            <v>0</v>
          </cell>
        </row>
        <row r="3033">
          <cell r="B3033" t="str">
            <v>06.07.104</v>
          </cell>
          <cell r="C3033" t="str">
            <v>Thay đầu cáp kiểm tra. Số ruột cáp &lt;= 27</v>
          </cell>
          <cell r="D3033" t="str">
            <v>1 đầu cáp</v>
          </cell>
          <cell r="E3033">
            <v>10080</v>
          </cell>
          <cell r="F3033">
            <v>337853</v>
          </cell>
          <cell r="G3033">
            <v>0</v>
          </cell>
        </row>
        <row r="3034">
          <cell r="B3034" t="str">
            <v>06.07.105</v>
          </cell>
          <cell r="C3034" t="str">
            <v>Thay đầu cáp kiểm tra. Số ruột cáp &lt;= 36</v>
          </cell>
          <cell r="D3034" t="str">
            <v>1 đầu cáp</v>
          </cell>
          <cell r="E3034">
            <v>12180</v>
          </cell>
          <cell r="F3034">
            <v>424280.5</v>
          </cell>
          <cell r="G3034">
            <v>0</v>
          </cell>
        </row>
        <row r="3035">
          <cell r="B3035" t="str">
            <v>06.07.201</v>
          </cell>
          <cell r="C3035" t="str">
            <v>Thay hộp nối cáp kiểm tra. Số ruột cáp &lt;= 3</v>
          </cell>
          <cell r="D3035" t="str">
            <v>1 hộp</v>
          </cell>
          <cell r="E3035">
            <v>3213</v>
          </cell>
          <cell r="F3035">
            <v>66784.899999999994</v>
          </cell>
          <cell r="G3035">
            <v>0</v>
          </cell>
        </row>
        <row r="3036">
          <cell r="B3036" t="str">
            <v>06.07.202</v>
          </cell>
          <cell r="C3036" t="str">
            <v>Thay hộp nối cáp kiểm tra. Số ruột cáp &lt;= 6</v>
          </cell>
          <cell r="D3036" t="str">
            <v>1 hộp</v>
          </cell>
          <cell r="E3036">
            <v>6426</v>
          </cell>
          <cell r="F3036">
            <v>129641.3</v>
          </cell>
          <cell r="G3036">
            <v>0</v>
          </cell>
        </row>
        <row r="3037">
          <cell r="B3037" t="str">
            <v>06.07.203</v>
          </cell>
          <cell r="C3037" t="str">
            <v>Thay hộp nối cáp kiểm tra. Số ruột cáp &lt;= 14</v>
          </cell>
          <cell r="D3037" t="str">
            <v>1 hộp</v>
          </cell>
          <cell r="E3037">
            <v>31059</v>
          </cell>
          <cell r="F3037">
            <v>259282.5</v>
          </cell>
          <cell r="G3037">
            <v>0</v>
          </cell>
        </row>
        <row r="3038">
          <cell r="B3038" t="str">
            <v>06.07.204</v>
          </cell>
          <cell r="C3038" t="str">
            <v>Thay hộp nối cáp kiểm tra. Số ruột cáp &lt;= 19</v>
          </cell>
          <cell r="D3038" t="str">
            <v>1 hộp</v>
          </cell>
          <cell r="E3038">
            <v>31150.799999999999</v>
          </cell>
          <cell r="F3038">
            <v>384995.3</v>
          </cell>
          <cell r="G3038">
            <v>0</v>
          </cell>
        </row>
        <row r="3039">
          <cell r="B3039" t="str">
            <v>06.07.205</v>
          </cell>
          <cell r="C3039" t="str">
            <v>Thay hộp nối cáp kiểm tra. Số ruột cáp &lt;= 27</v>
          </cell>
          <cell r="D3039" t="str">
            <v>1 hộp</v>
          </cell>
          <cell r="E3039">
            <v>31273.200000000001</v>
          </cell>
          <cell r="F3039">
            <v>514636.5</v>
          </cell>
          <cell r="G3039">
            <v>0</v>
          </cell>
        </row>
        <row r="3040">
          <cell r="B3040" t="str">
            <v>06.07.206</v>
          </cell>
          <cell r="C3040" t="str">
            <v>Thay hộp nối cáp kiểm tra. Số ruột cáp &lt;= 36</v>
          </cell>
          <cell r="D3040" t="str">
            <v>1 hộp</v>
          </cell>
          <cell r="E3040">
            <v>31426.2</v>
          </cell>
          <cell r="F3040">
            <v>644277.80000000005</v>
          </cell>
          <cell r="G3040">
            <v>0</v>
          </cell>
        </row>
        <row r="3041">
          <cell r="B3041" t="str">
            <v>06.07.301</v>
          </cell>
          <cell r="C3041" t="str">
            <v>Nối lại cáp kiểm tra. Số ruột &lt;= 6</v>
          </cell>
          <cell r="D3041" t="str">
            <v>1 đầu cáp</v>
          </cell>
          <cell r="E3041">
            <v>6184.5</v>
          </cell>
          <cell r="F3041">
            <v>167167.70000000001</v>
          </cell>
          <cell r="G3041">
            <v>0</v>
          </cell>
        </row>
        <row r="3042">
          <cell r="B3042" t="str">
            <v>06.07.302</v>
          </cell>
          <cell r="C3042" t="str">
            <v>Nối lại cáp kiểm tra. Số ruột &lt;= 14</v>
          </cell>
          <cell r="D3042" t="str">
            <v>1 đầu cáp</v>
          </cell>
          <cell r="E3042">
            <v>7665</v>
          </cell>
          <cell r="F3042">
            <v>334335.40000000002</v>
          </cell>
          <cell r="G3042">
            <v>0</v>
          </cell>
        </row>
        <row r="3043">
          <cell r="B3043" t="str">
            <v>06.07.303</v>
          </cell>
          <cell r="C3043" t="str">
            <v>Nối lại cáp kiểm tra. Số ruột &lt;= 19</v>
          </cell>
          <cell r="D3043" t="str">
            <v>1 đầu cáp</v>
          </cell>
          <cell r="E3043">
            <v>50809.5</v>
          </cell>
          <cell r="F3043">
            <v>501503.1</v>
          </cell>
          <cell r="G3043">
            <v>0</v>
          </cell>
        </row>
        <row r="3044">
          <cell r="B3044" t="str">
            <v>06.07.304</v>
          </cell>
          <cell r="C3044" t="str">
            <v>Nối lại cáp kiểm tra. Số ruột &lt;= 27</v>
          </cell>
          <cell r="D3044" t="str">
            <v>1 đầu cáp</v>
          </cell>
          <cell r="E3044">
            <v>10080</v>
          </cell>
          <cell r="F3044">
            <v>668670.80000000005</v>
          </cell>
          <cell r="G3044">
            <v>0</v>
          </cell>
        </row>
        <row r="3045">
          <cell r="B3045" t="str">
            <v>06.07.305</v>
          </cell>
          <cell r="C3045" t="str">
            <v>Nối lại cáp kiểm tra. Số ruột &lt;= 36</v>
          </cell>
          <cell r="D3045" t="str">
            <v>1 đầu cáp</v>
          </cell>
          <cell r="E3045">
            <v>12180</v>
          </cell>
          <cell r="F3045">
            <v>835838.5</v>
          </cell>
          <cell r="G3045">
            <v>0</v>
          </cell>
        </row>
        <row r="3046">
          <cell r="B3046" t="str">
            <v>06.08.101</v>
          </cell>
          <cell r="C3046" t="str">
            <v>Thay cáp ngầm bằng thủ công. Trọng lượng cáp &lt;= 1 kg/m</v>
          </cell>
          <cell r="D3046" t="str">
            <v>100m</v>
          </cell>
          <cell r="E3046">
            <v>23500</v>
          </cell>
          <cell r="F3046">
            <v>919274.4</v>
          </cell>
          <cell r="G3046">
            <v>0</v>
          </cell>
        </row>
        <row r="3047">
          <cell r="B3047" t="str">
            <v>06.08.102</v>
          </cell>
          <cell r="C3047" t="str">
            <v>Thay cáp ngầm bằng thủ công. Trọng lượng cáp &lt;= 2 kg/m</v>
          </cell>
          <cell r="D3047" t="str">
            <v>100m</v>
          </cell>
          <cell r="E3047">
            <v>23500</v>
          </cell>
          <cell r="F3047">
            <v>1068558.3</v>
          </cell>
          <cell r="G3047">
            <v>0</v>
          </cell>
        </row>
        <row r="3048">
          <cell r="B3048" t="str">
            <v>06.08.103</v>
          </cell>
          <cell r="C3048" t="str">
            <v>Thay cáp ngầm bằng thủ công. Trọng lượng cáp &lt;= 3 kg/m</v>
          </cell>
          <cell r="D3048" t="str">
            <v>100m</v>
          </cell>
          <cell r="E3048">
            <v>23500</v>
          </cell>
          <cell r="F3048">
            <v>1418196.8</v>
          </cell>
          <cell r="G3048">
            <v>0</v>
          </cell>
        </row>
        <row r="3049">
          <cell r="B3049" t="str">
            <v>06.08.104</v>
          </cell>
          <cell r="C3049" t="str">
            <v>Thay cáp ngầm bằng thủ công. Trọng lượng cáp &lt;= 4,5 kg/m</v>
          </cell>
          <cell r="D3049" t="str">
            <v>100m</v>
          </cell>
          <cell r="E3049">
            <v>27600</v>
          </cell>
          <cell r="F3049">
            <v>1846405.8</v>
          </cell>
          <cell r="G3049">
            <v>0</v>
          </cell>
        </row>
        <row r="3050">
          <cell r="B3050" t="str">
            <v>06.08.105</v>
          </cell>
          <cell r="C3050" t="str">
            <v>Thay cáp ngầm bằng thủ công. Trọng lượng cáp &lt;= 6 kg/m</v>
          </cell>
          <cell r="D3050" t="str">
            <v>100m</v>
          </cell>
          <cell r="E3050">
            <v>27600</v>
          </cell>
          <cell r="F3050">
            <v>2341399.7999999998</v>
          </cell>
          <cell r="G3050">
            <v>0</v>
          </cell>
        </row>
        <row r="3051">
          <cell r="B3051" t="str">
            <v>06.08.106</v>
          </cell>
          <cell r="C3051" t="str">
            <v>Thay cáp ngầm bằng thủ công. Trọng lượng cáp &lt;= 7,5 kg/m</v>
          </cell>
          <cell r="D3051" t="str">
            <v>100m</v>
          </cell>
          <cell r="E3051">
            <v>31700</v>
          </cell>
          <cell r="F3051">
            <v>2981749</v>
          </cell>
          <cell r="G3051">
            <v>0</v>
          </cell>
        </row>
        <row r="3052">
          <cell r="B3052" t="str">
            <v>06.08.107</v>
          </cell>
          <cell r="C3052" t="str">
            <v>Thay cáp ngầm bằng thủ công. Trọng lượng cáp &lt;= 9 kg/m</v>
          </cell>
          <cell r="D3052" t="str">
            <v>100m</v>
          </cell>
          <cell r="E3052">
            <v>31700</v>
          </cell>
          <cell r="F3052">
            <v>3747811</v>
          </cell>
          <cell r="G3052">
            <v>0</v>
          </cell>
        </row>
        <row r="3053">
          <cell r="B3053" t="str">
            <v>06.08.108</v>
          </cell>
          <cell r="C3053" t="str">
            <v>Thay cáp ngầm bằng thủ công. Trọng lượng cáp &lt;= 10,5 kg/m</v>
          </cell>
          <cell r="D3053" t="str">
            <v>100m</v>
          </cell>
          <cell r="E3053">
            <v>35000</v>
          </cell>
          <cell r="F3053">
            <v>4922439.4000000004</v>
          </cell>
          <cell r="G3053">
            <v>0</v>
          </cell>
        </row>
        <row r="3054">
          <cell r="B3054" t="str">
            <v>06.08.109</v>
          </cell>
          <cell r="C3054" t="str">
            <v>Thay cáp ngầm bằng thủ công. Trọng lượng cáp &lt;= 12 kg/m</v>
          </cell>
          <cell r="D3054" t="str">
            <v>100m</v>
          </cell>
          <cell r="E3054">
            <v>35000</v>
          </cell>
          <cell r="F3054">
            <v>6140281.5999999996</v>
          </cell>
          <cell r="G3054">
            <v>0</v>
          </cell>
        </row>
        <row r="3055">
          <cell r="B3055" t="str">
            <v>06.08.110</v>
          </cell>
          <cell r="C3055" t="str">
            <v>Thay cáp ngầm bằng thủ công. Trọng lượng cáp &lt;= 15 kg/m</v>
          </cell>
          <cell r="D3055" t="str">
            <v>100m</v>
          </cell>
          <cell r="E3055">
            <v>41600</v>
          </cell>
          <cell r="F3055">
            <v>6882772.4000000004</v>
          </cell>
          <cell r="G3055">
            <v>0</v>
          </cell>
        </row>
        <row r="3056">
          <cell r="B3056" t="str">
            <v>06.08.111</v>
          </cell>
          <cell r="C3056" t="str">
            <v>Thay cáp ngầm bằng thủ công. Trọng lượng cáp &lt;= 18 kg/m</v>
          </cell>
          <cell r="D3056" t="str">
            <v>100m</v>
          </cell>
          <cell r="E3056">
            <v>42400</v>
          </cell>
          <cell r="F3056">
            <v>8941318.5</v>
          </cell>
          <cell r="G3056">
            <v>0</v>
          </cell>
        </row>
        <row r="3057">
          <cell r="B3057" t="str">
            <v>06.08.112</v>
          </cell>
          <cell r="C3057" t="str">
            <v>Thay cáp ngầm bằng thủ công. Trọng lượng cáp &lt;= 21 kg/m</v>
          </cell>
          <cell r="D3057" t="str">
            <v>100m</v>
          </cell>
          <cell r="E3057">
            <v>42400</v>
          </cell>
          <cell r="F3057">
            <v>11919139</v>
          </cell>
          <cell r="G3057">
            <v>0</v>
          </cell>
        </row>
        <row r="3058">
          <cell r="B3058" t="str">
            <v>06.08.113</v>
          </cell>
          <cell r="C3058" t="str">
            <v>Thay cáp ngầm bằng thủ công. Trọng lượng cáp &lt;= 24 kg/m</v>
          </cell>
          <cell r="D3058" t="str">
            <v>100m</v>
          </cell>
          <cell r="E3058">
            <v>49000</v>
          </cell>
          <cell r="F3058">
            <v>15894804.4</v>
          </cell>
          <cell r="G3058">
            <v>0</v>
          </cell>
        </row>
        <row r="3059">
          <cell r="B3059" t="str">
            <v>06.08.114</v>
          </cell>
          <cell r="C3059" t="str">
            <v>Thay cáp ngầm bằng thủ công. Trọng lượng cáp &lt;= 28 kg/m</v>
          </cell>
          <cell r="D3059" t="str">
            <v>100m</v>
          </cell>
          <cell r="E3059">
            <v>52800</v>
          </cell>
          <cell r="F3059">
            <v>20656174.300000001</v>
          </cell>
          <cell r="G3059">
            <v>0</v>
          </cell>
        </row>
        <row r="3060">
          <cell r="B3060" t="str">
            <v>06.08.115</v>
          </cell>
          <cell r="C3060" t="str">
            <v>Thay cáp ngầm bằng thủ công. Trọng lượng cáp &lt;= 32 kg/m</v>
          </cell>
          <cell r="D3060" t="str">
            <v>100m</v>
          </cell>
          <cell r="E3060">
            <v>55800</v>
          </cell>
          <cell r="F3060">
            <v>26851455.199999999</v>
          </cell>
          <cell r="G3060">
            <v>0</v>
          </cell>
        </row>
        <row r="3061">
          <cell r="B3061" t="str">
            <v>06.08.201</v>
          </cell>
          <cell r="C3061" t="str">
            <v>Thay cáp trên giá đỡ đặt ở tường, trong hầm cáp. Trọng lượng cáp &lt;= 1 kg/m</v>
          </cell>
          <cell r="D3061" t="str">
            <v>100m</v>
          </cell>
          <cell r="E3061">
            <v>143500</v>
          </cell>
          <cell r="F3061">
            <v>1280698.5</v>
          </cell>
          <cell r="G3061">
            <v>0</v>
          </cell>
        </row>
        <row r="3062">
          <cell r="B3062" t="str">
            <v>06.08.202</v>
          </cell>
          <cell r="C3062" t="str">
            <v>Thay cáp trên giá đỡ đặt ở tường, trong hầm cáp. Trọng lượng cáp &lt;= 2 kg/m</v>
          </cell>
          <cell r="D3062" t="str">
            <v>100m</v>
          </cell>
          <cell r="E3062">
            <v>143500</v>
          </cell>
          <cell r="F3062">
            <v>1418196.8</v>
          </cell>
          <cell r="G3062">
            <v>0</v>
          </cell>
        </row>
        <row r="3063">
          <cell r="B3063" t="str">
            <v>06.08.203</v>
          </cell>
          <cell r="C3063" t="str">
            <v>Thay cáp trên giá đỡ đặt ở tường, trong hầm cáp. Trọng lượng cáp &lt;= 3 kg/m</v>
          </cell>
          <cell r="D3063" t="str">
            <v>100m</v>
          </cell>
          <cell r="E3063">
            <v>143500</v>
          </cell>
          <cell r="F3063">
            <v>1846405.8</v>
          </cell>
          <cell r="G3063">
            <v>0</v>
          </cell>
        </row>
        <row r="3064">
          <cell r="B3064" t="str">
            <v>06.08.204</v>
          </cell>
          <cell r="C3064" t="str">
            <v>Thay cáp trên giá đỡ đặt ở tường, trong hầm cáp. Trọng lượng cáp &lt;= 4,5 kg/m</v>
          </cell>
          <cell r="D3064" t="str">
            <v>100m</v>
          </cell>
          <cell r="E3064">
            <v>147600</v>
          </cell>
          <cell r="F3064">
            <v>2416041.7000000002</v>
          </cell>
          <cell r="G3064">
            <v>0</v>
          </cell>
        </row>
        <row r="3065">
          <cell r="B3065" t="str">
            <v>06.08.205</v>
          </cell>
          <cell r="C3065" t="str">
            <v>Thay cáp trên giá đỡ đặt ở tường, trong hầm cáp. Trọng lượng cáp &lt;= 6 kg/m</v>
          </cell>
          <cell r="D3065" t="str">
            <v>100m</v>
          </cell>
          <cell r="E3065">
            <v>177600</v>
          </cell>
          <cell r="F3065">
            <v>2836393.7</v>
          </cell>
          <cell r="G3065">
            <v>0</v>
          </cell>
        </row>
        <row r="3066">
          <cell r="B3066" t="str">
            <v>06.08.206</v>
          </cell>
          <cell r="C3066" t="str">
            <v>Thay cáp trên giá đỡ đặt ở tường, trong hầm cáp. Trọng lượng cáp &lt;= 7,5 kg/m</v>
          </cell>
          <cell r="D3066" t="str">
            <v>100m</v>
          </cell>
          <cell r="E3066">
            <v>181700</v>
          </cell>
          <cell r="F3066">
            <v>3551384.9</v>
          </cell>
          <cell r="G3066">
            <v>0</v>
          </cell>
        </row>
        <row r="3067">
          <cell r="B3067" t="str">
            <v>06.08.207</v>
          </cell>
          <cell r="C3067" t="str">
            <v>Thay cáp trên giá đỡ đặt ở tường, trong hầm cáp. Trọng lượng cáp &lt;= 9 kg/m</v>
          </cell>
          <cell r="D3067" t="str">
            <v>100m</v>
          </cell>
          <cell r="E3067">
            <v>181700</v>
          </cell>
          <cell r="F3067">
            <v>4403874.4000000004</v>
          </cell>
          <cell r="G3067">
            <v>0</v>
          </cell>
        </row>
        <row r="3068">
          <cell r="B3068" t="str">
            <v>06.08.208</v>
          </cell>
          <cell r="C3068" t="str">
            <v>Thay cáp trên giá đỡ đặt ở tường, trong hầm cáp. Trọng lượng cáp &lt;= 10,5 kg/m</v>
          </cell>
          <cell r="D3068" t="str">
            <v>100m</v>
          </cell>
          <cell r="E3068">
            <v>185000</v>
          </cell>
          <cell r="F3068">
            <v>5327077.3</v>
          </cell>
          <cell r="G3068">
            <v>0</v>
          </cell>
        </row>
        <row r="3069">
          <cell r="B3069" t="str">
            <v>06.08.209</v>
          </cell>
          <cell r="C3069" t="str">
            <v>Thay cáp trên giá đỡ đặt ở tường, trong hầm cáp. Trọng lượng cáp &lt;= 12 kg/m</v>
          </cell>
          <cell r="D3069" t="str">
            <v>100m</v>
          </cell>
          <cell r="E3069">
            <v>185000</v>
          </cell>
          <cell r="F3069">
            <v>6175638.2999999998</v>
          </cell>
          <cell r="G3069">
            <v>0</v>
          </cell>
        </row>
        <row r="3070">
          <cell r="B3070" t="str">
            <v>06.08.210</v>
          </cell>
          <cell r="C3070" t="str">
            <v>Thay cáp trên giá đỡ đặt ở tường, trong hầm cáp. Trọng lượng cáp &lt;= 15 kg/m</v>
          </cell>
          <cell r="D3070" t="str">
            <v>100m</v>
          </cell>
          <cell r="E3070">
            <v>191600</v>
          </cell>
          <cell r="F3070">
            <v>7860974.7000000002</v>
          </cell>
          <cell r="G3070">
            <v>0</v>
          </cell>
        </row>
        <row r="3071">
          <cell r="B3071" t="str">
            <v>06.08.211</v>
          </cell>
          <cell r="C3071" t="str">
            <v>Thay cáp trên giá đỡ đặt ở tường, trong hầm cáp. Trọng lượng cáp &lt;= 18 kg/m</v>
          </cell>
          <cell r="D3071" t="str">
            <v>100m</v>
          </cell>
          <cell r="E3071">
            <v>222400</v>
          </cell>
          <cell r="F3071">
            <v>9935234.9000000004</v>
          </cell>
          <cell r="G3071">
            <v>0</v>
          </cell>
        </row>
        <row r="3072">
          <cell r="B3072" t="str">
            <v>06.08.212</v>
          </cell>
          <cell r="C3072" t="str">
            <v>Thay cáp trên giá đỡ đặt ở tường, trong hầm cáp. Trọng lượng cáp &lt;= 21 kg/m</v>
          </cell>
          <cell r="D3072" t="str">
            <v>100m</v>
          </cell>
          <cell r="E3072">
            <v>222400</v>
          </cell>
          <cell r="F3072">
            <v>13199837.5</v>
          </cell>
          <cell r="G3072">
            <v>0</v>
          </cell>
        </row>
        <row r="3073">
          <cell r="B3073" t="str">
            <v>06.08.213</v>
          </cell>
          <cell r="C3073" t="str">
            <v>Thay cáp trên giá đỡ đặt ở tường, trong hầm cáp. Trọng lượng cáp &lt;= 24 kg/m</v>
          </cell>
          <cell r="D3073" t="str">
            <v>100m</v>
          </cell>
          <cell r="E3073">
            <v>229000</v>
          </cell>
          <cell r="F3073">
            <v>17536927</v>
          </cell>
          <cell r="G3073">
            <v>0</v>
          </cell>
        </row>
        <row r="3074">
          <cell r="B3074" t="str">
            <v>06.08.214</v>
          </cell>
          <cell r="C3074" t="str">
            <v>Thay cáp trên giá đỡ đặt ở tường, trong hầm cáp. Trọng lượng cáp &lt;= 28 kg/m</v>
          </cell>
          <cell r="D3074" t="str">
            <v>100m</v>
          </cell>
          <cell r="E3074">
            <v>232800</v>
          </cell>
          <cell r="F3074">
            <v>22797219.399999999</v>
          </cell>
          <cell r="G3074">
            <v>0</v>
          </cell>
        </row>
        <row r="3075">
          <cell r="B3075" t="str">
            <v>06.08.215</v>
          </cell>
          <cell r="C3075" t="str">
            <v>Thay cáp trên giá đỡ đặt ở tường, trong hầm cáp. Trọng lượng cáp &lt;= 32 kg/m</v>
          </cell>
          <cell r="D3075" t="str">
            <v>100m</v>
          </cell>
          <cell r="E3075">
            <v>235800</v>
          </cell>
          <cell r="F3075">
            <v>28501434.899999999</v>
          </cell>
          <cell r="G3075">
            <v>0</v>
          </cell>
        </row>
        <row r="3076">
          <cell r="B3076" t="str">
            <v>06.08.301</v>
          </cell>
          <cell r="C3076" t="str">
            <v>Thay cáp treo trên dây thép. Trọng lượng cáp &lt;= 1kg/m</v>
          </cell>
          <cell r="D3076" t="str">
            <v>100m</v>
          </cell>
          <cell r="E3076">
            <v>3068500</v>
          </cell>
          <cell r="F3076">
            <v>1921047.8</v>
          </cell>
          <cell r="G3076">
            <v>0</v>
          </cell>
        </row>
        <row r="3077">
          <cell r="B3077" t="str">
            <v>06.08.302</v>
          </cell>
          <cell r="C3077" t="str">
            <v>Thay cáp treo trên dây thép. Trọng lượng cáp &lt;= 2kg/m</v>
          </cell>
          <cell r="D3077" t="str">
            <v>100m</v>
          </cell>
          <cell r="E3077">
            <v>3068500</v>
          </cell>
          <cell r="F3077">
            <v>2133188</v>
          </cell>
          <cell r="G3077">
            <v>0</v>
          </cell>
        </row>
        <row r="3078">
          <cell r="B3078" t="str">
            <v>06.08.303</v>
          </cell>
          <cell r="C3078" t="str">
            <v>Thay cáp treo trên dây thép. Trọng lượng cáp &lt;= 3kg/m</v>
          </cell>
          <cell r="D3078" t="str">
            <v>100m</v>
          </cell>
          <cell r="E3078">
            <v>3068500</v>
          </cell>
          <cell r="F3078">
            <v>2698895.4</v>
          </cell>
          <cell r="G3078">
            <v>0</v>
          </cell>
        </row>
        <row r="3079">
          <cell r="B3079" t="str">
            <v>06.08.304</v>
          </cell>
          <cell r="C3079" t="str">
            <v>Thay cáp treo trên dây thép. Trọng lượng cáp &lt;= 4,5kg/m</v>
          </cell>
          <cell r="D3079" t="str">
            <v>100m</v>
          </cell>
          <cell r="E3079">
            <v>3072600</v>
          </cell>
          <cell r="F3079">
            <v>3618169.8</v>
          </cell>
          <cell r="G3079">
            <v>0</v>
          </cell>
        </row>
        <row r="3080">
          <cell r="B3080" t="str">
            <v>06.08.305</v>
          </cell>
          <cell r="C3080" t="str">
            <v>Thay cáp treo trên dây thép. Trọng lượng cáp &lt;= 6kg/m</v>
          </cell>
          <cell r="D3080" t="str">
            <v>100m</v>
          </cell>
          <cell r="E3080">
            <v>3073400</v>
          </cell>
          <cell r="F3080">
            <v>4541372.7</v>
          </cell>
          <cell r="G3080">
            <v>0</v>
          </cell>
        </row>
        <row r="3081">
          <cell r="B3081" t="str">
            <v>06.08.306</v>
          </cell>
          <cell r="C3081" t="str">
            <v>Thay cáp treo trên dây thép. Trọng lượng cáp &lt;= 7,5kg/m</v>
          </cell>
          <cell r="D3081" t="str">
            <v>100m</v>
          </cell>
          <cell r="E3081">
            <v>3082700</v>
          </cell>
          <cell r="F3081">
            <v>5755286.2999999998</v>
          </cell>
          <cell r="G3081">
            <v>0</v>
          </cell>
        </row>
        <row r="3082">
          <cell r="B3082" t="str">
            <v>06.08.307</v>
          </cell>
          <cell r="C3082" t="str">
            <v>Thay cáp treo trên dây thép. Trọng lượng cáp &lt;= 9kg/m</v>
          </cell>
          <cell r="D3082" t="str">
            <v>100m</v>
          </cell>
          <cell r="E3082">
            <v>3082700</v>
          </cell>
          <cell r="F3082">
            <v>8513109.5</v>
          </cell>
          <cell r="G3082">
            <v>0</v>
          </cell>
        </row>
        <row r="3083">
          <cell r="B3083" t="str">
            <v>06.08.308</v>
          </cell>
          <cell r="C3083" t="str">
            <v>Thay cáp treo trên dây thép. Trọng lượng cáp &lt;= 10,5kg/m</v>
          </cell>
          <cell r="D3083" t="str">
            <v>100m</v>
          </cell>
          <cell r="E3083">
            <v>3088300</v>
          </cell>
          <cell r="F3083">
            <v>10064876.1</v>
          </cell>
          <cell r="G3083">
            <v>0</v>
          </cell>
        </row>
        <row r="3084">
          <cell r="B3084" t="str">
            <v>06.08.309</v>
          </cell>
          <cell r="C3084" t="str">
            <v>Thay cáp treo trên dây thép. Trọng lượng cáp &lt;= 12kg/m</v>
          </cell>
          <cell r="D3084" t="str">
            <v>100m</v>
          </cell>
          <cell r="E3084">
            <v>3088300</v>
          </cell>
          <cell r="F3084">
            <v>11353431.699999999</v>
          </cell>
          <cell r="G3084">
            <v>0</v>
          </cell>
        </row>
        <row r="3085">
          <cell r="B3085" t="str">
            <v>06.08.401</v>
          </cell>
          <cell r="C3085" t="str">
            <v>Thay cáp trong ống bảo vệ bằng thủ công. Trọng lượng cáp &lt;= 1kg/m</v>
          </cell>
          <cell r="D3085" t="str">
            <v>100m</v>
          </cell>
          <cell r="E3085">
            <v>188500</v>
          </cell>
          <cell r="F3085">
            <v>1492838.8</v>
          </cell>
          <cell r="G3085">
            <v>0</v>
          </cell>
        </row>
        <row r="3086">
          <cell r="B3086" t="str">
            <v>06.08.402</v>
          </cell>
          <cell r="C3086" t="str">
            <v>Thay cáp trong ống bảo vệ bằng thủ công. Trọng lượng cáp &lt;= 2kg/m</v>
          </cell>
          <cell r="D3086" t="str">
            <v>100m</v>
          </cell>
          <cell r="E3086">
            <v>188500</v>
          </cell>
          <cell r="F3086">
            <v>1701050.5</v>
          </cell>
          <cell r="G3086">
            <v>0</v>
          </cell>
        </row>
        <row r="3087">
          <cell r="B3087" t="str">
            <v>06.08.403</v>
          </cell>
          <cell r="C3087" t="str">
            <v>Thay cáp trong ống bảo vệ bằng thủ công. Trọng lượng cáp &lt;= 3kg/m</v>
          </cell>
          <cell r="D3087" t="str">
            <v>100m</v>
          </cell>
          <cell r="E3087">
            <v>188500</v>
          </cell>
          <cell r="F3087">
            <v>2133188</v>
          </cell>
          <cell r="G3087">
            <v>0</v>
          </cell>
        </row>
        <row r="3088">
          <cell r="B3088" t="str">
            <v>06.08.404</v>
          </cell>
          <cell r="C3088" t="str">
            <v>Thay cáp trong ống bảo vệ bằng thủ công. Trọng lượng cáp &lt;= 4,5kg/m</v>
          </cell>
          <cell r="D3088" t="str">
            <v>100m</v>
          </cell>
          <cell r="E3088">
            <v>192600</v>
          </cell>
          <cell r="F3088">
            <v>2836393.7</v>
          </cell>
          <cell r="G3088">
            <v>0</v>
          </cell>
        </row>
        <row r="3089">
          <cell r="B3089" t="str">
            <v>06.08.405</v>
          </cell>
          <cell r="C3089" t="str">
            <v>Thay cáp trong ống bảo vệ bằng thủ công. Trọng lượng cáp &lt;= 6kg/m</v>
          </cell>
          <cell r="D3089" t="str">
            <v>100m</v>
          </cell>
          <cell r="E3089">
            <v>192600</v>
          </cell>
          <cell r="F3089">
            <v>3618169.8</v>
          </cell>
          <cell r="G3089">
            <v>0</v>
          </cell>
        </row>
        <row r="3090">
          <cell r="B3090" t="str">
            <v>06.08.406</v>
          </cell>
          <cell r="C3090" t="str">
            <v>Thay cáp trong ống bảo vệ bằng thủ công. Trọng lượng cáp &lt;= 7,5kg/m</v>
          </cell>
          <cell r="D3090" t="str">
            <v>100m</v>
          </cell>
          <cell r="E3090">
            <v>196700</v>
          </cell>
          <cell r="F3090">
            <v>4686728</v>
          </cell>
          <cell r="G3090">
            <v>0</v>
          </cell>
        </row>
        <row r="3091">
          <cell r="B3091" t="str">
            <v>06.08.407</v>
          </cell>
          <cell r="C3091" t="str">
            <v>Thay cáp trong ống bảo vệ bằng thủ công. Trọng lượng cáp &lt;= 9kg/m</v>
          </cell>
          <cell r="D3091" t="str">
            <v>100m</v>
          </cell>
          <cell r="E3091">
            <v>196700</v>
          </cell>
          <cell r="F3091">
            <v>5747429.2999999998</v>
          </cell>
          <cell r="G3091">
            <v>0</v>
          </cell>
        </row>
        <row r="3092">
          <cell r="B3092" t="str">
            <v>06.08.408</v>
          </cell>
          <cell r="C3092" t="str">
            <v>Thay cáp trong ống bảo vệ bằng thủ công. Trọng lượng cáp &lt;= 10,5kg/m</v>
          </cell>
          <cell r="D3092" t="str">
            <v>100m</v>
          </cell>
          <cell r="E3092">
            <v>200000</v>
          </cell>
          <cell r="F3092">
            <v>6957414.4000000004</v>
          </cell>
          <cell r="G3092">
            <v>0</v>
          </cell>
        </row>
        <row r="3093">
          <cell r="B3093" t="str">
            <v>06.08.409</v>
          </cell>
          <cell r="C3093" t="str">
            <v>Thay cáp trong ống bảo vệ bằng thủ công. Trọng lượng cáp &lt;= 12kg/m</v>
          </cell>
          <cell r="D3093" t="str">
            <v>100m</v>
          </cell>
          <cell r="E3093">
            <v>200000</v>
          </cell>
          <cell r="F3093">
            <v>8092757.5</v>
          </cell>
          <cell r="G3093">
            <v>0</v>
          </cell>
        </row>
        <row r="3094">
          <cell r="B3094" t="str">
            <v>06.08.410</v>
          </cell>
          <cell r="C3094" t="str">
            <v>Thay cáp trong ống bảo vệ bằng thủ công. Trọng lượng cáp &lt;= 15kg/m</v>
          </cell>
          <cell r="D3094" t="str">
            <v>100m</v>
          </cell>
          <cell r="E3094">
            <v>206600</v>
          </cell>
          <cell r="F3094">
            <v>10363443.9</v>
          </cell>
          <cell r="G3094">
            <v>0</v>
          </cell>
        </row>
        <row r="3095">
          <cell r="B3095" t="str">
            <v>06.08.411</v>
          </cell>
          <cell r="C3095" t="str">
            <v>Thay cáp trong ống bảo vệ bằng thủ công. Trọng lượng cáp &lt;= 18kg/m</v>
          </cell>
          <cell r="D3095" t="str">
            <v>100m</v>
          </cell>
          <cell r="E3095">
            <v>207400</v>
          </cell>
          <cell r="F3095">
            <v>14476607.5</v>
          </cell>
          <cell r="G3095">
            <v>0</v>
          </cell>
        </row>
        <row r="3096">
          <cell r="B3096" t="str">
            <v>06.08.412</v>
          </cell>
          <cell r="C3096" t="str">
            <v>Thay cáp trong ống bảo vệ bằng thủ công. Trọng lượng cáp &lt;= 21kg/m</v>
          </cell>
          <cell r="D3096" t="str">
            <v>100m</v>
          </cell>
          <cell r="E3096">
            <v>207400</v>
          </cell>
          <cell r="F3096">
            <v>17882637</v>
          </cell>
          <cell r="G3096">
            <v>0</v>
          </cell>
        </row>
        <row r="3097">
          <cell r="B3097" t="str">
            <v>06.08.413</v>
          </cell>
          <cell r="C3097" t="str">
            <v>Thay cáp trong ống bảo vệ bằng thủ công. Trọng lượng cáp &lt;= 24kg/m</v>
          </cell>
          <cell r="D3097" t="str">
            <v>100m</v>
          </cell>
          <cell r="E3097">
            <v>214000</v>
          </cell>
          <cell r="F3097">
            <v>22082228.199999999</v>
          </cell>
          <cell r="G3097">
            <v>0</v>
          </cell>
        </row>
        <row r="3098">
          <cell r="B3098" t="str">
            <v>06.08.414</v>
          </cell>
          <cell r="C3098" t="str">
            <v>Thay cáp trong ống bảo vệ bằng thủ công. Trọng lượng cáp &lt;= 28kg/m</v>
          </cell>
          <cell r="D3098" t="str">
            <v>100m</v>
          </cell>
          <cell r="E3098">
            <v>217800</v>
          </cell>
          <cell r="F3098">
            <v>27189308.199999999</v>
          </cell>
          <cell r="G3098">
            <v>0</v>
          </cell>
        </row>
        <row r="3099">
          <cell r="B3099" t="str">
            <v>06.08.415</v>
          </cell>
          <cell r="C3099" t="str">
            <v>Thay cáp trong ống bảo vệ bằng thủ công. Trọng lượng cáp &lt;= 32kg/m</v>
          </cell>
          <cell r="D3099" t="str">
            <v>100m</v>
          </cell>
          <cell r="E3099">
            <v>220800</v>
          </cell>
          <cell r="F3099">
            <v>32583170.399999999</v>
          </cell>
          <cell r="G3099">
            <v>0</v>
          </cell>
        </row>
        <row r="3100">
          <cell r="B3100" t="str">
            <v>06.09.001</v>
          </cell>
          <cell r="C3100" t="str">
            <v>Ép đầu cốt. Tiết diện cáp &lt;= 25mm2</v>
          </cell>
          <cell r="D3100" t="str">
            <v>10 đầu cốt</v>
          </cell>
          <cell r="E3100">
            <v>0</v>
          </cell>
          <cell r="F3100">
            <v>67572.600000000006</v>
          </cell>
          <cell r="G3100">
            <v>20411.3</v>
          </cell>
        </row>
        <row r="3101">
          <cell r="B3101" t="str">
            <v>06.09.002</v>
          </cell>
          <cell r="C3101" t="str">
            <v>Ép đầu cốt. Tiết diện cáp &lt;= 50mm2</v>
          </cell>
          <cell r="D3101" t="str">
            <v>10 đầu cốt</v>
          </cell>
          <cell r="E3101">
            <v>0</v>
          </cell>
          <cell r="F3101">
            <v>122475.3</v>
          </cell>
          <cell r="G3101">
            <v>20411.3</v>
          </cell>
        </row>
        <row r="3102">
          <cell r="B3102" t="str">
            <v>06.09.003</v>
          </cell>
          <cell r="C3102" t="str">
            <v>Ép đầu cốt. Tiết diện cáp &lt;= 70mm2</v>
          </cell>
          <cell r="D3102" t="str">
            <v>10 đầu cốt</v>
          </cell>
          <cell r="E3102">
            <v>0</v>
          </cell>
          <cell r="F3102">
            <v>190047.8</v>
          </cell>
          <cell r="G3102">
            <v>24493.5</v>
          </cell>
        </row>
        <row r="3103">
          <cell r="B3103" t="str">
            <v>06.09.004</v>
          </cell>
          <cell r="C3103" t="str">
            <v>Ép đầu cốt. Tiết diện cáp &lt;= 95mm2</v>
          </cell>
          <cell r="D3103" t="str">
            <v>10 đầu cốt</v>
          </cell>
          <cell r="E3103">
            <v>0</v>
          </cell>
          <cell r="F3103">
            <v>240727.2</v>
          </cell>
          <cell r="G3103">
            <v>24493.5</v>
          </cell>
        </row>
        <row r="3104">
          <cell r="B3104" t="str">
            <v>06.09.005</v>
          </cell>
          <cell r="C3104" t="str">
            <v>Ép đầu cốt. Tiết diện cáp &lt;= 120mm2</v>
          </cell>
          <cell r="D3104" t="str">
            <v>10 đầu cốt</v>
          </cell>
          <cell r="E3104">
            <v>0</v>
          </cell>
          <cell r="F3104">
            <v>312523.09999999998</v>
          </cell>
          <cell r="G3104">
            <v>28575.8</v>
          </cell>
        </row>
        <row r="3105">
          <cell r="B3105" t="str">
            <v>06.09.006</v>
          </cell>
          <cell r="C3105" t="str">
            <v>Ép đầu cốt. Tiết diện cáp &lt;= 150mm2</v>
          </cell>
          <cell r="D3105" t="str">
            <v>10 đầu cốt</v>
          </cell>
          <cell r="E3105">
            <v>0</v>
          </cell>
          <cell r="F3105">
            <v>380095.6</v>
          </cell>
          <cell r="G3105">
            <v>32658</v>
          </cell>
        </row>
        <row r="3106">
          <cell r="B3106" t="str">
            <v>06.09.007</v>
          </cell>
          <cell r="C3106" t="str">
            <v>Ép đầu cốt. Tiết diện cáp &lt;= 185mm2</v>
          </cell>
          <cell r="D3106" t="str">
            <v>10 đầu cốt</v>
          </cell>
          <cell r="E3106">
            <v>0</v>
          </cell>
          <cell r="F3106">
            <v>456114.7</v>
          </cell>
          <cell r="G3106">
            <v>36740.300000000003</v>
          </cell>
        </row>
        <row r="3107">
          <cell r="B3107" t="str">
            <v>06.09.008</v>
          </cell>
          <cell r="C3107" t="str">
            <v>Ép đầu cốt. Tiết diện cáp &lt;= 240mm2</v>
          </cell>
          <cell r="D3107" t="str">
            <v>10 đầu cốt</v>
          </cell>
          <cell r="E3107">
            <v>0</v>
          </cell>
          <cell r="F3107">
            <v>570143.4</v>
          </cell>
          <cell r="G3107">
            <v>40822.6</v>
          </cell>
        </row>
        <row r="3108">
          <cell r="B3108" t="str">
            <v>06.09.009</v>
          </cell>
          <cell r="C3108" t="str">
            <v>Ép đầu cốt. Tiết diện cáp &lt;= 300mm2</v>
          </cell>
          <cell r="D3108" t="str">
            <v>10 đầu cốt</v>
          </cell>
          <cell r="E3108">
            <v>0</v>
          </cell>
          <cell r="F3108">
            <v>679948.80000000005</v>
          </cell>
          <cell r="G3108">
            <v>57151.6</v>
          </cell>
        </row>
        <row r="3109">
          <cell r="B3109" t="str">
            <v>06.09.0010</v>
          </cell>
          <cell r="C3109" t="str">
            <v>Ép đầu cốt. Tiết diện cáp &lt;= 400mm2</v>
          </cell>
          <cell r="D3109" t="str">
            <v>10 đầu cốt</v>
          </cell>
          <cell r="E3109">
            <v>0</v>
          </cell>
          <cell r="F3109">
            <v>903782.9</v>
          </cell>
          <cell r="G3109">
            <v>73480.600000000006</v>
          </cell>
        </row>
        <row r="3110">
          <cell r="B3110" t="str">
            <v>07.01.101</v>
          </cell>
          <cell r="C3110" t="str">
            <v>Thay máy biến áp 3 pha công suất 25kVA đến 2000kVA, điện áp từ 6kV đến 15/0,4kV ở bệ dưới mặt đất. Công suất &lt;= 50 KVA</v>
          </cell>
          <cell r="D3110" t="str">
            <v>1 máy</v>
          </cell>
          <cell r="E3110">
            <v>184765.9</v>
          </cell>
          <cell r="F3110">
            <v>1626408.6</v>
          </cell>
          <cell r="G3110">
            <v>414782.2</v>
          </cell>
        </row>
        <row r="3111">
          <cell r="B3111" t="str">
            <v>07.01.102</v>
          </cell>
          <cell r="C3111" t="str">
            <v>Thay máy biến áp 3 pha công suất 25kVA đến 2000kVA, điện áp từ 6kV đến 15/0,4kV ở bệ dưới mặt đất. Công suất &lt;= 100 KVA</v>
          </cell>
          <cell r="D3111" t="str">
            <v>1 máy</v>
          </cell>
          <cell r="E3111">
            <v>274765.90000000002</v>
          </cell>
          <cell r="F3111">
            <v>1987832.7</v>
          </cell>
          <cell r="G3111">
            <v>414782.2</v>
          </cell>
        </row>
        <row r="3112">
          <cell r="B3112" t="str">
            <v>07.01.103</v>
          </cell>
          <cell r="C3112" t="str">
            <v>Thay máy biến áp 3 pha công suất 25kVA đến 2000kVA, điện áp từ 6kV đến 15/0,4kV ở bệ dưới mặt đất. Công suất &lt;= 160 KVA</v>
          </cell>
          <cell r="D3112" t="str">
            <v>1 máy</v>
          </cell>
          <cell r="E3112">
            <v>364765.9</v>
          </cell>
          <cell r="F3112">
            <v>2349256.7999999998</v>
          </cell>
          <cell r="G3112">
            <v>414782.2</v>
          </cell>
        </row>
        <row r="3113">
          <cell r="B3113" t="str">
            <v>07.01.104</v>
          </cell>
          <cell r="C3113" t="str">
            <v>Thay máy biến áp 3 pha công suất 25kVA đến 2000kVA, điện áp từ 6kV đến 15/0,4kV ở bệ dưới mặt đất. Công suất &lt;= 200 KVA</v>
          </cell>
          <cell r="D3113" t="str">
            <v>1 máy</v>
          </cell>
          <cell r="E3113">
            <v>412943.2</v>
          </cell>
          <cell r="F3113">
            <v>2404256.1</v>
          </cell>
          <cell r="G3113">
            <v>414782.2</v>
          </cell>
        </row>
        <row r="3114">
          <cell r="B3114" t="str">
            <v>07.01.105</v>
          </cell>
          <cell r="C3114" t="str">
            <v>Thay máy biến áp 3 pha công suất 25kVA đến 2000kVA, điện áp từ 6kV đến 15/0,4kV ở bệ dưới mặt đất. Công suất &lt;= 250 KVA</v>
          </cell>
          <cell r="D3114" t="str">
            <v>1 máy</v>
          </cell>
          <cell r="E3114">
            <v>457943.2</v>
          </cell>
          <cell r="F3114">
            <v>2545683</v>
          </cell>
          <cell r="G3114">
            <v>414782.2</v>
          </cell>
        </row>
        <row r="3115">
          <cell r="B3115" t="str">
            <v>07.01.106</v>
          </cell>
          <cell r="C3115" t="str">
            <v>Thay máy biến áp 3 pha công suất 25kVA đến 2000kVA, điện áp từ 6kV đến 15/0,4kV ở bệ dưới mặt đất. Công suất &lt;= 320 KVA</v>
          </cell>
          <cell r="D3115" t="str">
            <v>1 máy</v>
          </cell>
          <cell r="E3115">
            <v>502943.2</v>
          </cell>
          <cell r="F3115">
            <v>2746037.6</v>
          </cell>
          <cell r="G3115">
            <v>526454.30000000005</v>
          </cell>
        </row>
        <row r="3116">
          <cell r="B3116" t="str">
            <v>07.01.107</v>
          </cell>
          <cell r="C3116" t="str">
            <v>Thay máy biến áp 3 pha công suất 25kVA đến 2000kVA, điện áp từ 6kV đến 15/0,4kV ở bệ dưới mặt đất. Công suất &lt;= 500 KVA</v>
          </cell>
          <cell r="D3116" t="str">
            <v>1 máy</v>
          </cell>
          <cell r="E3116">
            <v>547943.19999999995</v>
          </cell>
          <cell r="F3116">
            <v>3123175.8</v>
          </cell>
          <cell r="G3116">
            <v>526454.30000000005</v>
          </cell>
        </row>
        <row r="3117">
          <cell r="B3117" t="str">
            <v>07.01.108</v>
          </cell>
          <cell r="C3117" t="str">
            <v>Thay máy biến áp 3 pha công suất 25kVA đến 2000kVA, điện áp từ 6kV đến 15/0,4kV ở bệ dưới mặt đất. Công suất &lt;= 630 KVA</v>
          </cell>
          <cell r="D3117" t="str">
            <v>1 máy</v>
          </cell>
          <cell r="E3117">
            <v>596120.4</v>
          </cell>
          <cell r="F3117">
            <v>3225317.4</v>
          </cell>
          <cell r="G3117">
            <v>574313.80000000005</v>
          </cell>
        </row>
        <row r="3118">
          <cell r="B3118" t="str">
            <v>07.01.109</v>
          </cell>
          <cell r="C3118" t="str">
            <v>Thay máy biến áp 3 pha công suất 25kVA đến 2000kVA, điện áp từ 6kV đến 15/0,4kV ở bệ dưới mặt đất. Công suất &lt;= 800 KVA</v>
          </cell>
          <cell r="D3118" t="str">
            <v>1 máy</v>
          </cell>
          <cell r="E3118">
            <v>641120.4</v>
          </cell>
          <cell r="F3118">
            <v>3578884.5</v>
          </cell>
          <cell r="G3118">
            <v>574313.80000000005</v>
          </cell>
        </row>
        <row r="3119">
          <cell r="B3119" t="str">
            <v>07.01.110</v>
          </cell>
          <cell r="C3119" t="str">
            <v>Thay máy biến áp 3 pha công suất 25kVA đến 2000kVA, điện áp từ 6kV đến 15/0,4kV ở bệ dưới mặt đất. Công suất &lt;= 1000 KVA</v>
          </cell>
          <cell r="D3119" t="str">
            <v>1 máy</v>
          </cell>
          <cell r="E3119">
            <v>735886.3</v>
          </cell>
          <cell r="F3119">
            <v>3849952.6</v>
          </cell>
          <cell r="G3119">
            <v>622173.19999999995</v>
          </cell>
        </row>
        <row r="3120">
          <cell r="B3120" t="str">
            <v>07.01.111</v>
          </cell>
          <cell r="C3120" t="str">
            <v>Thay máy biến áp 3 pha công suất 25kVA đến 2000kVA, điện áp từ 6kV đến 15/0,4kV ở bệ dưới mặt đất. Công suất &lt;= 1600 KVA</v>
          </cell>
          <cell r="D3120" t="str">
            <v>1 máy</v>
          </cell>
          <cell r="E3120">
            <v>780886.3</v>
          </cell>
          <cell r="F3120">
            <v>4663156.9000000004</v>
          </cell>
          <cell r="G3120">
            <v>622173.19999999995</v>
          </cell>
        </row>
        <row r="3121">
          <cell r="B3121" t="str">
            <v>07.01.112</v>
          </cell>
          <cell r="C3121" t="str">
            <v>Thay máy biến áp 3 pha công suất 25kVA đến 2000kVA, điện áp từ 6kV đến 15/0,4kV ở bệ dưới mặt đất. Công suất &lt;= 2000 KVA</v>
          </cell>
          <cell r="D3121" t="str">
            <v>1 máy</v>
          </cell>
          <cell r="E3121">
            <v>825886.3</v>
          </cell>
          <cell r="F3121">
            <v>5205293.0999999996</v>
          </cell>
          <cell r="G3121">
            <v>622173.19999999995</v>
          </cell>
        </row>
        <row r="3122">
          <cell r="B3122" t="str">
            <v>07.01.201</v>
          </cell>
          <cell r="C3122" t="str">
            <v>Thay máy biến áp 3 pha công suất 25kVA đến 2000kVA, điện áp từ 22kV đến 35/0,4kV ở bệ dưới mặt đất. Công suất &lt;= &lt;= 50 KVA</v>
          </cell>
          <cell r="D3122" t="str">
            <v>1 máy</v>
          </cell>
          <cell r="E3122">
            <v>229765.9</v>
          </cell>
          <cell r="F3122">
            <v>1807120.6</v>
          </cell>
          <cell r="G3122">
            <v>414782.2</v>
          </cell>
        </row>
        <row r="3123">
          <cell r="B3123" t="str">
            <v>07.01.202</v>
          </cell>
          <cell r="C3123" t="str">
            <v>Thay máy biến áp 3 pha công suất 25kVA đến 2000kVA, điện áp từ 22kV đến 35/0,4kV ở bệ dưới mặt đất. Công suất &lt;= &lt;= 100 KVA</v>
          </cell>
          <cell r="D3123" t="str">
            <v>1 máy</v>
          </cell>
          <cell r="E3123">
            <v>364765.9</v>
          </cell>
          <cell r="F3123">
            <v>2258900.7999999998</v>
          </cell>
          <cell r="G3123">
            <v>414782.2</v>
          </cell>
        </row>
        <row r="3124">
          <cell r="B3124" t="str">
            <v>07.01.203</v>
          </cell>
          <cell r="C3124" t="str">
            <v>Thay máy biến áp 3 pha công suất 25kVA đến 2000kVA, điện áp từ 22kV đến 35/0,4kV ở bệ dưới mặt đất. Công suất &lt;= &lt;= 160 KVA</v>
          </cell>
          <cell r="D3124" t="str">
            <v>1 máy</v>
          </cell>
          <cell r="E3124">
            <v>454765.9</v>
          </cell>
          <cell r="F3124">
            <v>2471041</v>
          </cell>
          <cell r="G3124">
            <v>414782.2</v>
          </cell>
        </row>
        <row r="3125">
          <cell r="B3125" t="str">
            <v>07.01.204</v>
          </cell>
          <cell r="C3125" t="str">
            <v>Thay máy biến áp 3 pha công suất 25kVA đến 2000kVA, điện áp từ 22kV đến 35/0,4kV ở bệ dưới mặt đất. Công suất &lt;= &lt;= 200 KVA</v>
          </cell>
          <cell r="D3125" t="str">
            <v>1 máy</v>
          </cell>
          <cell r="E3125">
            <v>547943.19999999995</v>
          </cell>
          <cell r="F3125">
            <v>2671395.7000000002</v>
          </cell>
          <cell r="G3125">
            <v>414782.2</v>
          </cell>
        </row>
        <row r="3126">
          <cell r="B3126" t="str">
            <v>07.01.205</v>
          </cell>
          <cell r="C3126" t="str">
            <v>Thay máy biến áp 3 pha công suất 25kVA đến 2000kVA, điện áp từ 22kV đến 35/0,4kV ở bệ dưới mặt đất. Công suất &lt;= &lt;= 250 KVA</v>
          </cell>
          <cell r="D3126" t="str">
            <v>1 máy</v>
          </cell>
          <cell r="E3126">
            <v>592943.19999999995</v>
          </cell>
          <cell r="F3126">
            <v>2942463.8</v>
          </cell>
          <cell r="G3126">
            <v>414782.2</v>
          </cell>
        </row>
        <row r="3127">
          <cell r="B3127" t="str">
            <v>07.01.206</v>
          </cell>
          <cell r="C3127" t="str">
            <v>Thay máy biến áp 3 pha công suất 25kVA đến 2000kVA, điện áp từ 22kV đến 35/0,4kV ở bệ dưới mặt đất. Công suất &lt;= &lt;= 320 KVA</v>
          </cell>
          <cell r="D3127" t="str">
            <v>1 máy</v>
          </cell>
          <cell r="E3127">
            <v>637943.19999999995</v>
          </cell>
          <cell r="F3127">
            <v>3001391.6</v>
          </cell>
          <cell r="G3127">
            <v>526454.30000000005</v>
          </cell>
        </row>
        <row r="3128">
          <cell r="B3128" t="str">
            <v>07.01.207</v>
          </cell>
          <cell r="C3128" t="str">
            <v>Thay máy biến áp 3 pha công suất 25kVA đến 2000kVA, điện áp từ 22kV đến 35/0,4kV ở bệ dưới mặt đất. Công suất &lt;= &lt;= 500 KVA</v>
          </cell>
          <cell r="D3128" t="str">
            <v>1 máy</v>
          </cell>
          <cell r="E3128">
            <v>682943.2</v>
          </cell>
          <cell r="F3128">
            <v>3394243.9</v>
          </cell>
          <cell r="G3128">
            <v>526454.30000000005</v>
          </cell>
        </row>
        <row r="3129">
          <cell r="B3129" t="str">
            <v>07.01.208</v>
          </cell>
          <cell r="C3129" t="str">
            <v>Thay máy biến áp 3 pha công suất 25kVA đến 2000kVA, điện áp từ 22kV đến 35/0,4kV ở bệ dưới mặt đất. Công suất &lt;= &lt;= 630 KVA</v>
          </cell>
          <cell r="D3129" t="str">
            <v>1 máy</v>
          </cell>
          <cell r="E3129">
            <v>731120.4</v>
          </cell>
          <cell r="F3129">
            <v>3684954.6</v>
          </cell>
          <cell r="G3129">
            <v>574313.80000000005</v>
          </cell>
        </row>
        <row r="3130">
          <cell r="B3130" t="str">
            <v>07.01.209</v>
          </cell>
          <cell r="C3130" t="str">
            <v>Thay máy biến áp 3 pha công suất 25kVA đến 2000kVA, điện áp từ 22kV đến 35/0,4kV ở bệ dưới mặt đất. Công suất &lt;= &lt;= 800 KVA</v>
          </cell>
          <cell r="D3130" t="str">
            <v>1 máy</v>
          </cell>
          <cell r="E3130">
            <v>776120.4</v>
          </cell>
          <cell r="F3130">
            <v>3948165.7</v>
          </cell>
          <cell r="G3130">
            <v>622173.19999999995</v>
          </cell>
        </row>
        <row r="3131">
          <cell r="B3131" t="str">
            <v>07.01.210</v>
          </cell>
          <cell r="C3131" t="str">
            <v>Thay máy biến áp 3 pha công suất 25kVA đến 2000kVA, điện áp từ 22kV đến 35/0,4kV ở bệ dưới mặt đất. Công suất &lt;= &lt;= 1000 KVA</v>
          </cell>
          <cell r="D3131" t="str">
            <v>1 máy</v>
          </cell>
          <cell r="E3131">
            <v>825886.3</v>
          </cell>
          <cell r="F3131">
            <v>4258519</v>
          </cell>
          <cell r="G3131">
            <v>622173.19999999995</v>
          </cell>
        </row>
        <row r="3132">
          <cell r="B3132" t="str">
            <v>07.01.211</v>
          </cell>
          <cell r="C3132" t="str">
            <v>Thay máy biến áp 3 pha công suất 25kVA đến 2000kVA, điện áp từ 22kV đến 35/0,4kV ở bệ dưới mặt đất. Công suất &lt;= &lt;= 1600 KVA</v>
          </cell>
          <cell r="D3132" t="str">
            <v>1 máy</v>
          </cell>
          <cell r="E3132">
            <v>870886.3</v>
          </cell>
          <cell r="F3132">
            <v>5185650.5</v>
          </cell>
          <cell r="G3132">
            <v>622173.19999999995</v>
          </cell>
        </row>
        <row r="3133">
          <cell r="B3133" t="str">
            <v>07.01.212</v>
          </cell>
          <cell r="C3133" t="str">
            <v>Thay máy biến áp 3 pha công suất 25kVA đến 2000kVA, điện áp từ 22kV đến 35/0,4kV ở bệ dưới mặt đất. Công suất &lt;= &lt;= 2000 KVA</v>
          </cell>
          <cell r="D3133" t="str">
            <v>1 máy</v>
          </cell>
          <cell r="E3133">
            <v>915886.3</v>
          </cell>
          <cell r="F3133">
            <v>5806357.0999999996</v>
          </cell>
          <cell r="G3133">
            <v>622173.19999999995</v>
          </cell>
        </row>
        <row r="3134">
          <cell r="B3134" t="str">
            <v>07.01.311</v>
          </cell>
          <cell r="C3134" t="str">
            <v>Thay máy biến áp phân phối. Loại máy biến áp 3 pha 35 (22) / 0,4kV. Công suất &lt;= 30KVA</v>
          </cell>
          <cell r="D3134" t="str">
            <v>1 máy ( 3 pha)</v>
          </cell>
          <cell r="E3134">
            <v>994693.7</v>
          </cell>
          <cell r="F3134">
            <v>1710430.3</v>
          </cell>
          <cell r="G3134">
            <v>465502.2</v>
          </cell>
        </row>
        <row r="3135">
          <cell r="B3135" t="str">
            <v>07.01.312</v>
          </cell>
          <cell r="C3135" t="str">
            <v>Thay máy biến áp phân phối. Loại máy biến áp 3 pha 35 (22) / 0,4kV. Công suất &lt;= 50KVA</v>
          </cell>
          <cell r="D3135" t="str">
            <v>1 máy ( 3 pha)</v>
          </cell>
          <cell r="E3135">
            <v>1001191.7</v>
          </cell>
          <cell r="F3135">
            <v>1925817.8</v>
          </cell>
          <cell r="G3135">
            <v>465502.2</v>
          </cell>
        </row>
        <row r="3136">
          <cell r="B3136" t="str">
            <v>07.01.313</v>
          </cell>
          <cell r="C3136" t="str">
            <v>Thay máy biến áp phân phối. Loại máy biến áp 3 pha 35 (22) / 0,4kV. Công suất &lt;= 100KVA</v>
          </cell>
          <cell r="D3136" t="str">
            <v>1 máy ( 3 pha)</v>
          </cell>
          <cell r="E3136">
            <v>1010799.2</v>
          </cell>
          <cell r="F3136">
            <v>2352369.5</v>
          </cell>
          <cell r="G3136">
            <v>465502.2</v>
          </cell>
        </row>
        <row r="3137">
          <cell r="B3137" t="str">
            <v>07.01.314</v>
          </cell>
          <cell r="C3137" t="str">
            <v>Thay máy biến áp phân phối. Loại máy biến áp 3 pha 35 (22) / 0,4kV. Công suất &lt;= 180KVA</v>
          </cell>
          <cell r="D3137" t="str">
            <v>1 máy ( 3 pha)</v>
          </cell>
          <cell r="E3137">
            <v>1010799.2</v>
          </cell>
          <cell r="F3137">
            <v>2757804.9</v>
          </cell>
          <cell r="G3137">
            <v>465502.2</v>
          </cell>
        </row>
        <row r="3138">
          <cell r="B3138" t="str">
            <v>07.01.315</v>
          </cell>
          <cell r="C3138" t="str">
            <v>Thay máy biến áp phân phối. Loại máy biến áp 3 pha 35 (22) / 0,4kV. Công suất &lt;= 320KVA</v>
          </cell>
          <cell r="D3138" t="str">
            <v>1 máy ( 3 pha)</v>
          </cell>
          <cell r="E3138">
            <v>1010799.2</v>
          </cell>
          <cell r="F3138">
            <v>3222366.2</v>
          </cell>
          <cell r="G3138">
            <v>590829.69999999995</v>
          </cell>
        </row>
        <row r="3139">
          <cell r="B3139" t="str">
            <v>07.01.316</v>
          </cell>
          <cell r="C3139" t="str">
            <v>Thay máy biến áp phân phối. Loại máy biến áp 3 pha 35 (22) / 0,4kV. Công suất &lt;= 560KVA</v>
          </cell>
          <cell r="D3139" t="str">
            <v>1 máy ( 3 pha)</v>
          </cell>
          <cell r="E3139">
            <v>1010799.2</v>
          </cell>
          <cell r="F3139">
            <v>3843189</v>
          </cell>
          <cell r="G3139">
            <v>590829.69999999995</v>
          </cell>
        </row>
        <row r="3140">
          <cell r="B3140" t="str">
            <v>07.01.317</v>
          </cell>
          <cell r="C3140" t="str">
            <v>Thay máy biến áp phân phối. Loại máy biến áp 3 pha 35 (22) / 0,4kV. Công suất &gt;= 750KVA</v>
          </cell>
          <cell r="D3140" t="str">
            <v>1 máy ( 3 pha)</v>
          </cell>
          <cell r="E3140">
            <v>1010799.2</v>
          </cell>
          <cell r="F3140">
            <v>4717408.9000000004</v>
          </cell>
          <cell r="G3140">
            <v>698253.3</v>
          </cell>
        </row>
        <row r="3141">
          <cell r="B3141" t="str">
            <v>07.01.321</v>
          </cell>
          <cell r="C3141" t="str">
            <v>Thay máy biến áp phân phối. Loại máy biến áp 3 pha 15; (10); (6) / 0,4kV. Công suất &lt;= 30KVA</v>
          </cell>
          <cell r="D3141" t="str">
            <v>1 máy ( 3 pha)</v>
          </cell>
          <cell r="E3141">
            <v>961683.8</v>
          </cell>
          <cell r="F3141">
            <v>1554168.7</v>
          </cell>
          <cell r="G3141">
            <v>465502.2</v>
          </cell>
        </row>
        <row r="3142">
          <cell r="B3142" t="str">
            <v>07.01.322</v>
          </cell>
          <cell r="C3142" t="str">
            <v>Thay máy biến áp phân phối. Loại máy biến áp 3 pha 15; (10); (6) / 0,4kV. Công suất &lt;= 50KVA</v>
          </cell>
          <cell r="D3142" t="str">
            <v>1 máy ( 3 pha)</v>
          </cell>
          <cell r="E3142">
            <v>967996.2</v>
          </cell>
          <cell r="F3142">
            <v>1748439.8</v>
          </cell>
          <cell r="G3142">
            <v>465502.2</v>
          </cell>
        </row>
        <row r="3143">
          <cell r="B3143" t="str">
            <v>07.01.323</v>
          </cell>
          <cell r="C3143" t="str">
            <v>Thay máy biến áp phân phối. Loại máy biến áp 3 pha 15; (10); (6) / 0,4kV. Công suất &lt;= 100KVA</v>
          </cell>
          <cell r="D3143" t="str">
            <v>1 máy ( 3 pha)</v>
          </cell>
          <cell r="E3143">
            <v>977329.2</v>
          </cell>
          <cell r="F3143">
            <v>2136982</v>
          </cell>
          <cell r="G3143">
            <v>465502.2</v>
          </cell>
        </row>
        <row r="3144">
          <cell r="B3144" t="str">
            <v>07.01.324</v>
          </cell>
          <cell r="C3144" t="str">
            <v>Thay máy biến áp phân phối. Loại máy biến áp 3 pha 15; (10); (6) / 0,4kV. Công suất &lt;= 180KVA</v>
          </cell>
          <cell r="D3144" t="str">
            <v>1 máy ( 3 pha)</v>
          </cell>
          <cell r="E3144">
            <v>977329.2</v>
          </cell>
          <cell r="F3144">
            <v>2525524.2000000002</v>
          </cell>
          <cell r="G3144">
            <v>465502.2</v>
          </cell>
        </row>
        <row r="3145">
          <cell r="B3145" t="str">
            <v>07.01.325</v>
          </cell>
          <cell r="C3145" t="str">
            <v>Thay máy biến áp phân phối. Loại máy biến áp 3 pha 15; (10); (6) / 0,4kV. Công suất &lt;= 320KVA</v>
          </cell>
          <cell r="D3145" t="str">
            <v>1 máy ( 3 pha)</v>
          </cell>
          <cell r="E3145">
            <v>977329.2</v>
          </cell>
          <cell r="F3145">
            <v>2952075.9</v>
          </cell>
          <cell r="G3145">
            <v>465502.2</v>
          </cell>
        </row>
        <row r="3146">
          <cell r="B3146" t="str">
            <v>07.01.326</v>
          </cell>
          <cell r="C3146" t="str">
            <v>Thay máy biến áp phân phối. Loại máy biến áp 3 pha 15; (10); (6) / 0,4kV. Công suất &lt;= 560KVA</v>
          </cell>
          <cell r="D3146" t="str">
            <v>1 máy ( 3 pha)</v>
          </cell>
          <cell r="E3146">
            <v>977329.2</v>
          </cell>
          <cell r="F3146">
            <v>3496879.7</v>
          </cell>
          <cell r="G3146">
            <v>590829.69999999995</v>
          </cell>
        </row>
        <row r="3147">
          <cell r="B3147" t="str">
            <v>07.01.327</v>
          </cell>
          <cell r="C3147" t="str">
            <v>Thay máy biến áp phân phối. Loại máy biến áp 3 pha 15; (10); (6) / 0,4kV. Công suất &gt;= 750KVA</v>
          </cell>
          <cell r="D3147" t="str">
            <v>1 máy ( 3 pha)</v>
          </cell>
          <cell r="E3147">
            <v>977329.2</v>
          </cell>
          <cell r="F3147">
            <v>4075469.7</v>
          </cell>
          <cell r="G3147">
            <v>644541.5</v>
          </cell>
        </row>
        <row r="3148">
          <cell r="B3148" t="str">
            <v>07.01.331</v>
          </cell>
          <cell r="C3148" t="str">
            <v>Thay máy biến áp phân phối. Loại máy biến áp 1 pha 15; (10); (6) / 0,4kV. Công suất &lt;= 30KVA</v>
          </cell>
          <cell r="D3148" t="str">
            <v>1 máy ( 3 pha)</v>
          </cell>
          <cell r="E3148">
            <v>961683.8</v>
          </cell>
          <cell r="F3148">
            <v>1266985.3999999999</v>
          </cell>
          <cell r="G3148">
            <v>465502.2</v>
          </cell>
        </row>
        <row r="3149">
          <cell r="B3149" t="str">
            <v>07.01.332</v>
          </cell>
          <cell r="C3149" t="str">
            <v>Thay máy biến áp phân phối. Loại máy biến áp 1 pha 15; (10); (6) / 0,4kV. Công suất &lt;= 50KVA</v>
          </cell>
          <cell r="D3149" t="str">
            <v>1 máy ( 3 pha)</v>
          </cell>
          <cell r="E3149">
            <v>967996.2</v>
          </cell>
          <cell r="F3149">
            <v>1457033.2</v>
          </cell>
          <cell r="G3149">
            <v>465502.2</v>
          </cell>
        </row>
        <row r="3150">
          <cell r="B3150" t="str">
            <v>07.01.333</v>
          </cell>
          <cell r="C3150" t="str">
            <v>Thay máy biến áp phân phối. Loại máy biến áp 1 pha 15; (10); (6) / 0,4kV. Công suất &lt;= 75KVA</v>
          </cell>
          <cell r="D3150" t="str">
            <v>1 máy ( 3 pha)</v>
          </cell>
          <cell r="E3150">
            <v>977329.2</v>
          </cell>
          <cell r="F3150">
            <v>1942710.9</v>
          </cell>
          <cell r="G3150">
            <v>465502.2</v>
          </cell>
        </row>
        <row r="3151">
          <cell r="B3151" t="str">
            <v>07.01.334</v>
          </cell>
          <cell r="C3151" t="str">
            <v>Thay máy biến áp phân phối. Loại máy biến áp 1 pha 15; (10); (6) / 0,4kV. Công suất &lt;= 100KVA</v>
          </cell>
          <cell r="D3151" t="str">
            <v>1 máy ( 3 pha)</v>
          </cell>
          <cell r="E3151">
            <v>977329.2</v>
          </cell>
          <cell r="F3151">
            <v>2065186.2</v>
          </cell>
          <cell r="G3151">
            <v>465502.2</v>
          </cell>
        </row>
        <row r="3152">
          <cell r="B3152" t="str">
            <v>07.01.335</v>
          </cell>
          <cell r="C3152" t="str">
            <v>Thay máy biến áp phân phối. Loại máy biến áp 1 pha 15; (10); (6) / 0,4kV. Công suất &lt;= 150KVA</v>
          </cell>
          <cell r="D3152" t="str">
            <v>1 máy ( 3 pha)</v>
          </cell>
          <cell r="E3152">
            <v>977329.2</v>
          </cell>
          <cell r="F3152">
            <v>2251010.7000000002</v>
          </cell>
          <cell r="G3152">
            <v>465502.2</v>
          </cell>
        </row>
        <row r="3153">
          <cell r="B3153" t="str">
            <v>07.01.336</v>
          </cell>
          <cell r="C3153" t="str">
            <v>Thay máy biến áp phân phối. Loại máy biến áp 1 pha 15; (10); (6) / 0,4kV. Công suất &lt;= 250KVA</v>
          </cell>
          <cell r="D3153" t="str">
            <v>1 máy ( 3 pha)</v>
          </cell>
          <cell r="E3153">
            <v>977329.2</v>
          </cell>
          <cell r="F3153">
            <v>2525524.2000000002</v>
          </cell>
          <cell r="G3153">
            <v>465502.2</v>
          </cell>
        </row>
        <row r="3154">
          <cell r="B3154" t="str">
            <v>07.01.401</v>
          </cell>
          <cell r="C3154" t="str">
            <v>Thay máy biến áp 3 pha điện áp 66kV -110kV. Loại máy biến áp 110/35/22; (15); (10); (6) kV, công suất 63MVA</v>
          </cell>
          <cell r="D3154" t="str">
            <v>1 máy ( 3 pha)</v>
          </cell>
          <cell r="E3154">
            <v>1853340.3</v>
          </cell>
          <cell r="F3154">
            <v>66018385.100000001</v>
          </cell>
          <cell r="G3154">
            <v>2248305.6</v>
          </cell>
        </row>
        <row r="3155">
          <cell r="B3155" t="str">
            <v>07.01.402</v>
          </cell>
          <cell r="C3155" t="str">
            <v>Thay máy biến áp 3 pha điện áp 66kV -110kV. Loại máy biến áp 110/35/22; (15); (10); (6) kV, công suất 40MVA</v>
          </cell>
          <cell r="D3155" t="str">
            <v>1 máy ( 3 pha)</v>
          </cell>
          <cell r="E3155">
            <v>1278673</v>
          </cell>
          <cell r="F3155">
            <v>51591644.899999999</v>
          </cell>
          <cell r="G3155">
            <v>2248305.6</v>
          </cell>
        </row>
        <row r="3156">
          <cell r="B3156" t="str">
            <v>07.01.403</v>
          </cell>
          <cell r="C3156" t="str">
            <v>Thay máy biến áp 3 pha điện áp 66kV -110kV. Loại máy biến áp 110/35/22; (15); (10); (6) kV, công suất 25MVA (20MVA)</v>
          </cell>
          <cell r="D3156" t="str">
            <v>1 máy ( 3 pha)</v>
          </cell>
          <cell r="E3156">
            <v>846641</v>
          </cell>
          <cell r="F3156">
            <v>44382498</v>
          </cell>
          <cell r="G3156">
            <v>2248305.6</v>
          </cell>
        </row>
        <row r="3157">
          <cell r="B3157" t="str">
            <v>07.01.404</v>
          </cell>
          <cell r="C3157" t="str">
            <v>Thay máy biến áp 3 pha điện áp 66kV -110kV. Loại máy biến áp 110/35/22; (15); (10); (6) kV, công suất 16MVA (15MVA)</v>
          </cell>
          <cell r="D3157" t="str">
            <v>1 máy ( 3 pha)</v>
          </cell>
          <cell r="E3157">
            <v>780364.6</v>
          </cell>
          <cell r="F3157">
            <v>36615877.600000001</v>
          </cell>
          <cell r="G3157">
            <v>1660790.9</v>
          </cell>
        </row>
        <row r="3158">
          <cell r="B3158" t="str">
            <v>07.01.405</v>
          </cell>
          <cell r="C3158" t="str">
            <v>Thay máy biến áp 3 pha điện áp 66kV -110kV. Loại máy biến áp 110/35/22; (15); (10); (6) kV, công suất &lt; 1MVA</v>
          </cell>
          <cell r="D3158" t="str">
            <v>1 máy ( 3 pha)</v>
          </cell>
          <cell r="E3158">
            <v>740851.19999999995</v>
          </cell>
          <cell r="F3158">
            <v>34951903.5</v>
          </cell>
          <cell r="G3158">
            <v>1660790.9</v>
          </cell>
        </row>
        <row r="3159">
          <cell r="B3159" t="str">
            <v>07.01.501</v>
          </cell>
          <cell r="C3159" t="str">
            <v>Thay máy biến áp 220KV. Loại máy biến áp (3 pha) 220/110/35; (22); (15); (10); (6) kV. Công suất 250MVA</v>
          </cell>
          <cell r="D3159" t="str">
            <v>1 máy ( 3 pha)</v>
          </cell>
          <cell r="E3159">
            <v>3180487.8</v>
          </cell>
          <cell r="F3159">
            <v>259630645</v>
          </cell>
          <cell r="G3159">
            <v>5580245.7999999998</v>
          </cell>
        </row>
        <row r="3160">
          <cell r="B3160" t="str">
            <v>07.01.502</v>
          </cell>
          <cell r="C3160" t="str">
            <v>Thay máy biến áp 220KV. Loại máy biến áp (3 pha) 220/110/35; (22); (15); (10); (6) kV. Công suất 125MVA</v>
          </cell>
          <cell r="D3160" t="str">
            <v>1 máy ( 3 pha)</v>
          </cell>
          <cell r="E3160">
            <v>2892971.7</v>
          </cell>
          <cell r="F3160">
            <v>211924422</v>
          </cell>
          <cell r="G3160">
            <v>3666924.6</v>
          </cell>
        </row>
        <row r="3161">
          <cell r="B3161" t="str">
            <v>07.01.503</v>
          </cell>
          <cell r="C3161" t="str">
            <v>Thay máy biến áp 220KV. Loại máy biến áp (3 pha) 220/110/35; (22); (15); (10); (6) kV. Công suất 63MVA</v>
          </cell>
          <cell r="D3161" t="str">
            <v>1 máy ( 3 pha)</v>
          </cell>
          <cell r="E3161">
            <v>1590263</v>
          </cell>
          <cell r="F3161">
            <v>110954133.40000001</v>
          </cell>
          <cell r="G3161">
            <v>2248305.6</v>
          </cell>
        </row>
        <row r="3162">
          <cell r="B3162" t="str">
            <v>07.01.601</v>
          </cell>
          <cell r="C3162" t="str">
            <v>Thay máy biến áp 500KV. Loại máy biến áp 500/220/35kV (1 pha). Công suất 300MVA</v>
          </cell>
          <cell r="D3162" t="str">
            <v>1 máy ( 1 pha)</v>
          </cell>
          <cell r="E3162">
            <v>5001313.8</v>
          </cell>
          <cell r="F3162">
            <v>389551549.60000002</v>
          </cell>
          <cell r="G3162">
            <v>10795950.9</v>
          </cell>
        </row>
        <row r="3163">
          <cell r="B3163" t="str">
            <v>07.01.602</v>
          </cell>
          <cell r="C3163" t="str">
            <v>Thay máy biến áp 500KV. Loại máy biến áp 500/220/35kV (1 pha). Công suất 200MVA</v>
          </cell>
          <cell r="D3163" t="str">
            <v>1 máy ( 1 pha)</v>
          </cell>
          <cell r="E3163">
            <v>4241419.5</v>
          </cell>
          <cell r="F3163">
            <v>338411796.19999999</v>
          </cell>
          <cell r="G3163">
            <v>9345152.3000000007</v>
          </cell>
        </row>
        <row r="3164">
          <cell r="B3164" t="str">
            <v>07.01.603</v>
          </cell>
          <cell r="C3164" t="str">
            <v>Thay máy biến áp 500KV. Loại máy biến áp 500/220/35kV (1 pha). Công suất 150MVA</v>
          </cell>
          <cell r="D3164" t="str">
            <v>1 máy ( 1 pha)</v>
          </cell>
          <cell r="E3164">
            <v>4020919.5</v>
          </cell>
          <cell r="F3164">
            <v>299574470.89999998</v>
          </cell>
          <cell r="G3164">
            <v>7720496.5</v>
          </cell>
        </row>
        <row r="3165">
          <cell r="B3165" t="str">
            <v>07.01.604</v>
          </cell>
          <cell r="C3165" t="str">
            <v>Thay máy biến áp 500KV. Loại máy biến áp 500/220/35kV (1 pha). Công suất 100MVA</v>
          </cell>
          <cell r="D3165" t="str">
            <v>1 máy ( 1 pha)</v>
          </cell>
          <cell r="E3165">
            <v>3358749</v>
          </cell>
          <cell r="F3165">
            <v>215805620.59999999</v>
          </cell>
          <cell r="G3165">
            <v>6422203.2999999998</v>
          </cell>
        </row>
        <row r="3166">
          <cell r="B3166" t="str">
            <v>07.01.701</v>
          </cell>
          <cell r="C3166" t="str">
            <v>Thay máy biến áp trung gian 3 pha 3 cuộn dây. Loại máy biến áp 35/22; (15); (10) /6kV. Công suất &lt;= 1000kVA</v>
          </cell>
          <cell r="D3166" t="str">
            <v>1 máy ( 3 pha)</v>
          </cell>
          <cell r="E3166">
            <v>300159.2</v>
          </cell>
          <cell r="F3166">
            <v>8598607.5</v>
          </cell>
          <cell r="G3166">
            <v>931920</v>
          </cell>
        </row>
        <row r="3167">
          <cell r="B3167" t="str">
            <v>07.01.702</v>
          </cell>
          <cell r="C3167" t="str">
            <v>Thay máy biến áp trung gian 3 pha 3 cuộn dây. Loại máy biến áp 35/22; (15); (10) /6kV. Công suất &lt;= 1800kVA</v>
          </cell>
          <cell r="D3167" t="str">
            <v>1 máy ( 3 pha)</v>
          </cell>
          <cell r="E3167">
            <v>306984.2</v>
          </cell>
          <cell r="F3167">
            <v>10152776.199999999</v>
          </cell>
          <cell r="G3167">
            <v>1053474.8</v>
          </cell>
        </row>
        <row r="3168">
          <cell r="B3168" t="str">
            <v>07.01.703</v>
          </cell>
          <cell r="C3168" t="str">
            <v>Thay máy biến áp trung gian 3 pha 3 cuộn dây. Loại máy biến áp 35/22; (15); (10) /6kV. Công suất &lt;= 3200kVA</v>
          </cell>
          <cell r="D3168" t="str">
            <v>1 máy ( 3 pha)</v>
          </cell>
          <cell r="E3168">
            <v>566043.6</v>
          </cell>
          <cell r="F3168">
            <v>12205292.5</v>
          </cell>
          <cell r="G3168">
            <v>1316843.5</v>
          </cell>
        </row>
        <row r="3169">
          <cell r="B3169" t="str">
            <v>07.01.704</v>
          </cell>
          <cell r="C3169" t="str">
            <v>Thay máy biến áp trung gian 3 pha 3 cuộn dây. Loại máy biến áp 35/22; (15); (10) /6kV. Công suất &lt;= 5600kVA</v>
          </cell>
          <cell r="D3169" t="str">
            <v>1 máy ( 3 pha)</v>
          </cell>
          <cell r="E3169">
            <v>579853.19999999995</v>
          </cell>
          <cell r="F3169">
            <v>14979990.5</v>
          </cell>
          <cell r="G3169">
            <v>1316843.5</v>
          </cell>
        </row>
        <row r="3170">
          <cell r="B3170" t="str">
            <v>07.01.705</v>
          </cell>
          <cell r="C3170" t="str">
            <v>Thay máy biến áp trung gian 3 pha 3 cuộn dây. Loại máy biến áp 35/22; (15); (10) /6kV. Công suất &lt;= 7500kVA</v>
          </cell>
          <cell r="D3170" t="str">
            <v>1 máy ( 3 pha)</v>
          </cell>
          <cell r="E3170">
            <v>579853.19999999995</v>
          </cell>
          <cell r="F3170">
            <v>16420130.6</v>
          </cell>
          <cell r="G3170">
            <v>1316843.5</v>
          </cell>
        </row>
        <row r="3171">
          <cell r="B3171" t="str">
            <v>07.01.811</v>
          </cell>
          <cell r="C3171" t="str">
            <v>Thay kháng điện bê tông. Trọng lượng 1 bộ 1500kg</v>
          </cell>
          <cell r="D3171" t="str">
            <v>1 bộ 3 pha</v>
          </cell>
          <cell r="E3171">
            <v>44509.5</v>
          </cell>
          <cell r="F3171">
            <v>3217460.4</v>
          </cell>
          <cell r="G3171">
            <v>405182.6</v>
          </cell>
        </row>
        <row r="3172">
          <cell r="B3172" t="str">
            <v>07.01.812</v>
          </cell>
          <cell r="C3172" t="str">
            <v>Thay kháng điện bê tông. Trọng lượng 1 bộ 3000kg</v>
          </cell>
          <cell r="D3172" t="str">
            <v>1 bộ 3 pha</v>
          </cell>
          <cell r="E3172">
            <v>69787.5</v>
          </cell>
          <cell r="F3172">
            <v>3810667.4</v>
          </cell>
          <cell r="G3172">
            <v>405182.6</v>
          </cell>
        </row>
        <row r="3173">
          <cell r="B3173" t="str">
            <v>07.01.813</v>
          </cell>
          <cell r="C3173" t="str">
            <v>Thay kháng điện bê tông. Trọng lượng 1 bộ 4500kg</v>
          </cell>
          <cell r="D3173" t="str">
            <v>1 bộ 3 pha</v>
          </cell>
          <cell r="E3173">
            <v>76717.5</v>
          </cell>
          <cell r="F3173">
            <v>4234947.9000000004</v>
          </cell>
          <cell r="G3173">
            <v>405182.6</v>
          </cell>
        </row>
        <row r="3174">
          <cell r="B3174" t="str">
            <v>07.01.814</v>
          </cell>
          <cell r="C3174" t="str">
            <v>Thay kháng điện bê tông. Trọng lượng 1 bộ 7500kg</v>
          </cell>
          <cell r="D3174" t="str">
            <v>1 bộ 3 pha</v>
          </cell>
          <cell r="E3174">
            <v>112027.5</v>
          </cell>
          <cell r="F3174">
            <v>5456718.5999999996</v>
          </cell>
          <cell r="G3174">
            <v>405182.6</v>
          </cell>
        </row>
        <row r="3175">
          <cell r="B3175" t="str">
            <v>07.01.821</v>
          </cell>
          <cell r="C3175" t="str">
            <v>Thay kháng điện dầu 500kV - 128 MVAR</v>
          </cell>
          <cell r="D3175" t="str">
            <v>1 bộ kháng 1 pha</v>
          </cell>
          <cell r="E3175">
            <v>2675521</v>
          </cell>
          <cell r="F3175">
            <v>223996528.80000001</v>
          </cell>
          <cell r="G3175">
            <v>6271543.2000000002</v>
          </cell>
        </row>
        <row r="3176">
          <cell r="B3176" t="str">
            <v>07.01.822</v>
          </cell>
          <cell r="C3176" t="str">
            <v>Thay kháng điện dầu 500kV - 91 MVAR</v>
          </cell>
          <cell r="D3176" t="str">
            <v>1 bộ kháng 1 pha</v>
          </cell>
          <cell r="E3176">
            <v>2057336.1</v>
          </cell>
          <cell r="F3176">
            <v>138362582.80000001</v>
          </cell>
          <cell r="G3176">
            <v>3376984.8</v>
          </cell>
        </row>
        <row r="3177">
          <cell r="B3177" t="str">
            <v>07.01.823</v>
          </cell>
          <cell r="C3177" t="str">
            <v>Thay kháng điện dầu 500kV - 58 MVAR</v>
          </cell>
          <cell r="D3177" t="str">
            <v>1 bộ kháng 1 pha</v>
          </cell>
          <cell r="E3177">
            <v>2001223.1</v>
          </cell>
          <cell r="F3177">
            <v>52249356.899999999</v>
          </cell>
          <cell r="G3177">
            <v>868367.5</v>
          </cell>
        </row>
        <row r="3178">
          <cell r="B3178" t="str">
            <v>07.01.824</v>
          </cell>
          <cell r="C3178" t="str">
            <v>Thay kháng điện dầu 500kV - 50 MVAR</v>
          </cell>
          <cell r="D3178" t="str">
            <v>1 bộ kháng 1 pha</v>
          </cell>
          <cell r="E3178">
            <v>1800953.9</v>
          </cell>
          <cell r="F3178">
            <v>39187017.700000003</v>
          </cell>
          <cell r="G3178">
            <v>361819.8</v>
          </cell>
        </row>
        <row r="3179">
          <cell r="B3179" t="str">
            <v>07.01.825</v>
          </cell>
          <cell r="C3179" t="str">
            <v>Thay kháng điện trung tính nối đất</v>
          </cell>
          <cell r="D3179" t="str">
            <v>1 bộ kháng 1 pha</v>
          </cell>
          <cell r="E3179">
            <v>1262866</v>
          </cell>
          <cell r="F3179">
            <v>4572800.9000000004</v>
          </cell>
          <cell r="G3179">
            <v>289455.8</v>
          </cell>
        </row>
        <row r="3180">
          <cell r="B3180" t="str">
            <v>07.01.826</v>
          </cell>
          <cell r="C3180" t="str">
            <v>Thay điện trở trung tính nối đất</v>
          </cell>
          <cell r="D3180" t="str">
            <v>1 bộ kháng 1 pha</v>
          </cell>
          <cell r="E3180">
            <v>1262866</v>
          </cell>
          <cell r="F3180">
            <v>4572800.9000000004</v>
          </cell>
          <cell r="G3180">
            <v>289455.8</v>
          </cell>
        </row>
        <row r="3181">
          <cell r="B3181" t="str">
            <v>07.01.831</v>
          </cell>
          <cell r="C3181" t="str">
            <v>Thay cuộn dập hồ quang 6 - 10 - 15kV, có công suất &lt;= 175 KVA</v>
          </cell>
          <cell r="D3181" t="str">
            <v>1 bộ 1 pha</v>
          </cell>
          <cell r="E3181">
            <v>36400</v>
          </cell>
          <cell r="F3181">
            <v>2031046.4</v>
          </cell>
          <cell r="G3181">
            <v>268559</v>
          </cell>
        </row>
        <row r="3182">
          <cell r="B3182" t="str">
            <v>07.01.832</v>
          </cell>
          <cell r="C3182" t="str">
            <v>Thay cuộn dập hồ quang 6 - 10 - 15kV, có công suất &lt;= 350 KVA</v>
          </cell>
          <cell r="D3182" t="str">
            <v>1 bộ 1 pha</v>
          </cell>
          <cell r="E3182">
            <v>40000</v>
          </cell>
          <cell r="F3182">
            <v>2396399.1</v>
          </cell>
          <cell r="G3182">
            <v>268559</v>
          </cell>
        </row>
        <row r="3183">
          <cell r="B3183" t="str">
            <v>07.01.833</v>
          </cell>
          <cell r="C3183" t="str">
            <v>Thay cuộn dập hồ quang 6 - 10 - 15kV, có công suất &lt;= 700 KVA</v>
          </cell>
          <cell r="D3183" t="str">
            <v>1 bộ 1 pha</v>
          </cell>
          <cell r="E3183">
            <v>43600</v>
          </cell>
          <cell r="F3183">
            <v>3087819.1</v>
          </cell>
          <cell r="G3183">
            <v>405182.6</v>
          </cell>
        </row>
        <row r="3184">
          <cell r="B3184" t="str">
            <v>07.01.834</v>
          </cell>
          <cell r="C3184" t="str">
            <v>Thay cuộn dập hồ quang 6 - 10 - 15kV, có công suất &lt;= 1400 KVA</v>
          </cell>
          <cell r="D3184" t="str">
            <v>1 bộ 1 pha</v>
          </cell>
          <cell r="E3184">
            <v>47200</v>
          </cell>
          <cell r="F3184">
            <v>3846024.1</v>
          </cell>
          <cell r="G3184">
            <v>405182.6</v>
          </cell>
        </row>
        <row r="3185">
          <cell r="B3185" t="str">
            <v>07.01.835</v>
          </cell>
          <cell r="C3185" t="str">
            <v>Thay cuộn dập hồ quang 22 - 35kV, có công suất &lt;= 275 KVA</v>
          </cell>
          <cell r="D3185" t="str">
            <v>1 bộ 1 pha</v>
          </cell>
          <cell r="E3185">
            <v>40000</v>
          </cell>
          <cell r="F3185">
            <v>2235329.6</v>
          </cell>
          <cell r="G3185">
            <v>268559</v>
          </cell>
        </row>
        <row r="3186">
          <cell r="B3186" t="str">
            <v>07.01.836</v>
          </cell>
          <cell r="C3186" t="str">
            <v>Thay cuộn dập hồ quang 22 - 35kV, có công suất &lt;= 550 KVA</v>
          </cell>
          <cell r="D3186" t="str">
            <v>1 bộ 1 pha</v>
          </cell>
          <cell r="E3186">
            <v>43600</v>
          </cell>
          <cell r="F3186">
            <v>3535670.8</v>
          </cell>
          <cell r="G3186">
            <v>268559</v>
          </cell>
        </row>
        <row r="3187">
          <cell r="B3187" t="str">
            <v>07.01.837</v>
          </cell>
          <cell r="C3187" t="str">
            <v>Thay cuộn dập hồ quang 22 - 35kV, có công suất &lt;= 1100 KVA</v>
          </cell>
          <cell r="D3187" t="str">
            <v>1 bộ 1 pha</v>
          </cell>
          <cell r="E3187">
            <v>47200</v>
          </cell>
          <cell r="F3187">
            <v>3629955.3</v>
          </cell>
          <cell r="G3187">
            <v>405182.6</v>
          </cell>
        </row>
        <row r="3188">
          <cell r="B3188" t="str">
            <v>07.01.838</v>
          </cell>
          <cell r="C3188" t="str">
            <v>Thay cuộn dập hồ quang 22 - 35kV, có công suất &lt;= 2200 KVA</v>
          </cell>
          <cell r="D3188" t="str">
            <v>1 bộ 1 pha</v>
          </cell>
          <cell r="E3188">
            <v>51100</v>
          </cell>
          <cell r="F3188">
            <v>4309589.8</v>
          </cell>
          <cell r="G3188">
            <v>405182.6</v>
          </cell>
        </row>
        <row r="3189">
          <cell r="B3189" t="str">
            <v>07.02.101</v>
          </cell>
          <cell r="C3189" t="str">
            <v>Sửa chữa máy biến áp 3 pha 25kVA đến 2000kVA, điện áp 6kV - 15/ 0,4kV, công suất 50 KVA</v>
          </cell>
          <cell r="D3189" t="str">
            <v>1 máy</v>
          </cell>
          <cell r="E3189">
            <v>701130.4</v>
          </cell>
          <cell r="F3189">
            <v>6622110.2999999998</v>
          </cell>
          <cell r="G3189">
            <v>1606357</v>
          </cell>
        </row>
        <row r="3190">
          <cell r="B3190" t="str">
            <v>07.02.102</v>
          </cell>
          <cell r="C3190" t="str">
            <v>Sửa chữa máy biến áp 3 pha 25kVA đến 2000kVA, điện áp 6kV - 15/ 0,4kV, công suất 100 KVA</v>
          </cell>
          <cell r="D3190" t="str">
            <v>1 máy</v>
          </cell>
          <cell r="E3190">
            <v>854377.9</v>
          </cell>
          <cell r="F3190">
            <v>7682154.7000000002</v>
          </cell>
          <cell r="G3190">
            <v>1606357</v>
          </cell>
        </row>
        <row r="3191">
          <cell r="B3191" t="str">
            <v>07.02.103</v>
          </cell>
          <cell r="C3191" t="str">
            <v>Sửa chữa máy biến áp 3 pha 25kVA đến 2000kVA, điện áp 6kV - 15/ 0,4kV, công suất 160 KVA</v>
          </cell>
          <cell r="D3191" t="str">
            <v>1 máy</v>
          </cell>
          <cell r="E3191">
            <v>995680.6</v>
          </cell>
          <cell r="F3191">
            <v>8547928.0999999996</v>
          </cell>
          <cell r="G3191">
            <v>1606357</v>
          </cell>
        </row>
        <row r="3192">
          <cell r="B3192" t="str">
            <v>07.02.104</v>
          </cell>
          <cell r="C3192" t="str">
            <v>Sửa chữa máy biến áp 3 pha 25kVA đến 2000kVA, điện áp 6kV - 15/ 0,4kV, công suất 200 KVA</v>
          </cell>
          <cell r="D3192" t="str">
            <v>1 máy</v>
          </cell>
          <cell r="E3192">
            <v>1174476.7</v>
          </cell>
          <cell r="F3192">
            <v>9586856.0999999996</v>
          </cell>
          <cell r="G3192">
            <v>1606357</v>
          </cell>
        </row>
        <row r="3193">
          <cell r="B3193" t="str">
            <v>07.02.105</v>
          </cell>
          <cell r="C3193" t="str">
            <v>Sửa chữa máy biến áp 3 pha 25kVA đến 2000kVA, điện áp 6kV - 15/ 0,4kV, công suất 250 KVA</v>
          </cell>
          <cell r="D3193" t="str">
            <v>1 máy</v>
          </cell>
          <cell r="E3193">
            <v>1312403.8</v>
          </cell>
          <cell r="F3193">
            <v>10469522.6</v>
          </cell>
          <cell r="G3193">
            <v>1606357</v>
          </cell>
        </row>
        <row r="3194">
          <cell r="B3194" t="str">
            <v>07.02.106</v>
          </cell>
          <cell r="C3194" t="str">
            <v>Sửa chữa máy biến áp 3 pha 25kVA đến 2000kVA, điện áp 6kV - 15/ 0,4kV, công suất 320 KVA</v>
          </cell>
          <cell r="D3194" t="str">
            <v>1 máy</v>
          </cell>
          <cell r="E3194">
            <v>1453093.3</v>
          </cell>
          <cell r="F3194">
            <v>11685828.5</v>
          </cell>
          <cell r="G3194">
            <v>1606357</v>
          </cell>
        </row>
        <row r="3195">
          <cell r="B3195" t="str">
            <v>07.02.107</v>
          </cell>
          <cell r="C3195" t="str">
            <v>Sửa chữa máy biến áp 3 pha 25kVA đến 2000kVA, điện áp 6kV - 15/ 0,4kV, công suất 400 KVA</v>
          </cell>
          <cell r="D3195" t="str">
            <v>1 máy</v>
          </cell>
          <cell r="E3195">
            <v>1682154</v>
          </cell>
          <cell r="F3195">
            <v>12551601.9</v>
          </cell>
          <cell r="G3195">
            <v>1606357</v>
          </cell>
        </row>
        <row r="3196">
          <cell r="B3196" t="str">
            <v>07.02.108</v>
          </cell>
          <cell r="C3196" t="str">
            <v>Sửa chữa máy biến áp 3 pha 25kVA đến 2000kVA, điện áp 6kV - 15/ 0,4kV, công suất 500 KVA</v>
          </cell>
          <cell r="D3196" t="str">
            <v>1 máy</v>
          </cell>
          <cell r="E3196">
            <v>1916154.5</v>
          </cell>
          <cell r="F3196">
            <v>13607423</v>
          </cell>
          <cell r="G3196">
            <v>1606357</v>
          </cell>
        </row>
        <row r="3197">
          <cell r="B3197" t="str">
            <v>07.02.109</v>
          </cell>
          <cell r="C3197" t="str">
            <v>Sửa chữa máy biến áp 3 pha 25kVA đến 2000kVA, điện áp 6kV - 15/ 0,4kV, công suất 630 KVA</v>
          </cell>
          <cell r="D3197" t="str">
            <v>1 máy</v>
          </cell>
          <cell r="E3197">
            <v>2185765.1</v>
          </cell>
          <cell r="F3197">
            <v>14650574.300000001</v>
          </cell>
          <cell r="G3197">
            <v>1606357</v>
          </cell>
        </row>
        <row r="3198">
          <cell r="B3198" t="str">
            <v>07.02.110</v>
          </cell>
          <cell r="C3198" t="str">
            <v>Sửa chữa máy biến áp 3 pha 25kVA đến 2000kVA, điện áp 6kV - 15/ 0,4kV, công suất 800 KVA</v>
          </cell>
          <cell r="D3198" t="str">
            <v>1 máy</v>
          </cell>
          <cell r="E3198">
            <v>2477119.1</v>
          </cell>
          <cell r="F3198">
            <v>15706395.5</v>
          </cell>
          <cell r="G3198">
            <v>1606357</v>
          </cell>
        </row>
        <row r="3199">
          <cell r="B3199" t="str">
            <v>07.02.111</v>
          </cell>
          <cell r="C3199" t="str">
            <v>Sửa chữa máy biến áp 3 pha 25kVA đến 2000kVA, điện áp 6kV - 15/ 0,4kV, công suất 1000 KVA</v>
          </cell>
          <cell r="D3199" t="str">
            <v>1 máy</v>
          </cell>
          <cell r="E3199">
            <v>2755827.6</v>
          </cell>
          <cell r="F3199">
            <v>16939594.600000001</v>
          </cell>
          <cell r="G3199">
            <v>1606357</v>
          </cell>
        </row>
        <row r="3200">
          <cell r="B3200" t="str">
            <v>07.02.112</v>
          </cell>
          <cell r="C3200" t="str">
            <v>Sửa chữa máy biến áp 3 pha 25kVA đến 2000kVA, điện áp 6kV - 15/ 0,4kV, công suất 1600 KVA</v>
          </cell>
          <cell r="D3200" t="str">
            <v>1 máy</v>
          </cell>
          <cell r="E3200">
            <v>3067089.6</v>
          </cell>
          <cell r="F3200">
            <v>18514879.800000001</v>
          </cell>
          <cell r="G3200">
            <v>1606357</v>
          </cell>
        </row>
        <row r="3201">
          <cell r="B3201" t="str">
            <v>07.02.113</v>
          </cell>
          <cell r="C3201" t="str">
            <v>Sửa chữa máy biến áp 3 pha 25kVA đến 2000kVA, điện áp 6kV - 15/ 0,4kV, công suất 2000 KVA</v>
          </cell>
          <cell r="D3201" t="str">
            <v>1 máy</v>
          </cell>
          <cell r="E3201">
            <v>3336876.6</v>
          </cell>
          <cell r="F3201">
            <v>20094388.199999999</v>
          </cell>
          <cell r="G3201">
            <v>1606357</v>
          </cell>
        </row>
        <row r="3202">
          <cell r="B3202" t="str">
            <v>07.02.201</v>
          </cell>
          <cell r="C3202" t="str">
            <v>Sửa chữa máy biến áp 3 pha 25kVA đến 2000kVA, điện áp 22kV - 35/ 0,4kV, công suất 50 KVA</v>
          </cell>
          <cell r="D3202" t="str">
            <v>1 máy</v>
          </cell>
          <cell r="E3202">
            <v>701130.4</v>
          </cell>
          <cell r="F3202">
            <v>7661038.2999999998</v>
          </cell>
          <cell r="G3202">
            <v>1595316</v>
          </cell>
        </row>
        <row r="3203">
          <cell r="B3203" t="str">
            <v>07.02.202</v>
          </cell>
          <cell r="C3203" t="str">
            <v>Sửa chữa máy biến áp 3 pha 25kVA đến 2000kVA, điện áp 22kV - 35/ 0,4kV, công suất 100 KVA</v>
          </cell>
          <cell r="D3203" t="str">
            <v>1 máy</v>
          </cell>
          <cell r="E3203">
            <v>854377.9</v>
          </cell>
          <cell r="F3203">
            <v>8564821.1999999993</v>
          </cell>
          <cell r="G3203">
            <v>3190632</v>
          </cell>
        </row>
        <row r="3204">
          <cell r="B3204" t="str">
            <v>07.02.203</v>
          </cell>
          <cell r="C3204" t="str">
            <v>Sửa chữa máy biến áp 3 pha 25kVA đến 2000kVA, điện áp 22kV - 35/ 0,4kV, công suất 160 KVA</v>
          </cell>
          <cell r="D3204" t="str">
            <v>1 máy</v>
          </cell>
          <cell r="E3204">
            <v>995680.6</v>
          </cell>
          <cell r="F3204">
            <v>9776903.9000000004</v>
          </cell>
          <cell r="G3204">
            <v>3190632</v>
          </cell>
        </row>
        <row r="3205">
          <cell r="B3205" t="str">
            <v>07.02.204</v>
          </cell>
          <cell r="C3205" t="str">
            <v>Sửa chữa máy biến áp 3 pha 25kVA đến 2000kVA, điện áp 22kV - 35/ 0,4kV, công suất 200 KVA</v>
          </cell>
          <cell r="D3205" t="str">
            <v>1 máy</v>
          </cell>
          <cell r="E3205">
            <v>1174476.7</v>
          </cell>
          <cell r="F3205">
            <v>10663793.699999999</v>
          </cell>
          <cell r="G3205">
            <v>3190632</v>
          </cell>
        </row>
        <row r="3206">
          <cell r="B3206" t="str">
            <v>07.02.205</v>
          </cell>
          <cell r="C3206" t="str">
            <v>Sửa chữa máy biến áp 3 pha 25kVA đến 2000kVA, điện áp 22kV - 35/ 0,4kV, công suất 250 KVA</v>
          </cell>
          <cell r="D3206" t="str">
            <v>1 máy</v>
          </cell>
          <cell r="E3206">
            <v>1312403.8</v>
          </cell>
          <cell r="F3206">
            <v>11546460.1</v>
          </cell>
          <cell r="G3206">
            <v>3190632</v>
          </cell>
        </row>
        <row r="3207">
          <cell r="B3207" t="str">
            <v>07.02.206</v>
          </cell>
          <cell r="C3207" t="str">
            <v>Sửa chữa máy biến áp 3 pha 25kVA đến 2000kVA, điện áp 22kV - 35/ 0,4kV, công suất 320 KVA</v>
          </cell>
          <cell r="D3207" t="str">
            <v>1 máy</v>
          </cell>
          <cell r="E3207">
            <v>1490763.1</v>
          </cell>
          <cell r="F3207">
            <v>13104852.199999999</v>
          </cell>
          <cell r="G3207">
            <v>3190632</v>
          </cell>
        </row>
        <row r="3208">
          <cell r="B3208" t="str">
            <v>07.02.207</v>
          </cell>
          <cell r="C3208" t="str">
            <v>Sửa chữa máy biến áp 3 pha 25kVA đến 2000kVA, điện áp 22kV - 35/ 0,4kV, công suất 400 KVA</v>
          </cell>
          <cell r="D3208" t="str">
            <v>1 máy</v>
          </cell>
          <cell r="E3208">
            <v>1682154</v>
          </cell>
          <cell r="F3208">
            <v>14338051.300000001</v>
          </cell>
          <cell r="G3208">
            <v>3190632</v>
          </cell>
        </row>
        <row r="3209">
          <cell r="B3209" t="str">
            <v>07.02.208</v>
          </cell>
          <cell r="C3209" t="str">
            <v>Sửa chữa máy biến áp 3 pha 25kVA đến 2000kVA, điện áp 22kV - 35/ 0,4kV, công suất 500 KVA</v>
          </cell>
          <cell r="D3209" t="str">
            <v>1 máy</v>
          </cell>
          <cell r="E3209">
            <v>1916154.5</v>
          </cell>
          <cell r="F3209">
            <v>15376979.300000001</v>
          </cell>
          <cell r="G3209">
            <v>4785948</v>
          </cell>
        </row>
        <row r="3210">
          <cell r="B3210" t="str">
            <v>07.02.209</v>
          </cell>
          <cell r="C3210" t="str">
            <v>Sửa chữa máy biến áp 3 pha 25kVA đến 2000kVA, điện áp 22kV - 35/ 0,4kV, công suất 630 KVA</v>
          </cell>
          <cell r="D3210" t="str">
            <v>1 máy</v>
          </cell>
          <cell r="E3210">
            <v>2185765.1</v>
          </cell>
          <cell r="F3210">
            <v>16783333.100000001</v>
          </cell>
          <cell r="G3210">
            <v>4785948</v>
          </cell>
        </row>
        <row r="3211">
          <cell r="B3211" t="str">
            <v>07.02.210</v>
          </cell>
          <cell r="C3211" t="str">
            <v>Sửa chữa máy biến áp 3 pha 25kVA đến 2000kVA, điện áp 22kV - 35/ 0,4kV, công suất 800 KVA</v>
          </cell>
          <cell r="D3211" t="str">
            <v>1 máy</v>
          </cell>
          <cell r="E3211">
            <v>2483091.5</v>
          </cell>
          <cell r="F3211">
            <v>17839154.199999999</v>
          </cell>
          <cell r="G3211">
            <v>4785948</v>
          </cell>
        </row>
        <row r="3212">
          <cell r="B3212" t="str">
            <v>07.02.211</v>
          </cell>
          <cell r="C3212" t="str">
            <v>Sửa chữa máy biến áp 3 pha 25kVA đến 2000kVA, điện áp 22kV - 35/ 0,4kV, công suất 1000 KVA</v>
          </cell>
          <cell r="D3212" t="str">
            <v>1 máy</v>
          </cell>
          <cell r="E3212">
            <v>2755827.6</v>
          </cell>
          <cell r="F3212">
            <v>19591817.300000001</v>
          </cell>
          <cell r="G3212">
            <v>4785948</v>
          </cell>
        </row>
        <row r="3213">
          <cell r="B3213" t="str">
            <v>07.02.212</v>
          </cell>
          <cell r="C3213" t="str">
            <v>Sửa chữa máy biến áp 3 pha 25kVA đến 2000kVA, điện áp 22kV - 35/ 0,4kV, công suất 1600 KVA</v>
          </cell>
          <cell r="D3213" t="str">
            <v>1 máy</v>
          </cell>
          <cell r="E3213">
            <v>3067089.6</v>
          </cell>
          <cell r="F3213">
            <v>21167102.5</v>
          </cell>
          <cell r="G3213">
            <v>4785948</v>
          </cell>
        </row>
        <row r="3214">
          <cell r="B3214" t="str">
            <v>07.02.213</v>
          </cell>
          <cell r="C3214" t="str">
            <v>Sửa chữa máy biến áp 3 pha 25kVA đến 2000kVA, điện áp 22kV - 35/ 0,4kV, công suất 2000 KVA</v>
          </cell>
          <cell r="D3214" t="str">
            <v>1 máy</v>
          </cell>
          <cell r="E3214">
            <v>3336876.6</v>
          </cell>
          <cell r="F3214">
            <v>22227146.899999999</v>
          </cell>
          <cell r="G3214">
            <v>4785948</v>
          </cell>
        </row>
        <row r="3215">
          <cell r="B3215" t="str">
            <v>07.02.301</v>
          </cell>
          <cell r="C3215" t="str">
            <v>Sửa chữa máy biến áp trung gian 3 pha, công suất &lt;=1000 KVA</v>
          </cell>
          <cell r="D3215" t="str">
            <v>1 máy</v>
          </cell>
          <cell r="E3215">
            <v>3302788.3</v>
          </cell>
          <cell r="F3215">
            <v>24271216.699999999</v>
          </cell>
          <cell r="G3215">
            <v>3771672.4</v>
          </cell>
        </row>
        <row r="3216">
          <cell r="B3216" t="str">
            <v>07.02.302</v>
          </cell>
          <cell r="C3216" t="str">
            <v>Sửa chữa máy biến áp trung gian 3 pha, công suất &lt;=1800 KVA</v>
          </cell>
          <cell r="D3216" t="str">
            <v>1 máy</v>
          </cell>
          <cell r="E3216">
            <v>3541626.6</v>
          </cell>
          <cell r="F3216">
            <v>26006986.699999999</v>
          </cell>
          <cell r="G3216">
            <v>3771672.4</v>
          </cell>
        </row>
        <row r="3217">
          <cell r="B3217" t="str">
            <v>07.02.303</v>
          </cell>
          <cell r="C3217" t="str">
            <v>Sửa chữa máy biến áp trung gian 3 pha, công suất &lt;=2500 KVA</v>
          </cell>
          <cell r="D3217" t="str">
            <v>1 máy</v>
          </cell>
          <cell r="E3217">
            <v>3712199.1</v>
          </cell>
          <cell r="F3217">
            <v>28950616</v>
          </cell>
          <cell r="G3217">
            <v>3771672.4</v>
          </cell>
        </row>
        <row r="3218">
          <cell r="B3218" t="str">
            <v>07.02.304</v>
          </cell>
          <cell r="C3218" t="str">
            <v>Sửa chữa máy biến áp trung gian 3 pha, công suất &lt;= 4000 KVA</v>
          </cell>
          <cell r="D3218" t="str">
            <v>1 máy</v>
          </cell>
          <cell r="E3218">
            <v>4124800.4</v>
          </cell>
          <cell r="F3218">
            <v>32417932.699999999</v>
          </cell>
          <cell r="G3218">
            <v>4756791.5999999996</v>
          </cell>
        </row>
        <row r="3219">
          <cell r="B3219" t="str">
            <v>07.02.305</v>
          </cell>
          <cell r="C3219" t="str">
            <v>Sửa chữa máy biến áp trung gian 3 pha, công suất &lt;= 7500 KVA</v>
          </cell>
          <cell r="D3219" t="str">
            <v>1 máy</v>
          </cell>
          <cell r="E3219">
            <v>4552439.0999999996</v>
          </cell>
          <cell r="F3219">
            <v>36231558.700000003</v>
          </cell>
          <cell r="G3219">
            <v>5651988.0999999996</v>
          </cell>
        </row>
        <row r="3220">
          <cell r="B3220" t="str">
            <v>07.02.306</v>
          </cell>
          <cell r="C3220" t="str">
            <v>Sửa chữa máy biến áp trung gian 3 pha, công suất &lt;= 10000 KVA</v>
          </cell>
          <cell r="D3220" t="str">
            <v>1 máy</v>
          </cell>
          <cell r="E3220">
            <v>5065526.9000000004</v>
          </cell>
          <cell r="F3220">
            <v>40568872</v>
          </cell>
          <cell r="G3220">
            <v>7532303.7999999998</v>
          </cell>
        </row>
        <row r="3221">
          <cell r="B3221" t="str">
            <v>07.03.001</v>
          </cell>
          <cell r="C3221" t="str">
            <v>Sửa chữa không quấn dây máy biến áp 1 pha cấp điện áp 12,7 (8,6)/0,4kV, công suất 50KVA</v>
          </cell>
          <cell r="D3221" t="str">
            <v>1 máy</v>
          </cell>
          <cell r="E3221">
            <v>1018526.1</v>
          </cell>
          <cell r="F3221">
            <v>6410946</v>
          </cell>
          <cell r="G3221">
            <v>1595316</v>
          </cell>
        </row>
        <row r="3222">
          <cell r="B3222" t="str">
            <v>07.03.002</v>
          </cell>
          <cell r="C3222" t="str">
            <v>Sửa chữa không quấn dây máy biến áp 1 pha cấp điện áp 12,7 (8,6)/0,4kV, công suất 75KVA</v>
          </cell>
          <cell r="D3222" t="str">
            <v>1 máy</v>
          </cell>
          <cell r="E3222">
            <v>1018526.1</v>
          </cell>
          <cell r="F3222">
            <v>6410946</v>
          </cell>
          <cell r="G3222">
            <v>1595316</v>
          </cell>
        </row>
        <row r="3223">
          <cell r="B3223" t="str">
            <v>07.03.003</v>
          </cell>
          <cell r="C3223" t="str">
            <v>Sửa chữa không quấn dây máy biến áp 1 pha cấp điện áp 12,7 (8,6)/0,4kV, công suất 100KVA</v>
          </cell>
          <cell r="D3223" t="str">
            <v>1 máy</v>
          </cell>
          <cell r="E3223">
            <v>1154846.3</v>
          </cell>
          <cell r="F3223">
            <v>6930410.0999999996</v>
          </cell>
          <cell r="G3223">
            <v>1595316</v>
          </cell>
        </row>
        <row r="3224">
          <cell r="B3224" t="str">
            <v>07.03.004</v>
          </cell>
          <cell r="C3224" t="str">
            <v>Sửa chữa không quấn dây máy biến áp 1 pha cấp điện áp 12,7 (8,6)/0,4kV, công suất 167KVA</v>
          </cell>
          <cell r="D3224" t="str">
            <v>1 máy</v>
          </cell>
          <cell r="E3224">
            <v>1418173.6</v>
          </cell>
          <cell r="F3224">
            <v>7673708.0999999996</v>
          </cell>
          <cell r="G3224">
            <v>1595316</v>
          </cell>
        </row>
        <row r="3225">
          <cell r="B3225" t="str">
            <v>07.04.101</v>
          </cell>
          <cell r="C3225" t="str">
            <v>Sửa chữa không quấn dây máy biến áp 3 pha cấp điện áp 35 (22)/0,4kV, công suất 50kVA</v>
          </cell>
          <cell r="D3225" t="str">
            <v>1 máy</v>
          </cell>
          <cell r="E3225">
            <v>1037130.4</v>
          </cell>
          <cell r="F3225">
            <v>8319870.7000000002</v>
          </cell>
          <cell r="G3225">
            <v>1595316</v>
          </cell>
        </row>
        <row r="3226">
          <cell r="B3226" t="str">
            <v>07.04.102</v>
          </cell>
          <cell r="C3226" t="str">
            <v>Sửa chữa không quấn dây máy biến áp 3 pha cấp điện áp 35 (22)/0,4kV, công suất 100kVA</v>
          </cell>
          <cell r="D3226" t="str">
            <v>1 máy</v>
          </cell>
          <cell r="E3226">
            <v>1358377.9</v>
          </cell>
          <cell r="F3226">
            <v>9189867.3000000007</v>
          </cell>
          <cell r="G3226">
            <v>1595316</v>
          </cell>
        </row>
        <row r="3227">
          <cell r="B3227" t="str">
            <v>07.04.103</v>
          </cell>
          <cell r="C3227" t="str">
            <v>Sửa chữa không quấn dây máy biến áp 3 pha cấp điện áp 35 (22)/0,4kV, công suất 160kVA</v>
          </cell>
          <cell r="D3227" t="str">
            <v>1 máy</v>
          </cell>
          <cell r="E3227">
            <v>1667680.6</v>
          </cell>
          <cell r="F3227">
            <v>10401950</v>
          </cell>
          <cell r="G3227">
            <v>1595316</v>
          </cell>
        </row>
        <row r="3228">
          <cell r="B3228" t="str">
            <v>07.04.104</v>
          </cell>
          <cell r="C3228" t="str">
            <v>Sửa chữa không quấn dây máy biến áp 3 pha cấp điện áp 35 (22)/0,4kV, công suất 200kVA</v>
          </cell>
          <cell r="D3228" t="str">
            <v>1 máy</v>
          </cell>
          <cell r="E3228">
            <v>2014476.7</v>
          </cell>
          <cell r="F3228">
            <v>11440878</v>
          </cell>
          <cell r="G3228">
            <v>1595316</v>
          </cell>
        </row>
        <row r="3229">
          <cell r="B3229" t="str">
            <v>07.04.105</v>
          </cell>
          <cell r="C3229" t="str">
            <v>Sửa chữa không quấn dây máy biến áp 3 pha cấp điện áp 35 (22)/0,4kV, công suất 250kVA</v>
          </cell>
          <cell r="D3229" t="str">
            <v>1 máy</v>
          </cell>
          <cell r="E3229">
            <v>2320403.7999999998</v>
          </cell>
          <cell r="F3229">
            <v>12484029.300000001</v>
          </cell>
          <cell r="G3229">
            <v>1595316</v>
          </cell>
        </row>
        <row r="3230">
          <cell r="B3230" t="str">
            <v>07.04.106</v>
          </cell>
          <cell r="C3230" t="str">
            <v>Sửa chữa không quấn dây máy biến áp 3 pha cấp điện áp 35 (22)/0,4kV, công suất 320kVA</v>
          </cell>
          <cell r="D3230" t="str">
            <v>1 máy</v>
          </cell>
          <cell r="E3230">
            <v>2666763.1</v>
          </cell>
          <cell r="F3230">
            <v>14042421.300000001</v>
          </cell>
          <cell r="G3230">
            <v>1595316</v>
          </cell>
        </row>
        <row r="3231">
          <cell r="B3231" t="str">
            <v>07.04.107</v>
          </cell>
          <cell r="C3231" t="str">
            <v>Sửa chữa không quấn dây máy biến áp 3 pha cấp điện áp 35 (22)/0,4kV, công suất 400kVA</v>
          </cell>
          <cell r="D3231" t="str">
            <v>1 máy</v>
          </cell>
          <cell r="E3231">
            <v>3026154</v>
          </cell>
          <cell r="F3231">
            <v>15427658.699999999</v>
          </cell>
          <cell r="G3231">
            <v>1595316</v>
          </cell>
        </row>
        <row r="3232">
          <cell r="B3232" t="str">
            <v>07.04.208</v>
          </cell>
          <cell r="C3232" t="str">
            <v>Sửa chữa không quấn dây máy biến áp 3 pha cấp điện áp 35 (22)/0,4kV, công suất 500kVA</v>
          </cell>
          <cell r="D3232" t="str">
            <v>1 máy</v>
          </cell>
          <cell r="E3232">
            <v>3428154.5</v>
          </cell>
          <cell r="F3232">
            <v>16470810</v>
          </cell>
          <cell r="G3232">
            <v>1595316</v>
          </cell>
        </row>
        <row r="3233">
          <cell r="B3233" t="str">
            <v>07.04.209</v>
          </cell>
          <cell r="C3233" t="str">
            <v>Sửa chữa không quấn dây máy biến áp 3 pha cấp điện áp 35 (22)/0,4kV, công suất 630kVA</v>
          </cell>
          <cell r="D3233" t="str">
            <v>1 máy</v>
          </cell>
          <cell r="E3233">
            <v>3865765.1</v>
          </cell>
          <cell r="F3233">
            <v>18029202</v>
          </cell>
          <cell r="G3233">
            <v>1595316</v>
          </cell>
        </row>
        <row r="3234">
          <cell r="B3234" t="str">
            <v>07.04.210</v>
          </cell>
          <cell r="C3234" t="str">
            <v>Sửa chữa không quấn dây máy biến áp 3 pha cấp điện áp 35 (22)/0,4kV, công suất 800kVA</v>
          </cell>
          <cell r="D3234" t="str">
            <v>1 máy</v>
          </cell>
          <cell r="E3234">
            <v>4331091.5</v>
          </cell>
          <cell r="F3234">
            <v>19245508</v>
          </cell>
          <cell r="G3234">
            <v>1595316</v>
          </cell>
        </row>
        <row r="3235">
          <cell r="B3235" t="str">
            <v>07.04.211</v>
          </cell>
          <cell r="C3235" t="str">
            <v>Sửa chữa không quấn dây máy biến áp 3 pha cấp điện áp 35 (22)/0,4kV, công suất 1000kVA</v>
          </cell>
          <cell r="D3235" t="str">
            <v>1 máy</v>
          </cell>
          <cell r="E3235">
            <v>4771827.5999999996</v>
          </cell>
          <cell r="F3235">
            <v>21150209.399999999</v>
          </cell>
          <cell r="G3235">
            <v>1595316</v>
          </cell>
        </row>
        <row r="3236">
          <cell r="B3236" t="str">
            <v>07.04.212</v>
          </cell>
          <cell r="C3236" t="str">
            <v>Sửa chữa không quấn dây máy biến áp 3 pha cấp điện áp 35 (22)/0,4kV, công suất 1600kVA</v>
          </cell>
          <cell r="D3236" t="str">
            <v>1 máy</v>
          </cell>
          <cell r="E3236">
            <v>5251089.5999999996</v>
          </cell>
          <cell r="F3236">
            <v>22885979.300000001</v>
          </cell>
          <cell r="G3236">
            <v>1595316</v>
          </cell>
        </row>
        <row r="3237">
          <cell r="B3237" t="str">
            <v>07.04.213</v>
          </cell>
          <cell r="C3237" t="str">
            <v>Sửa chữa không quấn dây máy biến áp 3 pha cấp điện áp 35 (22)/0,4kV, công suất 2000kVA</v>
          </cell>
          <cell r="D3237" t="str">
            <v>1 máy</v>
          </cell>
          <cell r="E3237">
            <v>5688876.5999999996</v>
          </cell>
          <cell r="F3237">
            <v>24098062</v>
          </cell>
          <cell r="G3237">
            <v>1595316</v>
          </cell>
        </row>
        <row r="3238">
          <cell r="B3238" t="str">
            <v>07.05.001</v>
          </cell>
          <cell r="C3238" t="str">
            <v>Quấn dây cuộn cao và cuộn hạ máy biến áp 1 pha cấp điện áp 12,7 (8,6)/ 0,4kV - công suất 50kVA</v>
          </cell>
          <cell r="D3238" t="str">
            <v>1 máy</v>
          </cell>
          <cell r="E3238">
            <v>602375.19999999995</v>
          </cell>
          <cell r="F3238">
            <v>6845944.4000000004</v>
          </cell>
          <cell r="G3238">
            <v>4640559</v>
          </cell>
        </row>
        <row r="3239">
          <cell r="B3239" t="str">
            <v>07.05.002</v>
          </cell>
          <cell r="C3239" t="str">
            <v>Quấn dây cuộn cao và cuộn hạ máy biến áp 1 pha cấp điện áp 12,7 (8,6)/ 0,4kV - công suất 75kVA</v>
          </cell>
          <cell r="D3239" t="str">
            <v>1 máy</v>
          </cell>
          <cell r="E3239">
            <v>786009.1</v>
          </cell>
          <cell r="F3239">
            <v>8062250.2999999998</v>
          </cell>
          <cell r="G3239">
            <v>5913343.4000000004</v>
          </cell>
        </row>
        <row r="3240">
          <cell r="B3240" t="str">
            <v>07.05.003</v>
          </cell>
          <cell r="C3240" t="str">
            <v>Quấn dây cuộn cao và cuộn hạ máy biến áp 1 pha cấp điện áp 12,7 (8,6)/ 0,4kV - công suất 100kVA</v>
          </cell>
          <cell r="D3240" t="str">
            <v>1 máy</v>
          </cell>
          <cell r="E3240">
            <v>786009.1</v>
          </cell>
          <cell r="F3240">
            <v>8062250.2999999998</v>
          </cell>
          <cell r="G3240">
            <v>5913343.4000000004</v>
          </cell>
        </row>
        <row r="3241">
          <cell r="B3241" t="str">
            <v>07.05.004</v>
          </cell>
          <cell r="C3241" t="str">
            <v>Quấn dây cuộn cao và cuộn hạ máy biến áp 1 pha cấp điện áp 12,7 (8,6)/ 0,4kV - công suất 167kVA</v>
          </cell>
          <cell r="D3241" t="str">
            <v>1 máy</v>
          </cell>
          <cell r="E3241">
            <v>975181.9</v>
          </cell>
          <cell r="F3241">
            <v>10921414</v>
          </cell>
          <cell r="G3241">
            <v>8458912.1999999993</v>
          </cell>
        </row>
        <row r="3242">
          <cell r="B3242" t="str">
            <v>07.06.001</v>
          </cell>
          <cell r="C3242" t="str">
            <v>Quấn dây 01 cuộn cao máy biến áp 3 pha cấp điện áp 22 (15)/ 0,4kV - công suất 100 kVA</v>
          </cell>
          <cell r="D3242" t="str">
            <v>1 máy</v>
          </cell>
          <cell r="E3242">
            <v>20703.599999999999</v>
          </cell>
          <cell r="F3242">
            <v>7327398.7999999998</v>
          </cell>
          <cell r="G3242">
            <v>4214551</v>
          </cell>
        </row>
        <row r="3243">
          <cell r="B3243" t="str">
            <v>07.06.002</v>
          </cell>
          <cell r="C3243" t="str">
            <v>Quấn dây 01 cuộn cao máy biến áp 3 pha cấp điện áp 22 (15)/ 0,4kV - công suất 160 - 250 kVA</v>
          </cell>
          <cell r="D3243" t="str">
            <v>1 máy</v>
          </cell>
          <cell r="E3243">
            <v>33245.1</v>
          </cell>
          <cell r="F3243">
            <v>8725306</v>
          </cell>
          <cell r="G3243">
            <v>4532747.0999999996</v>
          </cell>
        </row>
        <row r="3244">
          <cell r="B3244" t="str">
            <v>07.06.003</v>
          </cell>
          <cell r="C3244" t="str">
            <v>Quấn dây 01 cuộn cao máy biến áp 3 pha cấp điện áp 22 (15)/ 0,4kV - công suất 300 - 400 kVA</v>
          </cell>
          <cell r="D3244" t="str">
            <v>1 máy</v>
          </cell>
          <cell r="E3244">
            <v>34001.599999999999</v>
          </cell>
          <cell r="F3244">
            <v>12222185.699999999</v>
          </cell>
          <cell r="G3244">
            <v>5046335.2</v>
          </cell>
        </row>
        <row r="3245">
          <cell r="B3245" t="str">
            <v>07.06.004</v>
          </cell>
          <cell r="C3245" t="str">
            <v>Quấn dây 01 cuộn cao máy biến áp 3 pha cấp điện áp 22 (15)/ 0,4kV - công suất 500 - 630 kVA</v>
          </cell>
          <cell r="D3245" t="str">
            <v>1 máy</v>
          </cell>
          <cell r="E3245">
            <v>44021.599999999999</v>
          </cell>
          <cell r="F3245">
            <v>16757993.4</v>
          </cell>
          <cell r="G3245">
            <v>7064527.7999999998</v>
          </cell>
        </row>
        <row r="3246">
          <cell r="B3246" t="str">
            <v>07.06.005</v>
          </cell>
          <cell r="C3246" t="str">
            <v>Quấn dây 01 cuộn cao máy biến áp 3 pha cấp điện áp 22 (15)/ 0,4kV - công suất 800 - 1000 kVA</v>
          </cell>
          <cell r="D3246" t="str">
            <v>1 máy</v>
          </cell>
          <cell r="E3246">
            <v>49881</v>
          </cell>
          <cell r="F3246">
            <v>20744774</v>
          </cell>
          <cell r="G3246">
            <v>8178214.2000000002</v>
          </cell>
        </row>
        <row r="3247">
          <cell r="B3247" t="str">
            <v>07.06.006</v>
          </cell>
          <cell r="C3247" t="str">
            <v>Quấn dây 01 cuộn cao máy biến áp 3 pha cấp điện áp 22 (15)/ 0,4kV - công suất 1600 - 2000 kVA</v>
          </cell>
          <cell r="D3247" t="str">
            <v>1 máy</v>
          </cell>
          <cell r="E3247">
            <v>73955.7</v>
          </cell>
          <cell r="F3247">
            <v>26180141.300000001</v>
          </cell>
          <cell r="G3247">
            <v>9928292.6999999993</v>
          </cell>
        </row>
        <row r="3248">
          <cell r="B3248" t="str">
            <v>07.07.001</v>
          </cell>
          <cell r="C3248" t="str">
            <v>Quấn dây 02 cuộn cao máy biến áp 3 pha cấp điện áp 22 (15) / 0,4 kV - công suất 100 kVA</v>
          </cell>
          <cell r="D3248" t="str">
            <v>1 máy</v>
          </cell>
          <cell r="E3248">
            <v>40621.4</v>
          </cell>
          <cell r="F3248">
            <v>8754869</v>
          </cell>
          <cell r="G3248">
            <v>6441923.7000000002</v>
          </cell>
        </row>
        <row r="3249">
          <cell r="B3249" t="str">
            <v>07.07.002</v>
          </cell>
          <cell r="C3249" t="str">
            <v>Quấn dây 02 cuộn cao máy biến áp 3 pha cấp điện áp 22 (15) / 0,4 kV - công suất 160 - 250 kVA</v>
          </cell>
          <cell r="D3249" t="str">
            <v>1 máy</v>
          </cell>
          <cell r="E3249">
            <v>65174</v>
          </cell>
          <cell r="F3249">
            <v>10689133.4</v>
          </cell>
          <cell r="G3249">
            <v>7078316</v>
          </cell>
        </row>
        <row r="3250">
          <cell r="B3250" t="str">
            <v>07.07.003</v>
          </cell>
          <cell r="C3250" t="str">
            <v>Quấn dây 02 cuộn cao máy biến áp 3 pha cấp điện áp 22 (15) / 0,4 kV - công suất 300 - 400 kVA</v>
          </cell>
          <cell r="D3250" t="str">
            <v>1 máy</v>
          </cell>
          <cell r="E3250">
            <v>66706.899999999994</v>
          </cell>
          <cell r="F3250">
            <v>14908194.699999999</v>
          </cell>
          <cell r="G3250">
            <v>7910100.0999999996</v>
          </cell>
        </row>
        <row r="3251">
          <cell r="B3251" t="str">
            <v>07.07.004</v>
          </cell>
          <cell r="C3251" t="str">
            <v>Quấn dây 02 cuộn cao máy biến áp 3 pha cấp điện áp 22 (15) / 0,4 kV - công suất 500 - 630 kVA</v>
          </cell>
          <cell r="D3251" t="str">
            <v>1 máy</v>
          </cell>
          <cell r="E3251">
            <v>86261.6</v>
          </cell>
          <cell r="F3251">
            <v>19477788.600000001</v>
          </cell>
          <cell r="G3251">
            <v>10882881</v>
          </cell>
        </row>
        <row r="3252">
          <cell r="B3252" t="str">
            <v>07.07.005</v>
          </cell>
          <cell r="C3252" t="str">
            <v>Quấn dây 02 cuộn cao máy biến áp 3 pha cấp điện áp 22 (15) / 0,4 kV - công suất 800 - 1000 kVA</v>
          </cell>
          <cell r="D3252" t="str">
            <v>1 máy</v>
          </cell>
          <cell r="E3252">
            <v>97850.1</v>
          </cell>
          <cell r="F3252">
            <v>24326119.399999999</v>
          </cell>
          <cell r="G3252">
            <v>13110253.800000001</v>
          </cell>
        </row>
        <row r="3253">
          <cell r="B3253" t="str">
            <v>07.07.006</v>
          </cell>
          <cell r="C3253" t="str">
            <v>Quấn dây 02 cuộn cao máy biến áp 3 pha cấp điện áp 22 (15) / 0,4 kV - công suất 1600 - 2000 kVA</v>
          </cell>
          <cell r="D3253" t="str">
            <v>1 máy</v>
          </cell>
          <cell r="E3253">
            <v>145557.70000000001</v>
          </cell>
          <cell r="F3253">
            <v>31379004.699999999</v>
          </cell>
          <cell r="G3253">
            <v>16610411</v>
          </cell>
        </row>
        <row r="3254">
          <cell r="B3254" t="str">
            <v>07.08.001</v>
          </cell>
          <cell r="C3254" t="str">
            <v>Quấn dây 03 cuộn cao máy biến áp 3 pha cấp điện áp 22 (15) / 0,4 kV - công suất 100 kVA</v>
          </cell>
          <cell r="D3254" t="str">
            <v>1 máy</v>
          </cell>
          <cell r="E3254">
            <v>61324.9</v>
          </cell>
          <cell r="F3254">
            <v>10186562.5</v>
          </cell>
          <cell r="G3254">
            <v>8756800.4000000004</v>
          </cell>
        </row>
        <row r="3255">
          <cell r="B3255" t="str">
            <v>07.08.002</v>
          </cell>
          <cell r="C3255" t="str">
            <v>Quấn dây 03 cuộn cao máy biến áp 3 pha cấp điện áp 22 (15) / 0,4 kV - công suất 160 - 250 kVA</v>
          </cell>
          <cell r="D3255" t="str">
            <v>1 máy</v>
          </cell>
          <cell r="E3255">
            <v>98419.1</v>
          </cell>
          <cell r="F3255">
            <v>12657184</v>
          </cell>
          <cell r="G3255">
            <v>9727298.5</v>
          </cell>
        </row>
        <row r="3256">
          <cell r="B3256" t="str">
            <v>07.08.003</v>
          </cell>
          <cell r="C3256" t="str">
            <v>Quấn dây 03 cuộn cao máy biến áp 3 pha cấp điện áp 22 (15) / 0,4 kV - công suất 300 - 400 kVA</v>
          </cell>
          <cell r="D3256" t="str">
            <v>1 máy</v>
          </cell>
          <cell r="E3256">
            <v>100688.6</v>
          </cell>
          <cell r="F3256">
            <v>17074739.699999999</v>
          </cell>
          <cell r="G3256">
            <v>10885233.699999999</v>
          </cell>
        </row>
        <row r="3257">
          <cell r="B3257" t="str">
            <v>07.08.004</v>
          </cell>
          <cell r="C3257" t="str">
            <v>Quấn dây 03 cuộn cao máy biến áp 3 pha cấp điện áp 22 (15) / 0,4 kV - công suất 500 - 630 kVA</v>
          </cell>
          <cell r="D3257" t="str">
            <v>1 máy</v>
          </cell>
          <cell r="E3257">
            <v>130263.2</v>
          </cell>
          <cell r="F3257">
            <v>22712824.699999999</v>
          </cell>
          <cell r="G3257">
            <v>14852377.5</v>
          </cell>
        </row>
        <row r="3258">
          <cell r="B3258" t="str">
            <v>07.08.005</v>
          </cell>
          <cell r="C3258" t="str">
            <v>Quấn dây 03 cuộn cao máy biến áp 3 pha cấp điện áp 22 (15) / 0,4 kV - công suất 800 - 1000 kVA</v>
          </cell>
          <cell r="D3258" t="str">
            <v>1 máy</v>
          </cell>
          <cell r="E3258">
            <v>147731</v>
          </cell>
          <cell r="F3258">
            <v>28084842.699999999</v>
          </cell>
          <cell r="G3258">
            <v>18241166.100000001</v>
          </cell>
        </row>
        <row r="3259">
          <cell r="B3259" t="str">
            <v>07.08.006</v>
          </cell>
          <cell r="C3259" t="str">
            <v>Quấn dây 03 cuộn cao máy biến áp 3 pha cấp điện áp 22 (15) / 0,4 kV - công suất 1600 - 2000 kVA</v>
          </cell>
          <cell r="D3259" t="str">
            <v>1 máy</v>
          </cell>
          <cell r="E3259">
            <v>219533.4</v>
          </cell>
          <cell r="F3259">
            <v>36197772.399999999</v>
          </cell>
          <cell r="G3259">
            <v>23562995.899999999</v>
          </cell>
        </row>
        <row r="3260">
          <cell r="B3260" t="str">
            <v>07.09.001</v>
          </cell>
          <cell r="C3260" t="str">
            <v>Quấn dây 03 cuộn cao và 01 cuộn hạ máy biến áp 3 pha cấp điện áp 22 (15) / 0,4 kV - công suất 100 kVA</v>
          </cell>
          <cell r="D3260" t="str">
            <v>1 máy</v>
          </cell>
          <cell r="E3260">
            <v>78863.199999999997</v>
          </cell>
          <cell r="F3260">
            <v>11267723.4</v>
          </cell>
          <cell r="G3260">
            <v>9472741.5999999996</v>
          </cell>
        </row>
        <row r="3261">
          <cell r="B3261" t="str">
            <v>07.09.002</v>
          </cell>
          <cell r="C3261" t="str">
            <v>Quấn dây 03 cuộn cao và 01 cuộn hạ máy biến áp 3 pha cấp điện áp 22 (15) / 0,4 kV - công suất 160 - 250 kVA</v>
          </cell>
          <cell r="D3261" t="str">
            <v>1 máy</v>
          </cell>
          <cell r="E3261">
            <v>127264.5</v>
          </cell>
          <cell r="F3261">
            <v>14101547.300000001</v>
          </cell>
          <cell r="G3261">
            <v>10538698.6</v>
          </cell>
        </row>
        <row r="3262">
          <cell r="B3262" t="str">
            <v>07.09.003</v>
          </cell>
          <cell r="C3262" t="str">
            <v>Quấn dây 03 cuộn cao và 01 cuộn hạ máy biến áp 3 pha cấp điện áp 22 (15) / 0,4 kV - công suất 300 - 400 kVA</v>
          </cell>
          <cell r="D3262" t="str">
            <v>1 máy</v>
          </cell>
          <cell r="E3262">
            <v>129773</v>
          </cell>
          <cell r="F3262">
            <v>18721820.699999999</v>
          </cell>
          <cell r="G3262">
            <v>11808002.4</v>
          </cell>
        </row>
        <row r="3263">
          <cell r="B3263" t="str">
            <v>07.09.004</v>
          </cell>
          <cell r="C3263" t="str">
            <v>Quấn dây 03 cuộn cao và 01 cuộn hạ máy biến áp 3 pha cấp điện áp 22 (15) / 0,4 kV - công suất 500 - 630 kVA</v>
          </cell>
          <cell r="D3263" t="str">
            <v>1 máy</v>
          </cell>
          <cell r="E3263">
            <v>168630.9</v>
          </cell>
          <cell r="F3263">
            <v>24904709.399999999</v>
          </cell>
          <cell r="G3263">
            <v>16077432.5</v>
          </cell>
        </row>
        <row r="3264">
          <cell r="B3264" t="str">
            <v>07.09.005</v>
          </cell>
          <cell r="C3264" t="str">
            <v>Quấn dây 03 cuộn cao và 01 cuộn hạ máy biến áp 3 pha cấp điện áp 22 (15) / 0,4 kV - công suất 800 - 1000 kVA</v>
          </cell>
          <cell r="D3264" t="str">
            <v>1 máy</v>
          </cell>
          <cell r="E3264">
            <v>190385.4</v>
          </cell>
          <cell r="F3264">
            <v>30800414.699999999</v>
          </cell>
          <cell r="G3264">
            <v>19816236.699999999</v>
          </cell>
        </row>
        <row r="3265">
          <cell r="B3265" t="str">
            <v>07.09.006</v>
          </cell>
          <cell r="C3265" t="str">
            <v>Quấn dây 03 cuộn cao và 01 cuộn hạ máy biến áp 3 pha cấp điện áp 22 (15) / 0,4 kV - công suất 1600 - 2000 kVA</v>
          </cell>
          <cell r="D3265" t="str">
            <v>1 máy</v>
          </cell>
          <cell r="E3265">
            <v>279613.09999999998</v>
          </cell>
          <cell r="F3265">
            <v>39698875.399999999</v>
          </cell>
          <cell r="G3265">
            <v>25694909.800000001</v>
          </cell>
        </row>
        <row r="3266">
          <cell r="B3266" t="str">
            <v>07.10.001</v>
          </cell>
          <cell r="C3266" t="str">
            <v>Quấn dây 03 cuộn cao và 02 cuộn hạ máy biến áp 3 pha cấp điện áp 22 (15) / 0,4 kV - công suất 100 kVA</v>
          </cell>
          <cell r="D3266" t="str">
            <v>1 máy</v>
          </cell>
          <cell r="E3266">
            <v>95655.4</v>
          </cell>
          <cell r="F3266">
            <v>12353107.5</v>
          </cell>
          <cell r="G3266">
            <v>10276186.800000001</v>
          </cell>
        </row>
        <row r="3267">
          <cell r="B3267" t="str">
            <v>07.10.002</v>
          </cell>
          <cell r="C3267" t="str">
            <v>Quấn dây 03 cuộn cao và 02 cuộn hạ máy biến áp 3 pha cấp điện áp 22 (15) / 0,4 kV - công suất 160 - 250 kVA</v>
          </cell>
          <cell r="D3267" t="str">
            <v>1 máy</v>
          </cell>
          <cell r="E3267">
            <v>154793.70000000001</v>
          </cell>
          <cell r="F3267">
            <v>15545910.699999999</v>
          </cell>
          <cell r="G3267">
            <v>11453512.4</v>
          </cell>
        </row>
        <row r="3268">
          <cell r="B3268" t="str">
            <v>07.10.003</v>
          </cell>
          <cell r="C3268" t="str">
            <v>Quấn dây 03 cuộn cao và 02 cuộn hạ máy biến áp 3 pha cấp điện áp 22 (15) / 0,4 kV - công suất 300 - 400 kVA</v>
          </cell>
          <cell r="D3268" t="str">
            <v>1 máy</v>
          </cell>
          <cell r="E3268">
            <v>157580.9</v>
          </cell>
          <cell r="F3268">
            <v>20542056.399999999</v>
          </cell>
          <cell r="G3268">
            <v>12834184.9</v>
          </cell>
        </row>
        <row r="3269">
          <cell r="B3269" t="str">
            <v>07.10.004</v>
          </cell>
          <cell r="C3269" t="str">
            <v>Quấn dây 03 cuộn cao và 02 cuộn hạ máy biến áp 3 pha cấp điện áp 22 (15) / 0,4 kV - công suất 500 - 630 kVA</v>
          </cell>
          <cell r="D3269" t="str">
            <v>1 máy</v>
          </cell>
          <cell r="E3269">
            <v>205217.1</v>
          </cell>
          <cell r="F3269">
            <v>27105040.699999999</v>
          </cell>
          <cell r="G3269">
            <v>17453630.699999999</v>
          </cell>
        </row>
        <row r="3270">
          <cell r="B3270" t="str">
            <v>07.10.005</v>
          </cell>
          <cell r="C3270" t="str">
            <v>Quấn dây 03 cuộn cao và 02 cuộn hạ máy biến áp 3 pha cấp điện áp 22 (15) / 0,4 kV - công suất 800 - 1000 kVA</v>
          </cell>
          <cell r="D3270" t="str">
            <v>1 máy</v>
          </cell>
          <cell r="E3270">
            <v>231167.8</v>
          </cell>
          <cell r="F3270">
            <v>33520210</v>
          </cell>
          <cell r="G3270">
            <v>21590180</v>
          </cell>
        </row>
        <row r="3271">
          <cell r="B3271" t="str">
            <v>07.10.006</v>
          </cell>
          <cell r="C3271" t="str">
            <v>Quấn dây 03 cuộn cao và 02 cuộn hạ máy biến áp 3 pha cấp điện áp 22 (15) / 0,4 kV - công suất 1600 - 2000 kVA</v>
          </cell>
          <cell r="D3271" t="str">
            <v>1 máy</v>
          </cell>
          <cell r="E3271">
            <v>337359.2</v>
          </cell>
          <cell r="F3271">
            <v>43343570</v>
          </cell>
          <cell r="G3271">
            <v>28105245.300000001</v>
          </cell>
        </row>
        <row r="3272">
          <cell r="B3272" t="str">
            <v>07.11.001</v>
          </cell>
          <cell r="C3272" t="str">
            <v>Quấn dây 03 cuộn cao và 03 cuộn hạ máy biến áp 3 pha cấp điện áp 22 (15) / 0,4 kV - công suất 100 kVA</v>
          </cell>
          <cell r="D3272" t="str">
            <v>1 máy</v>
          </cell>
          <cell r="E3272">
            <v>113014.39999999999</v>
          </cell>
          <cell r="F3272">
            <v>13434268.4</v>
          </cell>
          <cell r="G3272">
            <v>10896669.199999999</v>
          </cell>
        </row>
        <row r="3273">
          <cell r="B3273" t="str">
            <v>07.11.002</v>
          </cell>
          <cell r="C3273" t="str">
            <v>Quấn dây 03 cuộn cao và 03 cuộn hạ máy biến áp 3 pha cấp điện áp 22 (15) / 0,4 kV - công suất 160 - 250 kVA</v>
          </cell>
          <cell r="D3273" t="str">
            <v>1 máy</v>
          </cell>
          <cell r="E3273">
            <v>183380.4</v>
          </cell>
          <cell r="F3273">
            <v>16817119.300000001</v>
          </cell>
          <cell r="G3273">
            <v>12169453.6</v>
          </cell>
        </row>
        <row r="3274">
          <cell r="B3274" t="str">
            <v>07.11.003</v>
          </cell>
          <cell r="C3274" t="str">
            <v>Quấn dây 03 cuộn cao và 03 cuộn hạ máy biến áp 3 pha cấp điện áp 22 (15) / 0,4 kV - công suất 300 - 400 kVA</v>
          </cell>
          <cell r="D3274" t="str">
            <v>1 máy</v>
          </cell>
          <cell r="E3274">
            <v>183380.4</v>
          </cell>
          <cell r="F3274">
            <v>22189137.399999999</v>
          </cell>
          <cell r="G3274">
            <v>13637630.1</v>
          </cell>
        </row>
        <row r="3275">
          <cell r="B3275" t="str">
            <v>07.11.004</v>
          </cell>
          <cell r="C3275" t="str">
            <v>Quấn dây 03 cuộn cao và 03 cuộn hạ máy biến áp 3 pha cấp điện áp 22 (15) / 0,4 kV - công suất 500 - 630 kVA</v>
          </cell>
          <cell r="D3275" t="str">
            <v>1 máy</v>
          </cell>
          <cell r="E3275">
            <v>243246.4</v>
          </cell>
          <cell r="F3275">
            <v>29123770.699999999</v>
          </cell>
          <cell r="G3275">
            <v>18519587.600000001</v>
          </cell>
        </row>
        <row r="3276">
          <cell r="B3276" t="str">
            <v>07.11.005</v>
          </cell>
          <cell r="C3276" t="str">
            <v>Quấn dây 03 cuộn cao và 03 cuộn hạ máy biến áp 3 pha cấp điện áp 22 (15) / 0,4 kV - công suất 800 - 1000 kVA</v>
          </cell>
          <cell r="D3276" t="str">
            <v>1 máy</v>
          </cell>
          <cell r="E3276">
            <v>273404</v>
          </cell>
          <cell r="F3276">
            <v>36058404</v>
          </cell>
          <cell r="G3276">
            <v>22974333.100000001</v>
          </cell>
        </row>
        <row r="3277">
          <cell r="B3277" t="str">
            <v>07.11.006</v>
          </cell>
          <cell r="C3277" t="str">
            <v>Quấn dây 03 cuộn cao và 03 cuộn hạ máy biến áp 3 pha cấp điện áp 22 (15) / 0,4 kV - công suất 1600 - 2000 kVA</v>
          </cell>
          <cell r="D3277" t="str">
            <v>1 máy</v>
          </cell>
          <cell r="E3277">
            <v>396622.8</v>
          </cell>
          <cell r="F3277">
            <v>46984041.299999997</v>
          </cell>
          <cell r="G3277">
            <v>29974647.5</v>
          </cell>
        </row>
        <row r="3278">
          <cell r="B3278" t="str">
            <v>07.12.001</v>
          </cell>
          <cell r="C3278" t="str">
            <v>Quấn dây 02 cuộn cao và 01 cuộn hạ máy biến áp 3 pha cấp điện áp 22 (15) / 0,4 kV - công suất 100 kVA</v>
          </cell>
          <cell r="D3278" t="str">
            <v>1 máy</v>
          </cell>
          <cell r="E3278">
            <v>58358.7</v>
          </cell>
          <cell r="F3278">
            <v>9493943.8000000007</v>
          </cell>
          <cell r="G3278">
            <v>7245368.9000000004</v>
          </cell>
        </row>
        <row r="3279">
          <cell r="B3279" t="str">
            <v>07.12.002</v>
          </cell>
          <cell r="C3279" t="str">
            <v>Quấn dây 02 cuộn cao và 01 cuộn hạ máy biến áp 3 pha cấp điện áp 22 (15) / 0,4 kV - công suất 160 - 250 kVA</v>
          </cell>
          <cell r="D3279" t="str">
            <v>1 máy</v>
          </cell>
          <cell r="E3279">
            <v>94278.2</v>
          </cell>
          <cell r="F3279">
            <v>12137720</v>
          </cell>
          <cell r="G3279">
            <v>7993129.7000000002</v>
          </cell>
        </row>
        <row r="3280">
          <cell r="B3280" t="str">
            <v>07.12.003</v>
          </cell>
          <cell r="C3280" t="str">
            <v>Quấn dây 02 cuộn cao và 01 cuộn hạ máy biến áp 3 pha cấp điện áp 22 (15) / 0,4 kV - công suất 300 - 400 kVA</v>
          </cell>
          <cell r="D3280" t="str">
            <v>1 máy</v>
          </cell>
          <cell r="E3280">
            <v>96070</v>
          </cell>
          <cell r="F3280">
            <v>16555275.699999999</v>
          </cell>
          <cell r="G3280">
            <v>8944237.5</v>
          </cell>
        </row>
        <row r="3281">
          <cell r="B3281" t="str">
            <v>07.12.004</v>
          </cell>
          <cell r="C3281" t="str">
            <v>Quấn dây 02 cuộn cao và 01 cuộn hạ máy biến áp 3 pha cấp điện áp 22 (15) / 0,4 kV - công suất 500 - 630 kVA</v>
          </cell>
          <cell r="D3281" t="str">
            <v>1 máy</v>
          </cell>
          <cell r="E3281">
            <v>124947.8</v>
          </cell>
          <cell r="F3281">
            <v>21669673.399999999</v>
          </cell>
          <cell r="G3281">
            <v>12259079.300000001</v>
          </cell>
        </row>
        <row r="3282">
          <cell r="B3282" t="str">
            <v>07.12.005</v>
          </cell>
          <cell r="C3282" t="str">
            <v>Quấn dây 02 cuộn cao và 01 cuộn hạ máy biến áp 3 pha cấp điện áp 22 (15) / 0,4 kV - công suất 800 - 1000 kVA</v>
          </cell>
          <cell r="D3282" t="str">
            <v>1 máy</v>
          </cell>
          <cell r="E3282">
            <v>140942.39999999999</v>
          </cell>
          <cell r="F3282">
            <v>27219069.300000001</v>
          </cell>
          <cell r="G3282">
            <v>14884197.1</v>
          </cell>
        </row>
        <row r="3283">
          <cell r="B3283" t="str">
            <v>07.12.006</v>
          </cell>
          <cell r="C3283" t="str">
            <v>Quấn dây 02 cuộn cao và 01 cuộn hạ máy biến áp 3 pha cấp điện áp 22 (15) / 0,4 kV - công suất 1600 - 2000 kVA</v>
          </cell>
          <cell r="D3283" t="str">
            <v>1 máy</v>
          </cell>
          <cell r="E3283">
            <v>206473.7</v>
          </cell>
          <cell r="F3283">
            <v>35019476</v>
          </cell>
          <cell r="G3283">
            <v>19012791.600000001</v>
          </cell>
        </row>
        <row r="3284">
          <cell r="B3284" t="str">
            <v>07.13.001</v>
          </cell>
          <cell r="C3284" t="str">
            <v>Quấn dây 02 cuộn cao và 02 cuộn hạ máy biến áp 3 pha cấp điện áp 22 (15) / 0,4 kV - công suất 100 kVA</v>
          </cell>
          <cell r="D3284" t="str">
            <v>1 máy</v>
          </cell>
          <cell r="E3284">
            <v>75896.800000000003</v>
          </cell>
          <cell r="F3284">
            <v>10575104.699999999</v>
          </cell>
          <cell r="G3284">
            <v>8048814.0999999996</v>
          </cell>
        </row>
        <row r="3285">
          <cell r="B3285" t="str">
            <v>07.13.002</v>
          </cell>
          <cell r="C3285" t="str">
            <v>Quấn dây 02 cuộn cao và 02 cuộn hạ máy biến áp 3 pha cấp điện áp 22 (15) / 0,4 kV - công suất 160 - 250 kVA</v>
          </cell>
          <cell r="D3285" t="str">
            <v>1 máy</v>
          </cell>
          <cell r="E3285">
            <v>123123.6</v>
          </cell>
          <cell r="F3285">
            <v>13582083.300000001</v>
          </cell>
          <cell r="G3285">
            <v>8907943.5999999996</v>
          </cell>
        </row>
        <row r="3286">
          <cell r="B3286" t="str">
            <v>07.13.003</v>
          </cell>
          <cell r="C3286" t="str">
            <v>Quấn dây 02 cuộn cao và 02 cuộn hạ máy biến áp 3 pha cấp điện áp 22 (15) / 0,4 kV - công suất 300 - 400 kVA</v>
          </cell>
          <cell r="D3286" t="str">
            <v>1 máy</v>
          </cell>
          <cell r="E3286">
            <v>125154.3</v>
          </cell>
          <cell r="F3286">
            <v>18371288.100000001</v>
          </cell>
          <cell r="G3286">
            <v>9970419.9000000004</v>
          </cell>
        </row>
        <row r="3287">
          <cell r="B3287" t="str">
            <v>07.13.004</v>
          </cell>
          <cell r="C3287" t="str">
            <v>Quấn dây 02 cuộn cao và 02 cuộn hạ máy biến áp 3 pha cấp điện áp 22 (15) / 0,4 kV - công suất 500 - 630 kVA</v>
          </cell>
          <cell r="D3287" t="str">
            <v>1 máy</v>
          </cell>
          <cell r="E3287">
            <v>163315.5</v>
          </cell>
          <cell r="F3287">
            <v>23865781.399999999</v>
          </cell>
          <cell r="G3287">
            <v>13635277.4</v>
          </cell>
        </row>
        <row r="3288">
          <cell r="B3288" t="str">
            <v>07.13.005</v>
          </cell>
          <cell r="C3288" t="str">
            <v>Quấn dây 02 cuộn cao và 02 cuộn hạ máy biến áp 3 pha cấp điện áp 22 (15) / 0,4 kV - công suất 800 - 1000 kVA</v>
          </cell>
          <cell r="D3288" t="str">
            <v>1 máy</v>
          </cell>
          <cell r="E3288">
            <v>183596.79999999999</v>
          </cell>
          <cell r="F3288">
            <v>29934641.399999999</v>
          </cell>
          <cell r="G3288">
            <v>16658140.4</v>
          </cell>
        </row>
        <row r="3289">
          <cell r="B3289" t="str">
            <v>07.13.006</v>
          </cell>
          <cell r="C3289" t="str">
            <v>Quấn dây 02 cuộn cao và 02 cuộn hạ máy biến áp 3 pha cấp điện áp 22 (15) / 0,4 kV - công suất 1600 - 2000 kVA</v>
          </cell>
          <cell r="D3289" t="str">
            <v>1 máy</v>
          </cell>
          <cell r="E3289">
            <v>266553.5</v>
          </cell>
          <cell r="F3289">
            <v>38659947.399999999</v>
          </cell>
          <cell r="G3289">
            <v>21423127.100000001</v>
          </cell>
        </row>
        <row r="3290">
          <cell r="B3290" t="str">
            <v>07.14.001</v>
          </cell>
          <cell r="C3290" t="str">
            <v>Quấn dây 01 cuộn cao và 01 cuộn hạ máy biến áp 3 pha cấp điện áp 22 (15) / 0,4 kV - công suất 100 kVA</v>
          </cell>
          <cell r="D3290" t="str">
            <v>1 máy</v>
          </cell>
          <cell r="E3290">
            <v>37476</v>
          </cell>
          <cell r="F3290">
            <v>8235405</v>
          </cell>
          <cell r="G3290">
            <v>5017996.0999999996</v>
          </cell>
        </row>
        <row r="3291">
          <cell r="B3291" t="str">
            <v>07.14.002</v>
          </cell>
          <cell r="C3291" t="str">
            <v>Quấn dây 01 cuộn cao và 01 cuộn hạ máy biến áp 3 pha cấp điện áp 22 (15) / 0,4 kV - công suất 160 - 250 kVA</v>
          </cell>
          <cell r="D3291" t="str">
            <v>1 máy</v>
          </cell>
          <cell r="E3291">
            <v>60774.3</v>
          </cell>
          <cell r="F3291">
            <v>10515978.699999999</v>
          </cell>
          <cell r="G3291">
            <v>5447560.9000000004</v>
          </cell>
        </row>
        <row r="3292">
          <cell r="B3292" t="str">
            <v>07.14.003</v>
          </cell>
          <cell r="C3292" t="str">
            <v>Quấn dây 01 cuộn cao và 01 cuộn hạ máy biến áp 3 pha cấp điện áp 22 (15) / 0,4 kV - công suất 300 - 400 kVA</v>
          </cell>
          <cell r="D3292" t="str">
            <v>1 máy</v>
          </cell>
          <cell r="E3292">
            <v>61789.7</v>
          </cell>
          <cell r="F3292">
            <v>14561885.4</v>
          </cell>
          <cell r="G3292">
            <v>6080472.5</v>
          </cell>
        </row>
        <row r="3293">
          <cell r="B3293" t="str">
            <v>07.14.004</v>
          </cell>
          <cell r="C3293" t="str">
            <v>Quấn dây 01 cuộn cao và 01 cuộn hạ máy biến áp 3 pha cấp điện áp 22 (15) / 0,4 kV - công suất 500 - 630 kVA</v>
          </cell>
          <cell r="D3293" t="str">
            <v>1 máy</v>
          </cell>
          <cell r="E3293">
            <v>80607.8</v>
          </cell>
          <cell r="F3293">
            <v>19304634</v>
          </cell>
          <cell r="G3293">
            <v>8440725.9000000004</v>
          </cell>
        </row>
        <row r="3294">
          <cell r="B3294" t="str">
            <v>07.14.005</v>
          </cell>
          <cell r="C3294" t="str">
            <v>Quấn dây 01 cuộn cao và 01 cuộn hạ máy biến áp 3 pha cấp điện áp 22 (15) / 0,4 kV - công suất 800 - 1000 kVA</v>
          </cell>
          <cell r="D3294" t="str">
            <v>1 máy</v>
          </cell>
          <cell r="E3294">
            <v>90643.4</v>
          </cell>
          <cell r="F3294">
            <v>24157188</v>
          </cell>
          <cell r="G3294">
            <v>9952157.5</v>
          </cell>
        </row>
        <row r="3295">
          <cell r="B3295" t="str">
            <v>07.14.006</v>
          </cell>
          <cell r="C3295" t="str">
            <v>Quấn dây 01 cuộn cao và 01 cuộn hạ máy biến áp 3 pha cấp điện áp 22 (15) / 0,4 kV - công suất 1600 - 2000 kVA</v>
          </cell>
          <cell r="D3295" t="str">
            <v>1 máy</v>
          </cell>
          <cell r="E3295">
            <v>131701.70000000001</v>
          </cell>
          <cell r="F3295">
            <v>30859540.699999999</v>
          </cell>
          <cell r="G3295">
            <v>12330673.300000001</v>
          </cell>
        </row>
        <row r="3296">
          <cell r="B3296" t="str">
            <v>08.01.001</v>
          </cell>
          <cell r="C3296" t="str">
            <v>Sửa chữa máy cắt điện 3 pha SF6, điện áp &lt;= 35kV</v>
          </cell>
          <cell r="D3296" t="str">
            <v>1 máy</v>
          </cell>
          <cell r="E3296">
            <v>942136.2</v>
          </cell>
          <cell r="F3296">
            <v>8319870.7000000002</v>
          </cell>
          <cell r="G3296">
            <v>2409889.2000000002</v>
          </cell>
        </row>
        <row r="3297">
          <cell r="B3297" t="str">
            <v>08.01.002</v>
          </cell>
          <cell r="C3297" t="str">
            <v>Sửa chữa máy cắt điện 3 pha SF6, điện áp 66- 110kV</v>
          </cell>
          <cell r="D3297" t="str">
            <v>1 máy</v>
          </cell>
          <cell r="E3297">
            <v>2690553.1</v>
          </cell>
          <cell r="F3297">
            <v>30166922</v>
          </cell>
          <cell r="G3297">
            <v>4819778.4000000004</v>
          </cell>
        </row>
        <row r="3298">
          <cell r="B3298" t="str">
            <v>08.01.003</v>
          </cell>
          <cell r="C3298" t="str">
            <v>Sửa chữa máy cắt điện 3 pha SF6, điện áp 220kV (1 buồng cắt/pha)</v>
          </cell>
          <cell r="D3298" t="str">
            <v>1 máy</v>
          </cell>
          <cell r="E3298">
            <v>4446439.3</v>
          </cell>
          <cell r="F3298">
            <v>42232846.200000003</v>
          </cell>
          <cell r="G3298">
            <v>9018593.5999999996</v>
          </cell>
        </row>
        <row r="3299">
          <cell r="B3299" t="str">
            <v>08.01.004</v>
          </cell>
          <cell r="C3299" t="str">
            <v>Sửa chữa máy cắt điện 3 pha SF6, điện áp 220kV (2 buồng cắt/pha)</v>
          </cell>
          <cell r="D3299" t="str">
            <v>1 máy</v>
          </cell>
          <cell r="E3299">
            <v>4467844.9000000004</v>
          </cell>
          <cell r="F3299">
            <v>60329620.700000003</v>
          </cell>
          <cell r="G3299">
            <v>10807519.6</v>
          </cell>
        </row>
        <row r="3300">
          <cell r="B3300" t="str">
            <v>08.01.005</v>
          </cell>
          <cell r="C3300" t="str">
            <v>Sửa chữa máy cắt điện 3 pha SF6, điện áp 500kV (2 buồng cắt/pha)</v>
          </cell>
          <cell r="D3300" t="str">
            <v>1 máy</v>
          </cell>
          <cell r="E3300">
            <v>4467844.9000000004</v>
          </cell>
          <cell r="F3300">
            <v>68307405.400000006</v>
          </cell>
          <cell r="G3300">
            <v>10807519.6</v>
          </cell>
        </row>
        <row r="3301">
          <cell r="B3301" t="str">
            <v>08.01.006</v>
          </cell>
          <cell r="C3301" t="str">
            <v>Sửa chữa máy cắt điện 3 pha SF6, điện áp 500kV (4 buồng cắt/pha)</v>
          </cell>
          <cell r="D3301" t="str">
            <v>1 máy</v>
          </cell>
          <cell r="E3301">
            <v>9984759.1999999993</v>
          </cell>
          <cell r="F3301">
            <v>159496566.80000001</v>
          </cell>
          <cell r="G3301">
            <v>23575595.199999999</v>
          </cell>
        </row>
        <row r="3302">
          <cell r="B3302" t="str">
            <v>08.02.001</v>
          </cell>
          <cell r="C3302" t="str">
            <v>Sửa chữa máy cắt điện không khí điện áp 6kV đến 220kV : 6-22kV</v>
          </cell>
          <cell r="D3302" t="str">
            <v>1 máy</v>
          </cell>
          <cell r="E3302">
            <v>544246</v>
          </cell>
          <cell r="F3302">
            <v>18375511.399999999</v>
          </cell>
          <cell r="G3302">
            <v>2170157</v>
          </cell>
        </row>
        <row r="3303">
          <cell r="B3303" t="str">
            <v>08.02.002</v>
          </cell>
          <cell r="C3303" t="str">
            <v>Sửa chữa máy cắt điện không khí điện áp 6kV đến 220kV : 35kV</v>
          </cell>
          <cell r="D3303" t="str">
            <v>1 máy</v>
          </cell>
          <cell r="E3303">
            <v>812986.2</v>
          </cell>
          <cell r="F3303">
            <v>26353296</v>
          </cell>
          <cell r="G3303">
            <v>2296745</v>
          </cell>
        </row>
        <row r="3304">
          <cell r="B3304" t="str">
            <v>08.02.003</v>
          </cell>
          <cell r="C3304" t="str">
            <v>Sửa chữa máy cắt điện không khí điện áp 6kV đến 220kV : 66kV</v>
          </cell>
          <cell r="D3304" t="str">
            <v>1 máy</v>
          </cell>
          <cell r="E3304">
            <v>1247101.6000000001</v>
          </cell>
          <cell r="F3304">
            <v>61372772</v>
          </cell>
          <cell r="G3304">
            <v>2296745</v>
          </cell>
        </row>
        <row r="3305">
          <cell r="B3305" t="str">
            <v>08.02.004</v>
          </cell>
          <cell r="C3305" t="str">
            <v>Sửa chữa máy cắt điện không khí điện áp 6kV đến 220kV : 110kV</v>
          </cell>
          <cell r="D3305" t="str">
            <v>1 máy</v>
          </cell>
          <cell r="E3305">
            <v>1557316.8</v>
          </cell>
          <cell r="F3305">
            <v>69000024</v>
          </cell>
          <cell r="G3305">
            <v>6130707</v>
          </cell>
        </row>
        <row r="3306">
          <cell r="B3306" t="str">
            <v>08.02.005</v>
          </cell>
          <cell r="C3306" t="str">
            <v>Sửa chữa máy cắt điện không khí điện áp 6kV đến 220kV : 220kV</v>
          </cell>
          <cell r="D3306" t="str">
            <v>1 máy</v>
          </cell>
          <cell r="E3306">
            <v>1890047.5</v>
          </cell>
          <cell r="F3306">
            <v>97777485.400000006</v>
          </cell>
          <cell r="G3306">
            <v>8174276</v>
          </cell>
        </row>
        <row r="3307">
          <cell r="B3307" t="str">
            <v>08.03.001</v>
          </cell>
          <cell r="C3307" t="str">
            <v>Thay máy cắt dùng khí điện áp &lt;= 35kV</v>
          </cell>
          <cell r="D3307" t="str">
            <v>1 máy ( 3 pha)</v>
          </cell>
          <cell r="E3307">
            <v>134109</v>
          </cell>
          <cell r="F3307">
            <v>5553619.2999999998</v>
          </cell>
          <cell r="G3307">
            <v>358078.6</v>
          </cell>
        </row>
        <row r="3308">
          <cell r="B3308" t="str">
            <v>08.03.002</v>
          </cell>
          <cell r="C3308" t="str">
            <v>Thay máy cắt dùng khí điện áp 66-110kV</v>
          </cell>
          <cell r="D3308" t="str">
            <v>1 máy ( 3 pha)</v>
          </cell>
          <cell r="E3308">
            <v>277118.09999999998</v>
          </cell>
          <cell r="F3308">
            <v>11533790.300000001</v>
          </cell>
          <cell r="G3308">
            <v>607773.9</v>
          </cell>
        </row>
        <row r="3309">
          <cell r="B3309" t="str">
            <v>08.03.003</v>
          </cell>
          <cell r="C3309" t="str">
            <v>Thay máy cắt dùng khí điện áp 220kV</v>
          </cell>
          <cell r="D3309" t="str">
            <v>1 máy ( 3 pha)</v>
          </cell>
          <cell r="E3309">
            <v>494570.3</v>
          </cell>
          <cell r="F3309">
            <v>29512312.899999999</v>
          </cell>
          <cell r="G3309">
            <v>964852.8</v>
          </cell>
        </row>
        <row r="3310">
          <cell r="B3310" t="str">
            <v>08.03.004</v>
          </cell>
          <cell r="C3310" t="str">
            <v>Thay máy cắt dùng khí điện áp 500kV</v>
          </cell>
          <cell r="D3310" t="str">
            <v>1 máy ( 3 pha)</v>
          </cell>
          <cell r="E3310">
            <v>578702.1</v>
          </cell>
          <cell r="F3310">
            <v>53589258.5</v>
          </cell>
          <cell r="G3310">
            <v>1206066</v>
          </cell>
        </row>
        <row r="3311">
          <cell r="B3311" t="str">
            <v>08.04.001</v>
          </cell>
          <cell r="C3311" t="str">
            <v>Sửa chữa thiết bị đóng cắt trung áp. Loại thiết bị : Recloser loại khí SF6 &lt;= 35kV</v>
          </cell>
          <cell r="D3311" t="str">
            <v>1 thiết bị</v>
          </cell>
          <cell r="E3311">
            <v>543680</v>
          </cell>
          <cell r="F3311">
            <v>7601084.2000000002</v>
          </cell>
          <cell r="G3311">
            <v>1738752.7</v>
          </cell>
        </row>
        <row r="3312">
          <cell r="B3312" t="str">
            <v>08.04.002</v>
          </cell>
          <cell r="C3312" t="str">
            <v>Sửa chữa thiết bị đóng cắt trung áp. Loại thiết bị : Recloser loại dầu &lt;= 35kV</v>
          </cell>
          <cell r="D3312" t="str">
            <v>1 thiết bị</v>
          </cell>
          <cell r="E3312">
            <v>543680</v>
          </cell>
          <cell r="F3312">
            <v>7601084.2000000002</v>
          </cell>
          <cell r="G3312">
            <v>1738752.7</v>
          </cell>
        </row>
        <row r="3313">
          <cell r="B3313" t="str">
            <v>08.04.003</v>
          </cell>
          <cell r="C3313" t="str">
            <v>Sửa chữa thiết bị đóng cắt trung áp. Loại thiết bị : LBS trung thế &lt;= 35kV</v>
          </cell>
          <cell r="D3313" t="str">
            <v>1 thiết bị</v>
          </cell>
          <cell r="E3313">
            <v>133740</v>
          </cell>
          <cell r="F3313">
            <v>5346678.3</v>
          </cell>
          <cell r="G3313">
            <v>643037.69999999995</v>
          </cell>
        </row>
        <row r="3314">
          <cell r="B3314" t="str">
            <v>08.05.101</v>
          </cell>
          <cell r="C3314" t="str">
            <v>Sửa chữa tủ điều khiển recloser &lt;= 35KV</v>
          </cell>
          <cell r="D3314" t="str">
            <v>1 tủ</v>
          </cell>
          <cell r="E3314">
            <v>165396</v>
          </cell>
          <cell r="F3314">
            <v>4231731.2000000002</v>
          </cell>
          <cell r="G3314">
            <v>299791.5</v>
          </cell>
        </row>
        <row r="3315">
          <cell r="B3315" t="str">
            <v>08.05.201</v>
          </cell>
          <cell r="C3315" t="str">
            <v>Sửa chữa, bảo dưỡng RMU trung thế loại 1 ngăn 3 phần tử</v>
          </cell>
          <cell r="D3315" t="str">
            <v>1 tủ</v>
          </cell>
          <cell r="E3315">
            <v>283480</v>
          </cell>
          <cell r="F3315">
            <v>6068860</v>
          </cell>
          <cell r="G3315">
            <v>1538234.2</v>
          </cell>
        </row>
        <row r="3316">
          <cell r="B3316" t="str">
            <v>08.05.301</v>
          </cell>
          <cell r="C3316" t="str">
            <v>Sửa chữa, bảo dưỡng ATS trung thế</v>
          </cell>
          <cell r="D3316" t="str">
            <v>1 tủ</v>
          </cell>
          <cell r="E3316">
            <v>283480</v>
          </cell>
          <cell r="F3316">
            <v>6672789.7000000002</v>
          </cell>
          <cell r="G3316">
            <v>1536484.7</v>
          </cell>
        </row>
        <row r="3317">
          <cell r="B3317" t="str">
            <v>08.06.001</v>
          </cell>
          <cell r="C3317" t="str">
            <v>Thay tủ điều khiển máy cắt. Tủ điều khiển máy biến áp &lt;= 35 kV</v>
          </cell>
          <cell r="D3317" t="str">
            <v>1 tủ</v>
          </cell>
          <cell r="E3317">
            <v>17820</v>
          </cell>
          <cell r="F3317">
            <v>2369262.7000000002</v>
          </cell>
          <cell r="G3317">
            <v>155095.29999999999</v>
          </cell>
        </row>
        <row r="3318">
          <cell r="B3318" t="str">
            <v>08.06.002</v>
          </cell>
          <cell r="C3318" t="str">
            <v>Thay tủ điều khiển máy cắt. Tủ điều khiển máy biến áp &lt;= 110 kV</v>
          </cell>
          <cell r="D3318" t="str">
            <v>1 tủ</v>
          </cell>
          <cell r="E3318">
            <v>21450</v>
          </cell>
          <cell r="F3318">
            <v>2846493.8</v>
          </cell>
          <cell r="G3318">
            <v>155095.29999999999</v>
          </cell>
        </row>
        <row r="3319">
          <cell r="B3319" t="str">
            <v>08.06.003</v>
          </cell>
          <cell r="C3319" t="str">
            <v>Thay tủ điều khiển máy cắt. Tủ điều khiển máy biến áp &lt;= 220 kV</v>
          </cell>
          <cell r="D3319" t="str">
            <v>1 tủ</v>
          </cell>
          <cell r="E3319">
            <v>21450</v>
          </cell>
          <cell r="F3319">
            <v>3319501.7</v>
          </cell>
          <cell r="G3319">
            <v>155095.29999999999</v>
          </cell>
        </row>
        <row r="3320">
          <cell r="B3320" t="str">
            <v>08.06.004</v>
          </cell>
          <cell r="C3320" t="str">
            <v>Thay tủ điều khiển máy cắt. Tủ điều khiển máy biến áp &lt;= 500 kV</v>
          </cell>
          <cell r="D3320" t="str">
            <v>1 tủ</v>
          </cell>
          <cell r="E3320">
            <v>29700</v>
          </cell>
          <cell r="F3320">
            <v>3796732.9</v>
          </cell>
          <cell r="G3320">
            <v>155095.29999999999</v>
          </cell>
        </row>
        <row r="3321">
          <cell r="B3321" t="str">
            <v>08.06.005</v>
          </cell>
          <cell r="C3321" t="str">
            <v>Thay tủ điều khiển máy cắt. Tủ điều khiển đường dây, phân đoạn, đường vòng, lộ tổng MBA, tụ bù &lt;= 35 kV</v>
          </cell>
          <cell r="D3321" t="str">
            <v>1 tủ</v>
          </cell>
          <cell r="E3321">
            <v>17820</v>
          </cell>
          <cell r="F3321">
            <v>2128535.4</v>
          </cell>
          <cell r="G3321">
            <v>155095.29999999999</v>
          </cell>
        </row>
        <row r="3322">
          <cell r="B3322" t="str">
            <v>08.06.006</v>
          </cell>
          <cell r="C3322" t="str">
            <v>Thay tủ điều khiển máy cắt. Tủ điều khiển đường dây, phân đoạn, đường vòng, lộ tổng MBA, tụ bù &lt;= 110 kV</v>
          </cell>
          <cell r="D3322" t="str">
            <v>1 tủ</v>
          </cell>
          <cell r="E3322">
            <v>21450</v>
          </cell>
          <cell r="F3322">
            <v>2559310.5</v>
          </cell>
          <cell r="G3322">
            <v>155095.29999999999</v>
          </cell>
        </row>
        <row r="3323">
          <cell r="B3323" t="str">
            <v>08.06.007</v>
          </cell>
          <cell r="C3323" t="str">
            <v>Thay tủ điều khiển máy cắt. Tủ điều khiển đường dây, phân đoạn, đường vòng, lộ tổng MBA, tụ bù &lt;= 220 kV</v>
          </cell>
          <cell r="D3323" t="str">
            <v>1 tủ</v>
          </cell>
          <cell r="E3323">
            <v>21450</v>
          </cell>
          <cell r="F3323">
            <v>2985862.2</v>
          </cell>
          <cell r="G3323">
            <v>155095.29999999999</v>
          </cell>
        </row>
        <row r="3324">
          <cell r="B3324" t="str">
            <v>08.06.008</v>
          </cell>
          <cell r="C3324" t="str">
            <v>Thay tủ điều khiển máy cắt. Tủ điều khiển đường dây, phân đoạn, đường vòng, lộ tổng MBA, tụ bù &lt;= 500 kV</v>
          </cell>
          <cell r="D3324" t="str">
            <v>1 tủ</v>
          </cell>
          <cell r="E3324">
            <v>29700</v>
          </cell>
          <cell r="F3324">
            <v>3412414</v>
          </cell>
          <cell r="G3324">
            <v>155095.29999999999</v>
          </cell>
        </row>
        <row r="3325">
          <cell r="B3325" t="str">
            <v>09.01.101</v>
          </cell>
          <cell r="C3325" t="str">
            <v>Thay máy biến dòng điện. Loại máy biến dòng 500kV</v>
          </cell>
          <cell r="D3325" t="str">
            <v>1 bộ (3 pha)</v>
          </cell>
          <cell r="E3325">
            <v>119971.7</v>
          </cell>
          <cell r="F3325">
            <v>5323148.8</v>
          </cell>
          <cell r="G3325">
            <v>1317555.1000000001</v>
          </cell>
        </row>
        <row r="3326">
          <cell r="B3326" t="str">
            <v>09.01.102</v>
          </cell>
          <cell r="C3326" t="str">
            <v>Thay máy biến dòng điện. Loại máy biến dòng 220kV</v>
          </cell>
          <cell r="D3326" t="str">
            <v>1 bộ (3 pha)</v>
          </cell>
          <cell r="E3326">
            <v>80115.899999999994</v>
          </cell>
          <cell r="F3326">
            <v>4623871.7</v>
          </cell>
          <cell r="G3326">
            <v>962664.5</v>
          </cell>
        </row>
        <row r="3327">
          <cell r="B3327" t="str">
            <v>09.01.103</v>
          </cell>
          <cell r="C3327" t="str">
            <v>Thay máy biến dòng điện. Loại máy biến dòng &lt;= 110kV</v>
          </cell>
          <cell r="D3327" t="str">
            <v>1 bộ (3 pha)</v>
          </cell>
          <cell r="E3327">
            <v>44490.9</v>
          </cell>
          <cell r="F3327">
            <v>3629955.3</v>
          </cell>
          <cell r="G3327">
            <v>689417.2</v>
          </cell>
        </row>
        <row r="3328">
          <cell r="B3328" t="str">
            <v>09.01.104</v>
          </cell>
          <cell r="C3328" t="str">
            <v>Thay máy biến dòng điện. Loại máy biến dòng &lt;= 35kV</v>
          </cell>
          <cell r="D3328" t="str">
            <v>1 bộ (3 pha)</v>
          </cell>
          <cell r="E3328">
            <v>38549.300000000003</v>
          </cell>
          <cell r="F3328">
            <v>1449625</v>
          </cell>
          <cell r="G3328">
            <v>358078.6</v>
          </cell>
        </row>
        <row r="3329">
          <cell r="B3329" t="str">
            <v>09.01.105</v>
          </cell>
          <cell r="C3329" t="str">
            <v>Thay máy biến dòng điện. Loại máy biến dòng &lt;= 10kV</v>
          </cell>
          <cell r="D3329" t="str">
            <v>1 bộ (3 pha)</v>
          </cell>
          <cell r="E3329">
            <v>21098.3</v>
          </cell>
          <cell r="F3329">
            <v>1162842.8</v>
          </cell>
          <cell r="G3329">
            <v>358078.6</v>
          </cell>
        </row>
        <row r="3330">
          <cell r="B3330" t="str">
            <v>09.01.106</v>
          </cell>
          <cell r="C3330" t="str">
            <v>Thay máy biến dòng điện. Loại máy biến dòng hạ thế</v>
          </cell>
          <cell r="D3330" t="str">
            <v>1 bộ (3 pha)</v>
          </cell>
          <cell r="E3330">
            <v>24085.5</v>
          </cell>
          <cell r="F3330">
            <v>483208.3</v>
          </cell>
          <cell r="G3330">
            <v>0</v>
          </cell>
        </row>
        <row r="3331">
          <cell r="B3331" t="str">
            <v>09.01.201</v>
          </cell>
          <cell r="C3331" t="str">
            <v>Thay máy biến điện áp. Loại máy biến điện áp 3 pha độc lập, công suất 500kV</v>
          </cell>
          <cell r="D3331" t="str">
            <v>1 bộ (3 pha)</v>
          </cell>
          <cell r="E3331">
            <v>119971.7</v>
          </cell>
          <cell r="F3331">
            <v>5323148.8</v>
          </cell>
          <cell r="G3331">
            <v>1317555.1000000001</v>
          </cell>
        </row>
        <row r="3332">
          <cell r="B3332" t="str">
            <v>09.01.202</v>
          </cell>
          <cell r="C3332" t="str">
            <v>Thay máy biến điện áp. Loại máy biến điện áp 3 pha độc lập, công suất 220kV</v>
          </cell>
          <cell r="D3332" t="str">
            <v>1 bộ (3 pha)</v>
          </cell>
          <cell r="E3332">
            <v>80115.899999999994</v>
          </cell>
          <cell r="F3332">
            <v>4623871.7</v>
          </cell>
          <cell r="G3332">
            <v>962664.5</v>
          </cell>
        </row>
        <row r="3333">
          <cell r="B3333" t="str">
            <v>09.01.203</v>
          </cell>
          <cell r="C3333" t="str">
            <v>Thay máy biến điện áp. Loại máy biến điện áp 3 pha độc lập, công suất &lt;= 110kV</v>
          </cell>
          <cell r="D3333" t="str">
            <v>1 bộ (3 pha)</v>
          </cell>
          <cell r="E3333">
            <v>44490.9</v>
          </cell>
          <cell r="F3333">
            <v>3629955.3</v>
          </cell>
          <cell r="G3333">
            <v>689417.2</v>
          </cell>
        </row>
        <row r="3334">
          <cell r="B3334" t="str">
            <v>09.01.204</v>
          </cell>
          <cell r="C3334" t="str">
            <v>Thay máy biến điện áp. Loại máy biến điện áp 3 pha độc lập, công suất &lt;= 35kV</v>
          </cell>
          <cell r="D3334" t="str">
            <v>1 bộ (3 pha)</v>
          </cell>
          <cell r="E3334">
            <v>38549.300000000003</v>
          </cell>
          <cell r="F3334">
            <v>1449625</v>
          </cell>
          <cell r="G3334">
            <v>358078.6</v>
          </cell>
        </row>
        <row r="3335">
          <cell r="B3335" t="str">
            <v>09.01.205</v>
          </cell>
          <cell r="C3335" t="str">
            <v>Thay máy biến điện áp. Loại máy biến điện áp 3 pha độc lập, công suất &lt;= 10kV</v>
          </cell>
          <cell r="D3335" t="str">
            <v>1 bộ (3 pha)</v>
          </cell>
          <cell r="E3335">
            <v>21098.3</v>
          </cell>
          <cell r="F3335">
            <v>1162842.8</v>
          </cell>
          <cell r="G3335">
            <v>358078.6</v>
          </cell>
        </row>
        <row r="3336">
          <cell r="B3336" t="str">
            <v>09.01.206</v>
          </cell>
          <cell r="C3336" t="str">
            <v>Thay máy biến điện áp. Loại máy biến điện áp 3 pha chung, công suất &lt;= 35kV</v>
          </cell>
          <cell r="D3336" t="str">
            <v>1 bộ (3 pha)</v>
          </cell>
          <cell r="E3336">
            <v>30839.4</v>
          </cell>
          <cell r="F3336">
            <v>1162842.8</v>
          </cell>
          <cell r="G3336">
            <v>268559</v>
          </cell>
        </row>
        <row r="3337">
          <cell r="B3337" t="str">
            <v>09.01.207</v>
          </cell>
          <cell r="C3337" t="str">
            <v>Thay máy biến điện áp. Loại máy biến điện áp 3 pha chung, công suất &lt;= 10kV</v>
          </cell>
          <cell r="D3337" t="str">
            <v>1 bộ (3 pha)</v>
          </cell>
          <cell r="E3337">
            <v>16878.599999999999</v>
          </cell>
          <cell r="F3337">
            <v>1162842.8</v>
          </cell>
          <cell r="G3337">
            <v>268559</v>
          </cell>
        </row>
        <row r="3338">
          <cell r="B3338" t="str">
            <v>09.01.301</v>
          </cell>
          <cell r="C3338" t="str">
            <v>Thay chống sét van 500kV</v>
          </cell>
          <cell r="D3338" t="str">
            <v>1 bộ (3 pha)</v>
          </cell>
          <cell r="E3338">
            <v>208143.4</v>
          </cell>
          <cell r="F3338">
            <v>5806357.0999999996</v>
          </cell>
          <cell r="G3338">
            <v>1093993</v>
          </cell>
        </row>
        <row r="3339">
          <cell r="B3339" t="str">
            <v>09.01.302</v>
          </cell>
          <cell r="C3339" t="str">
            <v>Thay chống sét van 220kV</v>
          </cell>
          <cell r="D3339" t="str">
            <v>1 bộ (3 pha)</v>
          </cell>
          <cell r="E3339">
            <v>172140.4</v>
          </cell>
          <cell r="F3339">
            <v>4352803.5999999996</v>
          </cell>
          <cell r="G3339">
            <v>729328.7</v>
          </cell>
        </row>
        <row r="3340">
          <cell r="B3340" t="str">
            <v>09.01.303</v>
          </cell>
          <cell r="C3340" t="str">
            <v>Thay chống sét van &lt;= 110kV</v>
          </cell>
          <cell r="D3340" t="str">
            <v>1 bộ (3 pha)</v>
          </cell>
          <cell r="E3340">
            <v>91209.2</v>
          </cell>
          <cell r="F3340">
            <v>2612467.7999999998</v>
          </cell>
          <cell r="G3340">
            <v>729328.7</v>
          </cell>
        </row>
        <row r="3341">
          <cell r="B3341" t="str">
            <v>09.01.304</v>
          </cell>
          <cell r="C3341" t="str">
            <v>Thay chống sét van &lt;= 35kV</v>
          </cell>
          <cell r="D3341" t="str">
            <v>1 bộ (3 pha)</v>
          </cell>
          <cell r="E3341">
            <v>55206.2</v>
          </cell>
          <cell r="F3341">
            <v>726776.8</v>
          </cell>
          <cell r="G3341">
            <v>0</v>
          </cell>
        </row>
        <row r="3342">
          <cell r="B3342" t="str">
            <v>09.01.305</v>
          </cell>
          <cell r="C3342" t="str">
            <v>Thay chống sét van &lt;= 11kV</v>
          </cell>
          <cell r="D3342" t="str">
            <v>1 bộ (3 pha)</v>
          </cell>
          <cell r="E3342">
            <v>46281.2</v>
          </cell>
          <cell r="F3342">
            <v>216068.8</v>
          </cell>
          <cell r="G3342">
            <v>0</v>
          </cell>
        </row>
        <row r="3343">
          <cell r="B3343" t="str">
            <v>09.01.306</v>
          </cell>
          <cell r="C3343" t="str">
            <v>Thay thiết bị triệt nhiễu</v>
          </cell>
          <cell r="D3343" t="str">
            <v>1 bộ (3 pha)</v>
          </cell>
          <cell r="E3343">
            <v>195142.39999999999</v>
          </cell>
          <cell r="F3343">
            <v>4839940.4000000004</v>
          </cell>
          <cell r="G3343">
            <v>303887</v>
          </cell>
        </row>
        <row r="3344">
          <cell r="B3344" t="str">
            <v>09.01.307</v>
          </cell>
          <cell r="C3344" t="str">
            <v>Thay thiết bị đếm sét</v>
          </cell>
          <cell r="D3344" t="str">
            <v>1 bộ (3 pha)</v>
          </cell>
          <cell r="E3344">
            <v>69421.7</v>
          </cell>
          <cell r="F3344">
            <v>436066.1</v>
          </cell>
          <cell r="G3344">
            <v>0</v>
          </cell>
        </row>
        <row r="3345">
          <cell r="B3345" t="str">
            <v>09.01.308</v>
          </cell>
          <cell r="C3345" t="str">
            <v>Thay thiết chống sét hạ thế &lt;= 1000V</v>
          </cell>
          <cell r="D3345" t="str">
            <v>1 bộ (3 pha)</v>
          </cell>
          <cell r="E3345">
            <v>69421.7</v>
          </cell>
          <cell r="F3345">
            <v>436066.1</v>
          </cell>
          <cell r="G3345">
            <v>0</v>
          </cell>
        </row>
        <row r="3346">
          <cell r="B3346" t="str">
            <v>09.01.309</v>
          </cell>
          <cell r="C3346" t="str">
            <v>Thay thiết bị đo dòng rò</v>
          </cell>
          <cell r="D3346" t="str">
            <v>1 bộ (3 pha)</v>
          </cell>
          <cell r="E3346">
            <v>69421.7</v>
          </cell>
          <cell r="F3346">
            <v>436066.1</v>
          </cell>
          <cell r="G3346">
            <v>0</v>
          </cell>
        </row>
        <row r="3347">
          <cell r="B3347" t="str">
            <v>09.01.411</v>
          </cell>
          <cell r="C3347" t="str">
            <v>Thay hệ thống tụ bù trên dàn, cấp điện áp 500kV</v>
          </cell>
          <cell r="D3347" t="str">
            <v>1 bộ 3 pha</v>
          </cell>
          <cell r="E3347">
            <v>79180.2</v>
          </cell>
          <cell r="F3347">
            <v>4737798.8</v>
          </cell>
          <cell r="G3347">
            <v>390398.4</v>
          </cell>
        </row>
        <row r="3348">
          <cell r="B3348" t="str">
            <v>09.01.412</v>
          </cell>
          <cell r="C3348" t="str">
            <v>Thay hệ thống tụ bù trên dàn, cấp điện áp 220kV</v>
          </cell>
          <cell r="D3348" t="str">
            <v>1 bộ 3 pha</v>
          </cell>
          <cell r="E3348">
            <v>64249.3</v>
          </cell>
          <cell r="F3348">
            <v>3787096.2</v>
          </cell>
          <cell r="G3348">
            <v>306226.8</v>
          </cell>
        </row>
        <row r="3349">
          <cell r="B3349" t="str">
            <v>09.01.413</v>
          </cell>
          <cell r="C3349" t="str">
            <v>Thay hệ thống tụ bù trên dàn, cấp điện áp 110kV</v>
          </cell>
          <cell r="D3349" t="str">
            <v>1 bộ 3 pha</v>
          </cell>
          <cell r="E3349">
            <v>51379.5</v>
          </cell>
          <cell r="F3349">
            <v>3032819.8</v>
          </cell>
          <cell r="G3349">
            <v>255189</v>
          </cell>
        </row>
        <row r="3350">
          <cell r="B3350" t="str">
            <v>09.01.414</v>
          </cell>
          <cell r="C3350" t="str">
            <v>Thay hệ thống tụ bù trên dàn, cấp điện áp 6-35kV</v>
          </cell>
          <cell r="D3350" t="str">
            <v>1 bộ 3 pha</v>
          </cell>
          <cell r="E3350">
            <v>9809.7000000000007</v>
          </cell>
          <cell r="F3350">
            <v>907488.8</v>
          </cell>
          <cell r="G3350">
            <v>224729.1</v>
          </cell>
        </row>
        <row r="3351">
          <cell r="B3351" t="str">
            <v>09.01.415</v>
          </cell>
          <cell r="C3351" t="str">
            <v>Thay hệ thống tụ bù trên dàn, cấp điện áp 0,4kV</v>
          </cell>
          <cell r="D3351" t="str">
            <v>1 bộ 3 pha</v>
          </cell>
          <cell r="E3351">
            <v>7902.2</v>
          </cell>
          <cell r="F3351">
            <v>726776.8</v>
          </cell>
          <cell r="G3351">
            <v>179039.3</v>
          </cell>
        </row>
        <row r="3352">
          <cell r="B3352" t="str">
            <v>09.01.424</v>
          </cell>
          <cell r="C3352" t="str">
            <v>Thay hệ thống tụ bù trên cột, cấp điện áp 6-35kV</v>
          </cell>
          <cell r="D3352" t="str">
            <v>1 bộ 3 pha</v>
          </cell>
          <cell r="E3352">
            <v>9809.7000000000007</v>
          </cell>
          <cell r="F3352">
            <v>1092129.3999999999</v>
          </cell>
          <cell r="G3352">
            <v>224729.1</v>
          </cell>
        </row>
        <row r="3353">
          <cell r="B3353" t="str">
            <v>09.01.425</v>
          </cell>
          <cell r="C3353" t="str">
            <v>Thay hệ thống tụ bù trên cột, cấp điện áp 0,4kV</v>
          </cell>
          <cell r="D3353" t="str">
            <v>1 bộ 3 pha</v>
          </cell>
          <cell r="E3353">
            <v>7902.2</v>
          </cell>
          <cell r="F3353">
            <v>872132.1</v>
          </cell>
          <cell r="G3353">
            <v>179039.3</v>
          </cell>
        </row>
        <row r="3354">
          <cell r="B3354" t="str">
            <v>09.01.434</v>
          </cell>
          <cell r="C3354" t="str">
            <v>Thay hệ thống tụ bù trong tủ (thủ công), cấp điện áp 6-35kV</v>
          </cell>
          <cell r="D3354" t="str">
            <v>1 bộ 3 pha</v>
          </cell>
          <cell r="E3354">
            <v>9809.7000000000007</v>
          </cell>
          <cell r="F3354">
            <v>1233556.2</v>
          </cell>
          <cell r="G3354">
            <v>224729.1</v>
          </cell>
        </row>
        <row r="3355">
          <cell r="B3355" t="str">
            <v>09.01.435</v>
          </cell>
          <cell r="C3355" t="str">
            <v>Thay hệ thống tụ bù trong tủ (thủ công), cấp điện áp 0,4kV</v>
          </cell>
          <cell r="D3355" t="str">
            <v>1 bộ 3 pha</v>
          </cell>
          <cell r="E3355">
            <v>7902.2</v>
          </cell>
          <cell r="F3355">
            <v>986059.3</v>
          </cell>
          <cell r="G3355">
            <v>179039.3</v>
          </cell>
        </row>
        <row r="3356">
          <cell r="B3356" t="str">
            <v>09.02.101</v>
          </cell>
          <cell r="C3356" t="str">
            <v>Sửa chữa máy biến dòng độc lập có dầu điện áp 35kV</v>
          </cell>
          <cell r="D3356" t="str">
            <v>1 máy</v>
          </cell>
          <cell r="E3356">
            <v>624919.4</v>
          </cell>
          <cell r="F3356">
            <v>4159935.3</v>
          </cell>
          <cell r="G3356">
            <v>1669902.2</v>
          </cell>
        </row>
        <row r="3357">
          <cell r="B3357" t="str">
            <v>09.02.102</v>
          </cell>
          <cell r="C3357" t="str">
            <v>Sửa chữa máy biến dòng độc lập có dầu điện áp 66kV</v>
          </cell>
          <cell r="D3357" t="str">
            <v>1 máy</v>
          </cell>
          <cell r="E3357">
            <v>953516.9</v>
          </cell>
          <cell r="F3357">
            <v>7627252</v>
          </cell>
          <cell r="G3357">
            <v>3339804.3</v>
          </cell>
        </row>
        <row r="3358">
          <cell r="B3358" t="str">
            <v>09.02.103</v>
          </cell>
          <cell r="C3358" t="str">
            <v>Sửa chữa máy biến dòng độc lập có dầu điện áp 110kV</v>
          </cell>
          <cell r="D3358" t="str">
            <v>1 máy</v>
          </cell>
          <cell r="E3358">
            <v>1071552.6000000001</v>
          </cell>
          <cell r="F3358">
            <v>8670403.3000000007</v>
          </cell>
          <cell r="G3358">
            <v>3339804.3</v>
          </cell>
        </row>
        <row r="3359">
          <cell r="B3359" t="str">
            <v>09.02.104</v>
          </cell>
          <cell r="C3359" t="str">
            <v>Sửa chữa máy biến dòng độc lập có dầu điện áp 220kV</v>
          </cell>
          <cell r="D3359" t="str">
            <v>1 máy</v>
          </cell>
          <cell r="E3359">
            <v>1554370.2</v>
          </cell>
          <cell r="F3359">
            <v>12484029.300000001</v>
          </cell>
          <cell r="G3359">
            <v>3504923.3</v>
          </cell>
        </row>
        <row r="3360">
          <cell r="B3360" t="str">
            <v>09.02.105</v>
          </cell>
          <cell r="C3360" t="str">
            <v>Sửa chữa máy biến dòng độc lập có dầu điện áp 500kV</v>
          </cell>
          <cell r="D3360" t="str">
            <v>1 máy</v>
          </cell>
          <cell r="E3360">
            <v>2287066.7999999998</v>
          </cell>
          <cell r="F3360">
            <v>18721820.699999999</v>
          </cell>
          <cell r="G3360">
            <v>7009846.5999999996</v>
          </cell>
        </row>
        <row r="3361">
          <cell r="B3361" t="str">
            <v>09.02.201</v>
          </cell>
          <cell r="C3361" t="str">
            <v>Sửa chữa máy biến điện áp có dầu, điện áp 6-10kV</v>
          </cell>
          <cell r="D3361" t="str">
            <v>1 máy</v>
          </cell>
          <cell r="E3361">
            <v>605011.4</v>
          </cell>
          <cell r="F3361">
            <v>5203086.5999999996</v>
          </cell>
          <cell r="G3361">
            <v>0</v>
          </cell>
        </row>
        <row r="3362">
          <cell r="B3362" t="str">
            <v>09.02.202</v>
          </cell>
          <cell r="C3362" t="str">
            <v>Sửa chữa máy biến điện áp có dầu, điện áp 15-35kV</v>
          </cell>
          <cell r="D3362" t="str">
            <v>1 máy</v>
          </cell>
          <cell r="E3362">
            <v>933608.9</v>
          </cell>
          <cell r="F3362">
            <v>9016712.6999999993</v>
          </cell>
          <cell r="G3362">
            <v>1752461.7</v>
          </cell>
        </row>
        <row r="3363">
          <cell r="B3363" t="str">
            <v>09.02.203</v>
          </cell>
          <cell r="C3363" t="str">
            <v>Sửa chữa máy biến điện áp có dầu, điện áp 66-110kV</v>
          </cell>
          <cell r="D3363" t="str">
            <v>1 máy</v>
          </cell>
          <cell r="E3363">
            <v>1176584.1000000001</v>
          </cell>
          <cell r="F3363">
            <v>10401950</v>
          </cell>
          <cell r="G3363">
            <v>5027916.3</v>
          </cell>
        </row>
        <row r="3364">
          <cell r="B3364" t="str">
            <v>09.02.204</v>
          </cell>
          <cell r="C3364" t="str">
            <v>Sửa chữa máy biến điện áp có dầu, điện áp 220kV</v>
          </cell>
          <cell r="D3364" t="str">
            <v>1 máy</v>
          </cell>
          <cell r="E3364">
            <v>2054128.2</v>
          </cell>
          <cell r="F3364">
            <v>14908194.699999999</v>
          </cell>
          <cell r="G3364">
            <v>5027916.3</v>
          </cell>
        </row>
        <row r="3365">
          <cell r="B3365" t="str">
            <v>09.02.205</v>
          </cell>
          <cell r="C3365" t="str">
            <v>Sửa chữa máy biến điện áp có dầu, điện áp 500kV</v>
          </cell>
          <cell r="D3365" t="str">
            <v>1 máy</v>
          </cell>
          <cell r="E3365">
            <v>2911764.3</v>
          </cell>
          <cell r="F3365">
            <v>23578598</v>
          </cell>
          <cell r="G3365">
            <v>10055832.6</v>
          </cell>
        </row>
        <row r="3366">
          <cell r="B3366" t="str">
            <v>10.01.111</v>
          </cell>
          <cell r="C3366" t="str">
            <v>Thay dao cách ly 1 pha ngoài trời không tiếp đất. Loại dao cách ly 500kV</v>
          </cell>
          <cell r="D3366" t="str">
            <v>1 bộ (1 pha)</v>
          </cell>
          <cell r="E3366">
            <v>126450</v>
          </cell>
          <cell r="F3366">
            <v>6917740.2000000002</v>
          </cell>
          <cell r="G3366">
            <v>500805.7</v>
          </cell>
        </row>
        <row r="3367">
          <cell r="B3367" t="str">
            <v>10.01.112</v>
          </cell>
          <cell r="C3367" t="str">
            <v>Thay dao cách ly 1 pha ngoài trời không tiếp đất. Loại dao cách ly 220kV</v>
          </cell>
          <cell r="D3367" t="str">
            <v>1 bộ (1 pha)</v>
          </cell>
          <cell r="E3367">
            <v>74200</v>
          </cell>
          <cell r="F3367">
            <v>3952994.4</v>
          </cell>
          <cell r="G3367">
            <v>417338.1</v>
          </cell>
        </row>
        <row r="3368">
          <cell r="B3368" t="str">
            <v>10.01.113</v>
          </cell>
          <cell r="C3368" t="str">
            <v>Thay dao cách ly 1 pha ngoài trời không tiếp đất. Loại dao cách ly &lt;= 110kV</v>
          </cell>
          <cell r="D3368" t="str">
            <v>1 bộ (1 pha)</v>
          </cell>
          <cell r="E3368">
            <v>43000</v>
          </cell>
          <cell r="F3368">
            <v>2373486</v>
          </cell>
          <cell r="G3368">
            <v>331938.8</v>
          </cell>
        </row>
        <row r="3369">
          <cell r="B3369" t="str">
            <v>10.01.114</v>
          </cell>
          <cell r="C3369" t="str">
            <v>Thay dao cách ly 1 pha ngoài trời không tiếp đất. Loại dao cách ly &lt;= 35kV</v>
          </cell>
          <cell r="D3369" t="str">
            <v>1 bộ (1 pha)</v>
          </cell>
          <cell r="E3369">
            <v>22800</v>
          </cell>
          <cell r="F3369">
            <v>1186743</v>
          </cell>
          <cell r="G3369">
            <v>221292.6</v>
          </cell>
        </row>
        <row r="3370">
          <cell r="B3370" t="str">
            <v>10.01.115</v>
          </cell>
          <cell r="C3370" t="str">
            <v>Thay dao cách ly 1 pha ngoài trời không tiếp đất. Loại dao cách ly &lt;= 10kV</v>
          </cell>
          <cell r="D3370" t="str">
            <v>1 bộ (1 pha)</v>
          </cell>
          <cell r="E3370">
            <v>22800</v>
          </cell>
          <cell r="F3370">
            <v>988248.6</v>
          </cell>
          <cell r="G3370">
            <v>0</v>
          </cell>
        </row>
        <row r="3371">
          <cell r="B3371" t="str">
            <v>10.01.121</v>
          </cell>
          <cell r="C3371" t="str">
            <v>Thay dao cách ly 1 pha ngoài trời tiếp đất 1 đầu. Loại dao cách ly 500kV</v>
          </cell>
          <cell r="D3371" t="str">
            <v>1 bộ (1 pha)</v>
          </cell>
          <cell r="E3371">
            <v>126450</v>
          </cell>
          <cell r="F3371">
            <v>8163609.2000000002</v>
          </cell>
          <cell r="G3371">
            <v>500805.7</v>
          </cell>
        </row>
        <row r="3372">
          <cell r="B3372" t="str">
            <v>10.01.122</v>
          </cell>
          <cell r="C3372" t="str">
            <v>Thay dao cách ly 1 pha ngoài trời tiếp đất 1 đầu. Loại dao cách ly 220kV</v>
          </cell>
          <cell r="D3372" t="str">
            <v>1 bộ (1 pha)</v>
          </cell>
          <cell r="E3372">
            <v>74200</v>
          </cell>
          <cell r="F3372">
            <v>5435367.2999999998</v>
          </cell>
          <cell r="G3372">
            <v>417338.1</v>
          </cell>
        </row>
        <row r="3373">
          <cell r="B3373" t="str">
            <v>10.01.123</v>
          </cell>
          <cell r="C3373" t="str">
            <v>Thay dao cách ly 1 pha ngoài trời tiếp đất 1 đầu. Loại dao cách ly &lt;= 110kV</v>
          </cell>
          <cell r="D3373" t="str">
            <v>1 bộ (1 pha)</v>
          </cell>
          <cell r="E3373">
            <v>43000</v>
          </cell>
          <cell r="F3373">
            <v>3412414</v>
          </cell>
          <cell r="G3373">
            <v>331938.8</v>
          </cell>
        </row>
        <row r="3374">
          <cell r="B3374" t="str">
            <v>10.01.124</v>
          </cell>
          <cell r="C3374" t="str">
            <v>Thay dao cách ly 1 pha ngoài trời tiếp đất 1 đầu. Loại dao cách ly &lt;= 35kV</v>
          </cell>
          <cell r="D3374" t="str">
            <v>1 bộ (1 pha)</v>
          </cell>
          <cell r="E3374">
            <v>22800</v>
          </cell>
          <cell r="F3374">
            <v>2225671</v>
          </cell>
          <cell r="G3374">
            <v>221292.6</v>
          </cell>
        </row>
        <row r="3375">
          <cell r="B3375" t="str">
            <v>10.01.125</v>
          </cell>
          <cell r="C3375" t="str">
            <v>Thay dao cách ly 1 pha ngoài trời tiếp đất 1 đầu. Loại dao cách ly &lt;= 10kV</v>
          </cell>
          <cell r="D3375" t="str">
            <v>1 bộ (1 pha)</v>
          </cell>
          <cell r="E3375">
            <v>22800</v>
          </cell>
          <cell r="F3375">
            <v>1820235.7</v>
          </cell>
          <cell r="G3375">
            <v>0</v>
          </cell>
        </row>
        <row r="3376">
          <cell r="B3376" t="str">
            <v>10.01.131</v>
          </cell>
          <cell r="C3376" t="str">
            <v>Thay dao cách ly 1 pha ngoài trời tiếp đất 2 đầu. Loại dao cách ly 500kV</v>
          </cell>
          <cell r="D3376" t="str">
            <v>1 bộ (1 pha)</v>
          </cell>
          <cell r="E3376">
            <v>126450</v>
          </cell>
          <cell r="F3376">
            <v>9798020.3000000007</v>
          </cell>
          <cell r="G3376">
            <v>500805.7</v>
          </cell>
        </row>
        <row r="3377">
          <cell r="B3377" t="str">
            <v>10.01.132</v>
          </cell>
          <cell r="C3377" t="str">
            <v>Thay dao cách ly 1 pha ngoài trời tiếp đất 2 đầu. Loại dao cách ly 220kV</v>
          </cell>
          <cell r="D3377" t="str">
            <v>1 bộ (1 pha)</v>
          </cell>
          <cell r="E3377">
            <v>74200</v>
          </cell>
          <cell r="F3377">
            <v>6520751.4000000004</v>
          </cell>
          <cell r="G3377">
            <v>417338.1</v>
          </cell>
        </row>
        <row r="3378">
          <cell r="B3378" t="str">
            <v>10.01.133</v>
          </cell>
          <cell r="C3378" t="str">
            <v>Thay dao cách ly 1 pha ngoài trời tiếp đất 2 đầu. Loại dao cách ly &lt;= 110kV</v>
          </cell>
          <cell r="D3378" t="str">
            <v>1 bộ (1 pha)</v>
          </cell>
          <cell r="E3378">
            <v>43000</v>
          </cell>
          <cell r="F3378">
            <v>4092362.8</v>
          </cell>
          <cell r="G3378">
            <v>331938.8</v>
          </cell>
        </row>
        <row r="3379">
          <cell r="B3379" t="str">
            <v>10.01.134</v>
          </cell>
          <cell r="C3379" t="str">
            <v>Thay dao cách ly 1 pha ngoài trời tiếp đất 2 đầu. Loại dao cách ly &lt;= 35kV</v>
          </cell>
          <cell r="D3379" t="str">
            <v>1 bộ (1 pha)</v>
          </cell>
          <cell r="E3379">
            <v>22800</v>
          </cell>
          <cell r="F3379">
            <v>2673339.2000000002</v>
          </cell>
          <cell r="G3379">
            <v>221292.6</v>
          </cell>
        </row>
        <row r="3380">
          <cell r="B3380" t="str">
            <v>10.01.135</v>
          </cell>
          <cell r="C3380" t="str">
            <v>Thay dao cách ly 1 pha ngoài trời tiếp đất 2 đầu. Loại dao cách ly &lt;= 10kV</v>
          </cell>
          <cell r="D3380" t="str">
            <v>1 bộ (1 pha)</v>
          </cell>
          <cell r="E3380">
            <v>22800</v>
          </cell>
          <cell r="F3380">
            <v>2183438.1</v>
          </cell>
          <cell r="G3380">
            <v>0</v>
          </cell>
        </row>
        <row r="3381">
          <cell r="B3381" t="str">
            <v>10.01.211</v>
          </cell>
          <cell r="C3381" t="str">
            <v>Thay dao cách ly 3 pha ngoài trời không tiếp đất. Loại dao cách ly 220kV</v>
          </cell>
          <cell r="D3381" t="str">
            <v>1 bộ (3 pha)</v>
          </cell>
          <cell r="E3381">
            <v>186800</v>
          </cell>
          <cell r="F3381">
            <v>8062250.2999999998</v>
          </cell>
          <cell r="G3381">
            <v>834676.2</v>
          </cell>
        </row>
        <row r="3382">
          <cell r="B3382" t="str">
            <v>10.01.212</v>
          </cell>
          <cell r="C3382" t="str">
            <v>Thay dao cách ly 3 pha ngoài trời không tiếp đất. Loại dao cách ly &lt;= 110kV</v>
          </cell>
          <cell r="D3382" t="str">
            <v>1 bộ (3 pha)</v>
          </cell>
          <cell r="E3382">
            <v>109000</v>
          </cell>
          <cell r="F3382">
            <v>4742748.5999999996</v>
          </cell>
          <cell r="G3382">
            <v>663877.69999999995</v>
          </cell>
        </row>
        <row r="3383">
          <cell r="B3383" t="str">
            <v>10.01.213</v>
          </cell>
          <cell r="C3383" t="str">
            <v>Thay dao cách ly 3 pha ngoài trời không tiếp đất. Loại dao cách ly &lt;= 35kV</v>
          </cell>
          <cell r="D3383" t="str">
            <v>1 bộ (3 pha)</v>
          </cell>
          <cell r="E3383">
            <v>63450</v>
          </cell>
          <cell r="F3383">
            <v>2373486</v>
          </cell>
          <cell r="G3383">
            <v>442585.1</v>
          </cell>
        </row>
        <row r="3384">
          <cell r="B3384" t="str">
            <v>10.01.214</v>
          </cell>
          <cell r="C3384" t="str">
            <v>Thay dao cách ly 3 pha ngoài trời không tiếp đất. Loại dao cách ly &lt;= 10kV</v>
          </cell>
          <cell r="D3384" t="str">
            <v>1 bộ (3 pha)</v>
          </cell>
          <cell r="E3384">
            <v>51200</v>
          </cell>
          <cell r="F3384">
            <v>1976497.2</v>
          </cell>
          <cell r="G3384">
            <v>0</v>
          </cell>
        </row>
        <row r="3385">
          <cell r="B3385" t="str">
            <v>10.01.221</v>
          </cell>
          <cell r="C3385" t="str">
            <v>Thay dao cách ly 3 pha ngoài trời tiếp đất 1 đầu. Loại dao cách ly 220kV</v>
          </cell>
          <cell r="D3385" t="str">
            <v>1 bộ (3 pha)</v>
          </cell>
          <cell r="E3385">
            <v>186800</v>
          </cell>
          <cell r="F3385">
            <v>10972093.4</v>
          </cell>
          <cell r="G3385">
            <v>834676.2</v>
          </cell>
        </row>
        <row r="3386">
          <cell r="B3386" t="str">
            <v>10.01.222</v>
          </cell>
          <cell r="C3386" t="str">
            <v>Thay dao cách ly 3 pha ngoài trời tiếp đất 1 đầu. Loại dao cách ly &lt;= 110kV</v>
          </cell>
          <cell r="D3386" t="str">
            <v>1 bộ (3 pha)</v>
          </cell>
          <cell r="E3386">
            <v>109000</v>
          </cell>
          <cell r="F3386">
            <v>6824827.9000000004</v>
          </cell>
          <cell r="G3386">
            <v>663877.69999999995</v>
          </cell>
        </row>
        <row r="3387">
          <cell r="B3387" t="str">
            <v>10.01.223</v>
          </cell>
          <cell r="C3387" t="str">
            <v>Thay dao cách ly 3 pha ngoài trời tiếp đất 1 đầu. Loại dao cách ly &lt;= 35kV</v>
          </cell>
          <cell r="D3387" t="str">
            <v>1 bộ (3 pha)</v>
          </cell>
          <cell r="E3387">
            <v>63450</v>
          </cell>
          <cell r="F3387">
            <v>4451342</v>
          </cell>
          <cell r="G3387">
            <v>442585.1</v>
          </cell>
        </row>
        <row r="3388">
          <cell r="B3388" t="str">
            <v>10.01.224</v>
          </cell>
          <cell r="C3388" t="str">
            <v>Thay dao cách ly 3 pha ngoài trời tiếp đất 1 đầu. Loại dao cách ly &lt;= 10kV</v>
          </cell>
          <cell r="D3388" t="str">
            <v>1 bộ (3 pha)</v>
          </cell>
          <cell r="E3388">
            <v>51200</v>
          </cell>
          <cell r="F3388">
            <v>3640471.3</v>
          </cell>
          <cell r="G3388">
            <v>0</v>
          </cell>
        </row>
        <row r="3389">
          <cell r="B3389" t="str">
            <v>10.01.231</v>
          </cell>
          <cell r="C3389" t="str">
            <v>Thay dao cách ly 3 pha ngoài trời tiếp đất 2 đầu. Loại dao cách ly 220kV</v>
          </cell>
          <cell r="D3389" t="str">
            <v>1 bộ (3 pha)</v>
          </cell>
          <cell r="E3389">
            <v>186800</v>
          </cell>
          <cell r="F3389">
            <v>13168201.4</v>
          </cell>
          <cell r="G3389">
            <v>834676.2</v>
          </cell>
        </row>
        <row r="3390">
          <cell r="B3390" t="str">
            <v>10.01.232</v>
          </cell>
          <cell r="C3390" t="str">
            <v>Thay dao cách ly 3 pha ngoài trời tiếp đất 2 đầu. Loại dao cách ly &lt;= 110kV</v>
          </cell>
          <cell r="D3390" t="str">
            <v>1 bộ (3 pha)</v>
          </cell>
          <cell r="E3390">
            <v>109000</v>
          </cell>
          <cell r="F3390">
            <v>8028464.0999999996</v>
          </cell>
          <cell r="G3390">
            <v>663877.69999999995</v>
          </cell>
        </row>
        <row r="3391">
          <cell r="B3391" t="str">
            <v>10.01.233</v>
          </cell>
          <cell r="C3391" t="str">
            <v>Thay dao cách ly 3 pha ngoài trời tiếp đất 2 đầu. Loại dao cách ly &lt;= 35kV</v>
          </cell>
          <cell r="D3391" t="str">
            <v>1 bộ (3 pha)</v>
          </cell>
          <cell r="E3391">
            <v>63450</v>
          </cell>
          <cell r="F3391">
            <v>5262212.5999999996</v>
          </cell>
          <cell r="G3391">
            <v>442585.1</v>
          </cell>
        </row>
        <row r="3392">
          <cell r="B3392" t="str">
            <v>10.01.234</v>
          </cell>
          <cell r="C3392" t="str">
            <v>Thay dao cách ly 3 pha ngoài trời tiếp đất 2 đầu. Loại dao cách ly &lt;= 10kV</v>
          </cell>
          <cell r="D3392" t="str">
            <v>1 bộ (3 pha)</v>
          </cell>
          <cell r="E3392">
            <v>51200</v>
          </cell>
          <cell r="F3392">
            <v>4366876.3</v>
          </cell>
          <cell r="G3392">
            <v>0</v>
          </cell>
        </row>
        <row r="3393">
          <cell r="B3393" t="str">
            <v>10.01.311</v>
          </cell>
          <cell r="C3393" t="str">
            <v>Thay dao cách ly trong nhà không tiếp đất. Loại dao cách ly &lt;= 35kV</v>
          </cell>
          <cell r="D3393" t="str">
            <v>1 bộ (3 pha)</v>
          </cell>
          <cell r="E3393">
            <v>101025</v>
          </cell>
          <cell r="F3393">
            <v>2846493.8</v>
          </cell>
          <cell r="G3393">
            <v>0</v>
          </cell>
        </row>
        <row r="3394">
          <cell r="B3394" t="str">
            <v>10.01.312</v>
          </cell>
          <cell r="C3394" t="str">
            <v>Thay dao cách ly trong nhà không tiếp đất. Loại dao cách ly &lt;= 10kV</v>
          </cell>
          <cell r="D3394" t="str">
            <v>1 bộ (3 pha)</v>
          </cell>
          <cell r="E3394">
            <v>67350</v>
          </cell>
          <cell r="F3394">
            <v>2373486</v>
          </cell>
          <cell r="G3394">
            <v>0</v>
          </cell>
        </row>
        <row r="3395">
          <cell r="B3395" t="str">
            <v>10.01.321</v>
          </cell>
          <cell r="C3395" t="str">
            <v>Thay dao cách ly trong nhà tiếp đất 1 đầu. Loại dao cách ly &lt;= 35kV</v>
          </cell>
          <cell r="D3395" t="str">
            <v>1 bộ (3 pha)</v>
          </cell>
          <cell r="E3395">
            <v>101025</v>
          </cell>
          <cell r="F3395">
            <v>5304445.5</v>
          </cell>
          <cell r="G3395">
            <v>0</v>
          </cell>
        </row>
        <row r="3396">
          <cell r="B3396" t="str">
            <v>10.01.322</v>
          </cell>
          <cell r="C3396" t="str">
            <v>Thay dao cách ly trong nhà tiếp đất 1 đầu. Loại dao cách ly &lt;= 10kV</v>
          </cell>
          <cell r="D3396" t="str">
            <v>1 bộ (3 pha)</v>
          </cell>
          <cell r="E3396">
            <v>67350</v>
          </cell>
          <cell r="F3396">
            <v>4366876.3</v>
          </cell>
          <cell r="G3396">
            <v>0</v>
          </cell>
        </row>
        <row r="3397">
          <cell r="B3397" t="str">
            <v>10.01.331</v>
          </cell>
          <cell r="C3397" t="str">
            <v>Thay dao cách ly trong nhà tiếp đất 2 đầu. Loại dao cách ly &lt;= 35kV</v>
          </cell>
          <cell r="D3397" t="str">
            <v>1 bộ (3 pha)</v>
          </cell>
          <cell r="E3397">
            <v>101025</v>
          </cell>
          <cell r="F3397">
            <v>6313810.5</v>
          </cell>
          <cell r="G3397">
            <v>0</v>
          </cell>
        </row>
        <row r="3398">
          <cell r="B3398" t="str">
            <v>10.01.332</v>
          </cell>
          <cell r="C3398" t="str">
            <v>Thay dao cách ly trong nhà tiếp đất 2 đầu. Loại dao cách ly &lt;= 10kV</v>
          </cell>
          <cell r="D3398" t="str">
            <v>1 bộ (3 pha)</v>
          </cell>
          <cell r="E3398">
            <v>67350</v>
          </cell>
          <cell r="F3398">
            <v>5241096.2</v>
          </cell>
          <cell r="G3398">
            <v>0</v>
          </cell>
        </row>
        <row r="3399">
          <cell r="B3399" t="str">
            <v>10.02.001</v>
          </cell>
          <cell r="C3399" t="str">
            <v>Sửa chữa dao cách ly không tiếp đất, điện áp 6-15kV</v>
          </cell>
          <cell r="D3399" t="str">
            <v>1 pha</v>
          </cell>
          <cell r="E3399">
            <v>274837.5</v>
          </cell>
          <cell r="F3399">
            <v>346309.3</v>
          </cell>
          <cell r="G3399">
            <v>0</v>
          </cell>
        </row>
        <row r="3400">
          <cell r="B3400" t="str">
            <v>10.02.002</v>
          </cell>
          <cell r="C3400" t="str">
            <v>Sửa chữa dao cách ly không tiếp đất, điện áp 22-35kV</v>
          </cell>
          <cell r="D3400" t="str">
            <v>1 pha</v>
          </cell>
          <cell r="E3400">
            <v>365531.3</v>
          </cell>
          <cell r="F3400">
            <v>485677.7</v>
          </cell>
          <cell r="G3400">
            <v>895196.5</v>
          </cell>
        </row>
        <row r="3401">
          <cell r="B3401" t="str">
            <v>10.02.003</v>
          </cell>
          <cell r="C3401" t="str">
            <v>Sửa chữa dao cách ly không tiếp đất, điện áp 66-110kV</v>
          </cell>
          <cell r="D3401" t="str">
            <v>1 pha</v>
          </cell>
          <cell r="E3401">
            <v>439950</v>
          </cell>
          <cell r="F3401">
            <v>692618.7</v>
          </cell>
          <cell r="G3401">
            <v>1790393</v>
          </cell>
        </row>
        <row r="3402">
          <cell r="B3402" t="str">
            <v>10.02.004</v>
          </cell>
          <cell r="C3402" t="str">
            <v>Sửa chữa dao cách ly không tiếp đất, điện áp 220kV</v>
          </cell>
          <cell r="D3402" t="str">
            <v>1 pha</v>
          </cell>
          <cell r="E3402">
            <v>549675</v>
          </cell>
          <cell r="F3402">
            <v>1110723.8999999999</v>
          </cell>
          <cell r="G3402">
            <v>4208582.5</v>
          </cell>
        </row>
        <row r="3403">
          <cell r="B3403" t="str">
            <v>10.02.005</v>
          </cell>
          <cell r="C3403" t="str">
            <v>Sửa chữa dao cách ly không tiếp đất, điện áp 500kV</v>
          </cell>
          <cell r="D3403" t="str">
            <v>1 pha</v>
          </cell>
          <cell r="E3403">
            <v>780937.5</v>
          </cell>
          <cell r="F3403">
            <v>3813626</v>
          </cell>
          <cell r="G3403">
            <v>6626772</v>
          </cell>
        </row>
        <row r="3404">
          <cell r="B3404" t="str">
            <v>11.01.101</v>
          </cell>
          <cell r="C3404" t="str">
            <v>Thay ống kim loại nối vào tường, đường kính ống &lt;= 26</v>
          </cell>
          <cell r="D3404" t="str">
            <v>m</v>
          </cell>
          <cell r="E3404">
            <v>0</v>
          </cell>
          <cell r="F3404">
            <v>18361.400000000001</v>
          </cell>
          <cell r="G3404">
            <v>0</v>
          </cell>
        </row>
        <row r="3405">
          <cell r="B3405" t="str">
            <v>11.01.102</v>
          </cell>
          <cell r="C3405" t="str">
            <v>Thay ống kim loại nối vào tường, đường kính ống &lt;= 35</v>
          </cell>
          <cell r="D3405" t="str">
            <v>1m</v>
          </cell>
          <cell r="E3405">
            <v>0</v>
          </cell>
          <cell r="F3405">
            <v>25706</v>
          </cell>
          <cell r="G3405">
            <v>0</v>
          </cell>
        </row>
        <row r="3406">
          <cell r="B3406" t="str">
            <v>11.01.103</v>
          </cell>
          <cell r="C3406" t="str">
            <v>Thay ống kim loại nối vào tường, đường kính ống &lt;= 40</v>
          </cell>
          <cell r="D3406" t="str">
            <v>1m</v>
          </cell>
          <cell r="E3406">
            <v>0</v>
          </cell>
          <cell r="F3406">
            <v>29378.3</v>
          </cell>
          <cell r="G3406">
            <v>0</v>
          </cell>
        </row>
        <row r="3407">
          <cell r="B3407" t="str">
            <v>11.01.104</v>
          </cell>
          <cell r="C3407" t="str">
            <v>Thay ống kim loại nối vào tường, đường kính ống &lt;= 50</v>
          </cell>
          <cell r="D3407" t="str">
            <v>1m</v>
          </cell>
          <cell r="E3407">
            <v>0</v>
          </cell>
          <cell r="F3407">
            <v>33050.6</v>
          </cell>
          <cell r="G3407">
            <v>0</v>
          </cell>
        </row>
        <row r="3408">
          <cell r="B3408" t="str">
            <v>11.01.105</v>
          </cell>
          <cell r="C3408" t="str">
            <v>Thay ống kim loại nối vào tường, đường kính ống &lt;= 66</v>
          </cell>
          <cell r="D3408" t="str">
            <v>1m</v>
          </cell>
          <cell r="E3408">
            <v>0</v>
          </cell>
          <cell r="F3408">
            <v>36722.9</v>
          </cell>
          <cell r="G3408">
            <v>0</v>
          </cell>
        </row>
        <row r="3409">
          <cell r="B3409" t="str">
            <v>11.01.106</v>
          </cell>
          <cell r="C3409" t="str">
            <v>Thay ống kim loại nối vào tường, đường kính ống &lt;= 80</v>
          </cell>
          <cell r="D3409" t="str">
            <v>1m</v>
          </cell>
          <cell r="E3409">
            <v>0</v>
          </cell>
          <cell r="F3409">
            <v>40395.199999999997</v>
          </cell>
          <cell r="G3409">
            <v>0</v>
          </cell>
        </row>
        <row r="3410">
          <cell r="B3410" t="str">
            <v>11.01.201</v>
          </cell>
          <cell r="C3410" t="str">
            <v>Thay ống kim loại chìm, đường kính ống &lt;= 26</v>
          </cell>
          <cell r="D3410" t="str">
            <v>1m</v>
          </cell>
          <cell r="E3410">
            <v>0</v>
          </cell>
          <cell r="F3410">
            <v>73445.8</v>
          </cell>
          <cell r="G3410">
            <v>0</v>
          </cell>
        </row>
        <row r="3411">
          <cell r="B3411" t="str">
            <v>11.01.202</v>
          </cell>
          <cell r="C3411" t="str">
            <v>Thay ống kim loại chìm, đường kính ống &lt;= 35</v>
          </cell>
          <cell r="D3411" t="str">
            <v>1m</v>
          </cell>
          <cell r="E3411">
            <v>0</v>
          </cell>
          <cell r="F3411">
            <v>80790.3</v>
          </cell>
          <cell r="G3411">
            <v>0</v>
          </cell>
        </row>
        <row r="3412">
          <cell r="B3412" t="str">
            <v>11.01.203</v>
          </cell>
          <cell r="C3412" t="str">
            <v>Thay ống kim loại chìm, đường kính ống &lt;= 40</v>
          </cell>
          <cell r="D3412" t="str">
            <v>1m</v>
          </cell>
          <cell r="E3412">
            <v>0</v>
          </cell>
          <cell r="F3412">
            <v>95479.5</v>
          </cell>
          <cell r="G3412">
            <v>0</v>
          </cell>
        </row>
        <row r="3413">
          <cell r="B3413" t="str">
            <v>11.01.204</v>
          </cell>
          <cell r="C3413" t="str">
            <v>Thay ống kim loại chìm, đường kính ống &lt;= 50</v>
          </cell>
          <cell r="D3413" t="str">
            <v>1m</v>
          </cell>
          <cell r="E3413">
            <v>0</v>
          </cell>
          <cell r="F3413">
            <v>117513.2</v>
          </cell>
          <cell r="G3413">
            <v>0</v>
          </cell>
        </row>
        <row r="3414">
          <cell r="B3414" t="str">
            <v>11.01.205</v>
          </cell>
          <cell r="C3414" t="str">
            <v>Thay ống kim loại chìm, đường kính ống &lt;= 66</v>
          </cell>
          <cell r="D3414" t="str">
            <v>1m</v>
          </cell>
          <cell r="E3414">
            <v>0</v>
          </cell>
          <cell r="F3414">
            <v>128530.1</v>
          </cell>
          <cell r="G3414">
            <v>0</v>
          </cell>
        </row>
        <row r="3415">
          <cell r="B3415" t="str">
            <v>11.01.206</v>
          </cell>
          <cell r="C3415" t="str">
            <v>Thay ống kim loại chìm, đường kính ống &lt;= 80</v>
          </cell>
          <cell r="D3415" t="str">
            <v>1m</v>
          </cell>
          <cell r="E3415">
            <v>0</v>
          </cell>
          <cell r="F3415">
            <v>150563.79999999999</v>
          </cell>
          <cell r="G3415">
            <v>0</v>
          </cell>
        </row>
        <row r="3416">
          <cell r="B3416" t="str">
            <v>11.02.101</v>
          </cell>
          <cell r="C3416" t="str">
            <v>Thay ống nhựa nối vào tường, đường kính ống &lt;= 15</v>
          </cell>
          <cell r="D3416" t="str">
            <v>1m</v>
          </cell>
          <cell r="E3416">
            <v>0</v>
          </cell>
          <cell r="F3416">
            <v>14689.2</v>
          </cell>
          <cell r="G3416">
            <v>0</v>
          </cell>
        </row>
        <row r="3417">
          <cell r="B3417" t="str">
            <v>11.02.102</v>
          </cell>
          <cell r="C3417" t="str">
            <v>Thay ống nhựa nối vào tường, đường kính ống &lt;= 27</v>
          </cell>
          <cell r="D3417" t="str">
            <v>1m</v>
          </cell>
          <cell r="E3417">
            <v>0</v>
          </cell>
          <cell r="F3417">
            <v>14689.2</v>
          </cell>
          <cell r="G3417">
            <v>0</v>
          </cell>
        </row>
        <row r="3418">
          <cell r="B3418" t="str">
            <v>11.02.103</v>
          </cell>
          <cell r="C3418" t="str">
            <v>Thay ống nhựa nối vào tường, đường kính ống &lt;= 34</v>
          </cell>
          <cell r="D3418" t="str">
            <v>1m</v>
          </cell>
          <cell r="E3418">
            <v>0</v>
          </cell>
          <cell r="F3418">
            <v>18361.400000000001</v>
          </cell>
          <cell r="G3418">
            <v>0</v>
          </cell>
        </row>
        <row r="3419">
          <cell r="B3419" t="str">
            <v>11.02.104</v>
          </cell>
          <cell r="C3419" t="str">
            <v>Thay ống nhựa nối vào tường, đường kính ống &lt;= 48</v>
          </cell>
          <cell r="D3419" t="str">
            <v>1m</v>
          </cell>
          <cell r="E3419">
            <v>0</v>
          </cell>
          <cell r="F3419">
            <v>22033.7</v>
          </cell>
          <cell r="G3419">
            <v>0</v>
          </cell>
        </row>
        <row r="3420">
          <cell r="B3420" t="str">
            <v>11.02.105</v>
          </cell>
          <cell r="C3420" t="str">
            <v>Thay ống nhựa nối vào tường, đường kính ống &lt;= 76</v>
          </cell>
          <cell r="D3420" t="str">
            <v>1m</v>
          </cell>
          <cell r="E3420">
            <v>0</v>
          </cell>
          <cell r="F3420">
            <v>25706</v>
          </cell>
          <cell r="G3420">
            <v>0</v>
          </cell>
        </row>
        <row r="3421">
          <cell r="B3421" t="str">
            <v>11.02.106</v>
          </cell>
          <cell r="C3421" t="str">
            <v>Thay ống nhựa nối vào tường, đường kính ống &lt;= 90</v>
          </cell>
          <cell r="D3421" t="str">
            <v>1m</v>
          </cell>
          <cell r="E3421">
            <v>0</v>
          </cell>
          <cell r="F3421">
            <v>29378.3</v>
          </cell>
          <cell r="G3421">
            <v>0</v>
          </cell>
        </row>
        <row r="3422">
          <cell r="B3422" t="str">
            <v>11.02.201</v>
          </cell>
          <cell r="C3422" t="str">
            <v>Thay ống nhựa chìm, đường kính ống &lt;= 15</v>
          </cell>
          <cell r="D3422" t="str">
            <v>1m</v>
          </cell>
          <cell r="E3422">
            <v>0</v>
          </cell>
          <cell r="F3422">
            <v>51412</v>
          </cell>
          <cell r="G3422">
            <v>0</v>
          </cell>
        </row>
        <row r="3423">
          <cell r="B3423" t="str">
            <v>11.02.202</v>
          </cell>
          <cell r="C3423" t="str">
            <v>Thay ống nhựa chìm, đường kính ống &lt;= 27</v>
          </cell>
          <cell r="D3423" t="str">
            <v>1m</v>
          </cell>
          <cell r="E3423">
            <v>0</v>
          </cell>
          <cell r="F3423">
            <v>73445.8</v>
          </cell>
          <cell r="G3423">
            <v>0</v>
          </cell>
        </row>
        <row r="3424">
          <cell r="B3424" t="str">
            <v>11.02.203</v>
          </cell>
          <cell r="C3424" t="str">
            <v>Thay ống nhựa chìm, đường kính ống &lt;= 34</v>
          </cell>
          <cell r="D3424" t="str">
            <v>1m</v>
          </cell>
          <cell r="E3424">
            <v>0</v>
          </cell>
          <cell r="F3424">
            <v>80790.3</v>
          </cell>
          <cell r="G3424">
            <v>0</v>
          </cell>
        </row>
        <row r="3425">
          <cell r="B3425" t="str">
            <v>11.02.204</v>
          </cell>
          <cell r="C3425" t="str">
            <v>Thay ống nhựa chìm, đường kính ống &lt;= 48</v>
          </cell>
          <cell r="D3425" t="str">
            <v>1m</v>
          </cell>
          <cell r="E3425">
            <v>0</v>
          </cell>
          <cell r="F3425">
            <v>95479.5</v>
          </cell>
          <cell r="G3425">
            <v>0</v>
          </cell>
        </row>
        <row r="3426">
          <cell r="B3426" t="str">
            <v>11.02.205</v>
          </cell>
          <cell r="C3426" t="str">
            <v>Thay ống nhựa chìm, đường kính ống &lt;= 76</v>
          </cell>
          <cell r="D3426" t="str">
            <v>1m</v>
          </cell>
          <cell r="E3426">
            <v>0</v>
          </cell>
          <cell r="F3426">
            <v>110168.7</v>
          </cell>
          <cell r="G3426">
            <v>0</v>
          </cell>
        </row>
        <row r="3427">
          <cell r="B3427" t="str">
            <v>11.02.206</v>
          </cell>
          <cell r="C3427" t="str">
            <v>Thay ống nhựa chìm, đường kính ống &lt;= 90</v>
          </cell>
          <cell r="D3427" t="str">
            <v>1m</v>
          </cell>
          <cell r="E3427">
            <v>0</v>
          </cell>
          <cell r="F3427">
            <v>124857.8</v>
          </cell>
          <cell r="G3427">
            <v>0</v>
          </cell>
        </row>
        <row r="3428">
          <cell r="B3428" t="str">
            <v>11.03.101</v>
          </cell>
          <cell r="C3428" t="str">
            <v>Thay hộp phân dây ở tường gạch, kích thước hộp &gt;= 60x60mm</v>
          </cell>
          <cell r="D3428" t="str">
            <v>1 hộp</v>
          </cell>
          <cell r="E3428">
            <v>0</v>
          </cell>
          <cell r="F3428">
            <v>91807.2</v>
          </cell>
          <cell r="G3428">
            <v>1528.1</v>
          </cell>
        </row>
        <row r="3429">
          <cell r="B3429" t="str">
            <v>11.03.102</v>
          </cell>
          <cell r="C3429" t="str">
            <v>Thay hộp phân dây ở tường gạch, kích thước hộp &gt;= 80x80mm</v>
          </cell>
          <cell r="D3429" t="str">
            <v>1 hộp</v>
          </cell>
          <cell r="E3429">
            <v>0</v>
          </cell>
          <cell r="F3429">
            <v>102824.1</v>
          </cell>
          <cell r="G3429">
            <v>1528.1</v>
          </cell>
        </row>
        <row r="3430">
          <cell r="B3430" t="str">
            <v>11.03.103</v>
          </cell>
          <cell r="C3430" t="str">
            <v>Thay hộp phân dây ở tường gạch, kích thước hộp &gt;= 150x150mm</v>
          </cell>
          <cell r="D3430" t="str">
            <v>1 hộp</v>
          </cell>
          <cell r="E3430">
            <v>0</v>
          </cell>
          <cell r="F3430">
            <v>102824.1</v>
          </cell>
          <cell r="G3430">
            <v>1528.1</v>
          </cell>
        </row>
        <row r="3431">
          <cell r="B3431" t="str">
            <v>11.03.104</v>
          </cell>
          <cell r="C3431" t="str">
            <v>Thay hộp phân dây ở tường gạch, kích thước hộp &gt;= 200x200mm</v>
          </cell>
          <cell r="D3431" t="str">
            <v>1 hộp</v>
          </cell>
          <cell r="E3431">
            <v>0</v>
          </cell>
          <cell r="F3431">
            <v>121185.5</v>
          </cell>
          <cell r="G3431">
            <v>1528.1</v>
          </cell>
        </row>
        <row r="3432">
          <cell r="B3432" t="str">
            <v>11.03.201</v>
          </cell>
          <cell r="C3432" t="str">
            <v>Thay hộp phân dây ở tường bê tông, kích thước hộp &gt;= 60x60mm</v>
          </cell>
          <cell r="D3432" t="str">
            <v>1 hộp</v>
          </cell>
          <cell r="E3432">
            <v>0</v>
          </cell>
          <cell r="F3432">
            <v>201975.9</v>
          </cell>
          <cell r="G3432">
            <v>7640.3</v>
          </cell>
        </row>
        <row r="3433">
          <cell r="B3433" t="str">
            <v>11.03.202</v>
          </cell>
          <cell r="C3433" t="str">
            <v>Thay hộp phân dây ở tường bê tông, kích thước hộp &gt;= 80x80mm</v>
          </cell>
          <cell r="D3433" t="str">
            <v>1 hộp</v>
          </cell>
          <cell r="E3433">
            <v>0</v>
          </cell>
          <cell r="F3433">
            <v>220337.3</v>
          </cell>
          <cell r="G3433">
            <v>7640.3</v>
          </cell>
        </row>
        <row r="3434">
          <cell r="B3434" t="str">
            <v>11.03.203</v>
          </cell>
          <cell r="C3434" t="str">
            <v>Thay hộp phân dây ở tường bê tông, kích thước hộp &gt;= 150x150mm</v>
          </cell>
          <cell r="D3434" t="str">
            <v>1 hộp</v>
          </cell>
          <cell r="E3434">
            <v>0</v>
          </cell>
          <cell r="F3434">
            <v>242371</v>
          </cell>
          <cell r="G3434">
            <v>7640.3</v>
          </cell>
        </row>
        <row r="3435">
          <cell r="B3435" t="str">
            <v>11.03.204</v>
          </cell>
          <cell r="C3435" t="str">
            <v>Thay hộp phân dây ở tường bê tông, kích thước hộp &gt;= 200x200mm</v>
          </cell>
          <cell r="D3435" t="str">
            <v>1 hộp</v>
          </cell>
          <cell r="E3435">
            <v>0</v>
          </cell>
          <cell r="F3435">
            <v>286438.5</v>
          </cell>
          <cell r="G3435">
            <v>7640.3</v>
          </cell>
        </row>
        <row r="3436">
          <cell r="B3436" t="str">
            <v>11.04.101</v>
          </cell>
          <cell r="C3436" t="str">
            <v>Thay, cố định dây bằng ghíp tôn, vít nở trên tường, tiết diện dây dẫn &lt;= 6mm2</v>
          </cell>
          <cell r="D3436" t="str">
            <v>1m</v>
          </cell>
          <cell r="E3436">
            <v>0</v>
          </cell>
          <cell r="F3436">
            <v>22033.7</v>
          </cell>
          <cell r="G3436">
            <v>143.30000000000001</v>
          </cell>
        </row>
        <row r="3437">
          <cell r="B3437" t="str">
            <v>11.04.102</v>
          </cell>
          <cell r="C3437" t="str">
            <v>Thay, cố định dây bằng ghíp tôn, vít nở trên tường, tiết diện dây dẫn &lt;= 16mm2</v>
          </cell>
          <cell r="D3437" t="str">
            <v>1m</v>
          </cell>
          <cell r="E3437">
            <v>0</v>
          </cell>
          <cell r="F3437">
            <v>22033.7</v>
          </cell>
          <cell r="G3437">
            <v>191</v>
          </cell>
        </row>
        <row r="3438">
          <cell r="B3438" t="str">
            <v>11.04.103</v>
          </cell>
          <cell r="C3438" t="str">
            <v>Thay, cố định dây bằng ghíp tôn, vít nở trên tường, tiết diện dây dẫn &lt;= 70mm2</v>
          </cell>
          <cell r="D3438" t="str">
            <v>1m</v>
          </cell>
          <cell r="E3438">
            <v>0</v>
          </cell>
          <cell r="F3438">
            <v>22033.7</v>
          </cell>
          <cell r="G3438">
            <v>191</v>
          </cell>
        </row>
        <row r="3439">
          <cell r="B3439" t="str">
            <v>11.04.104</v>
          </cell>
          <cell r="C3439" t="str">
            <v>Thay, cố định dây bằng ghíp tôn, vít nở trên tường, tiết diện dây dẫn &lt;= 120mm2</v>
          </cell>
          <cell r="D3439" t="str">
            <v>1m</v>
          </cell>
          <cell r="E3439">
            <v>0</v>
          </cell>
          <cell r="F3439">
            <v>29378.3</v>
          </cell>
          <cell r="G3439">
            <v>191</v>
          </cell>
        </row>
        <row r="3440">
          <cell r="B3440" t="str">
            <v>11.04.201</v>
          </cell>
          <cell r="C3440" t="str">
            <v>Thay, cố định trên dây thép, tiết diện dây dẫn &lt;= 6mm2</v>
          </cell>
          <cell r="D3440" t="str">
            <v>1m</v>
          </cell>
          <cell r="E3440">
            <v>0</v>
          </cell>
          <cell r="F3440">
            <v>22033.7</v>
          </cell>
          <cell r="G3440">
            <v>191</v>
          </cell>
        </row>
        <row r="3441">
          <cell r="B3441" t="str">
            <v>11.04.202</v>
          </cell>
          <cell r="C3441" t="str">
            <v>Thay, cố định trên dây thép, tiết diện dây dẫn &lt;= 16mm2</v>
          </cell>
          <cell r="D3441" t="str">
            <v>1m</v>
          </cell>
          <cell r="E3441">
            <v>0</v>
          </cell>
          <cell r="F3441">
            <v>25706</v>
          </cell>
          <cell r="G3441">
            <v>191</v>
          </cell>
        </row>
        <row r="3442">
          <cell r="B3442" t="str">
            <v>11.04.203</v>
          </cell>
          <cell r="C3442" t="str">
            <v>Thay, cố định trên dây thép, tiết diện dây dẫn &lt;= 70mm2</v>
          </cell>
          <cell r="D3442" t="str">
            <v>1m</v>
          </cell>
          <cell r="E3442">
            <v>0</v>
          </cell>
          <cell r="F3442">
            <v>33050.6</v>
          </cell>
          <cell r="G3442">
            <v>191</v>
          </cell>
        </row>
        <row r="3443">
          <cell r="B3443" t="str">
            <v>11.04.301</v>
          </cell>
          <cell r="C3443" t="str">
            <v>Thay, cố định dây dẫn bằng chôn ngầm vào tường, tiết diện dây dẫn &lt;= 6mm2</v>
          </cell>
          <cell r="D3443" t="str">
            <v>1m</v>
          </cell>
          <cell r="E3443">
            <v>0</v>
          </cell>
          <cell r="F3443">
            <v>77118.100000000006</v>
          </cell>
          <cell r="G3443">
            <v>0</v>
          </cell>
        </row>
        <row r="3444">
          <cell r="B3444" t="str">
            <v>11.04.302</v>
          </cell>
          <cell r="C3444" t="str">
            <v>Thay, cố định dây dẫn bằng chôn ngầm vào tường, tiết diện dây dẫn &lt;= 16mm2</v>
          </cell>
          <cell r="D3444" t="str">
            <v>1m</v>
          </cell>
          <cell r="E3444">
            <v>0</v>
          </cell>
          <cell r="F3444">
            <v>77118.100000000006</v>
          </cell>
          <cell r="G3444">
            <v>0</v>
          </cell>
        </row>
        <row r="3445">
          <cell r="B3445" t="str">
            <v>11.04.303</v>
          </cell>
          <cell r="C3445" t="str">
            <v>Thay, cố định dây dẫn bằng chôn ngầm vào tường, tiết diện dây dẫn &lt;= 70mm2</v>
          </cell>
          <cell r="D3445" t="str">
            <v>1m</v>
          </cell>
          <cell r="E3445">
            <v>0</v>
          </cell>
          <cell r="F3445">
            <v>77118.100000000006</v>
          </cell>
          <cell r="G3445">
            <v>0</v>
          </cell>
        </row>
        <row r="3446">
          <cell r="B3446" t="str">
            <v>11.04.304</v>
          </cell>
          <cell r="C3446" t="str">
            <v>Thay, cố định dây dẫn bằng chôn ngầm vào tường, tiết diện dây dẫn &lt;= 120mm2</v>
          </cell>
          <cell r="D3446" t="str">
            <v>1m</v>
          </cell>
          <cell r="E3446">
            <v>0</v>
          </cell>
          <cell r="F3446">
            <v>77118.100000000006</v>
          </cell>
          <cell r="G3446">
            <v>0</v>
          </cell>
        </row>
        <row r="3447">
          <cell r="B3447" t="str">
            <v>11.04.401</v>
          </cell>
          <cell r="C3447" t="str">
            <v>Thay, cố định dây trong ống bảo hộ đặt nổi (ống đã có sẵn), tiết diện dây dẫn &lt;= 6mm2</v>
          </cell>
          <cell r="D3447" t="str">
            <v>1m</v>
          </cell>
          <cell r="E3447">
            <v>0</v>
          </cell>
          <cell r="F3447">
            <v>11016.9</v>
          </cell>
          <cell r="G3447">
            <v>0</v>
          </cell>
        </row>
        <row r="3448">
          <cell r="B3448" t="str">
            <v>11.04.402</v>
          </cell>
          <cell r="C3448" t="str">
            <v>Thay, cố định dây trong ống bảo hộ đặt nổi (ống đã có sẵn), tiết diện dây dẫn &lt;= 16mm2</v>
          </cell>
          <cell r="D3448" t="str">
            <v>1m</v>
          </cell>
          <cell r="E3448">
            <v>0</v>
          </cell>
          <cell r="F3448">
            <v>14689.2</v>
          </cell>
          <cell r="G3448">
            <v>0</v>
          </cell>
        </row>
        <row r="3449">
          <cell r="B3449" t="str">
            <v>11.04.403</v>
          </cell>
          <cell r="C3449" t="str">
            <v>Thay, cố định dây trong ống bảo hộ đặt nổi (ống đã có sẵn), tiết diện dây dẫn &lt;= 70mm2</v>
          </cell>
          <cell r="D3449" t="str">
            <v>1m</v>
          </cell>
          <cell r="E3449">
            <v>0</v>
          </cell>
          <cell r="F3449">
            <v>22033.7</v>
          </cell>
          <cell r="G3449">
            <v>0</v>
          </cell>
        </row>
        <row r="3450">
          <cell r="B3450" t="str">
            <v>11.04.501</v>
          </cell>
          <cell r="C3450" t="str">
            <v>Thay, cố định dây trong ống bảo hộ đặt ngầm (ống đã có sẵn), tiết diện dây dẫn &lt;= 6mm2</v>
          </cell>
          <cell r="D3450" t="str">
            <v>1m</v>
          </cell>
          <cell r="E3450">
            <v>0</v>
          </cell>
          <cell r="F3450">
            <v>11016.9</v>
          </cell>
          <cell r="G3450">
            <v>0</v>
          </cell>
        </row>
        <row r="3451">
          <cell r="B3451" t="str">
            <v>11.04.502</v>
          </cell>
          <cell r="C3451" t="str">
            <v>Thay, cố định dây trong ống bảo hộ đặt ngầm (ống đã có sẵn), tiết diện dây dẫn &lt;= 16mm2</v>
          </cell>
          <cell r="D3451" t="str">
            <v>1m</v>
          </cell>
          <cell r="E3451">
            <v>0</v>
          </cell>
          <cell r="F3451">
            <v>14689.2</v>
          </cell>
          <cell r="G3451">
            <v>0</v>
          </cell>
        </row>
        <row r="3452">
          <cell r="B3452" t="str">
            <v>11.04.503</v>
          </cell>
          <cell r="C3452" t="str">
            <v>Thay, cố định dây trong ống bảo hộ đặt ngầm (ống đã có sẵn), tiết diện dây dẫn &lt;= 70mm2</v>
          </cell>
          <cell r="D3452" t="str">
            <v>1m</v>
          </cell>
          <cell r="E3452">
            <v>0</v>
          </cell>
          <cell r="F3452">
            <v>22033.7</v>
          </cell>
          <cell r="G3452">
            <v>0</v>
          </cell>
        </row>
        <row r="3453">
          <cell r="B3453" t="str">
            <v>11.04.601</v>
          </cell>
          <cell r="C3453" t="str">
            <v>Thay dây dọc bê tông, tiết diện dây dẫn &lt;= 6mm2</v>
          </cell>
          <cell r="D3453" t="str">
            <v>1m</v>
          </cell>
          <cell r="E3453">
            <v>0</v>
          </cell>
          <cell r="F3453">
            <v>11016.9</v>
          </cell>
          <cell r="G3453">
            <v>0</v>
          </cell>
        </row>
        <row r="3454">
          <cell r="B3454" t="str">
            <v>11.04.602</v>
          </cell>
          <cell r="C3454" t="str">
            <v>Thay dây dọc bê tông, tiết diện dây dẫn &lt;= 16mm2</v>
          </cell>
          <cell r="D3454" t="str">
            <v>1m</v>
          </cell>
          <cell r="E3454">
            <v>0</v>
          </cell>
          <cell r="F3454">
            <v>14689.2</v>
          </cell>
          <cell r="G3454">
            <v>0</v>
          </cell>
        </row>
        <row r="3455">
          <cell r="B3455" t="str">
            <v>11.04.603</v>
          </cell>
          <cell r="C3455" t="str">
            <v>Thay dây dọc bê tông, tiết diện dây dẫn &lt;= 70mm2</v>
          </cell>
          <cell r="D3455" t="str">
            <v>1m</v>
          </cell>
          <cell r="E3455">
            <v>0</v>
          </cell>
          <cell r="F3455">
            <v>14689.2</v>
          </cell>
          <cell r="G3455">
            <v>0</v>
          </cell>
        </row>
        <row r="3456">
          <cell r="B3456" t="str">
            <v>11.04.604</v>
          </cell>
          <cell r="C3456" t="str">
            <v>Thay dây dọc bê tông, tiết diện dây dẫn &lt;= 120mm2</v>
          </cell>
          <cell r="D3456" t="str">
            <v>1m</v>
          </cell>
          <cell r="E3456">
            <v>0</v>
          </cell>
          <cell r="F3456">
            <v>22033.7</v>
          </cell>
          <cell r="G3456">
            <v>0</v>
          </cell>
        </row>
        <row r="3457">
          <cell r="B3457" t="str">
            <v>11.05.001</v>
          </cell>
          <cell r="C3457" t="str">
            <v>Thay cầu chì. Loại cầu chì, ổ cắm bằng sứ</v>
          </cell>
          <cell r="D3457" t="str">
            <v>1 cái</v>
          </cell>
          <cell r="E3457">
            <v>0</v>
          </cell>
          <cell r="F3457">
            <v>25706</v>
          </cell>
          <cell r="G3457">
            <v>0</v>
          </cell>
        </row>
        <row r="3458">
          <cell r="B3458" t="str">
            <v>11.05.002</v>
          </cell>
          <cell r="C3458" t="str">
            <v>Thay cầu chì. Loại cầu chì, ổ cắm bằng nhựa</v>
          </cell>
          <cell r="D3458" t="str">
            <v>1 cái</v>
          </cell>
          <cell r="E3458">
            <v>0</v>
          </cell>
          <cell r="F3458">
            <v>25706</v>
          </cell>
          <cell r="G3458">
            <v>0</v>
          </cell>
        </row>
        <row r="3459">
          <cell r="B3459" t="str">
            <v>11.05.003</v>
          </cell>
          <cell r="C3459" t="str">
            <v>Thay cầu chì. Loại cầu chì, ổ cắm đặc biệt khác</v>
          </cell>
          <cell r="D3459" t="str">
            <v>1 cái</v>
          </cell>
          <cell r="E3459">
            <v>0</v>
          </cell>
          <cell r="F3459">
            <v>40395.199999999997</v>
          </cell>
          <cell r="G3459">
            <v>0</v>
          </cell>
        </row>
        <row r="3460">
          <cell r="B3460" t="str">
            <v>11.06.001</v>
          </cell>
          <cell r="C3460" t="str">
            <v>Thay cầu dao. Loại cầu dao 2 cực 10-60A</v>
          </cell>
          <cell r="D3460" t="str">
            <v>1 cái</v>
          </cell>
          <cell r="E3460">
            <v>0</v>
          </cell>
          <cell r="F3460">
            <v>47739.8</v>
          </cell>
          <cell r="G3460">
            <v>0</v>
          </cell>
        </row>
        <row r="3461">
          <cell r="B3461" t="str">
            <v>11.06.002</v>
          </cell>
          <cell r="C3461" t="str">
            <v>Thay cầu dao. Loại cầu dao 2 cực 60-100A</v>
          </cell>
          <cell r="D3461" t="str">
            <v>1 cái</v>
          </cell>
          <cell r="E3461">
            <v>0</v>
          </cell>
          <cell r="F3461">
            <v>73445.8</v>
          </cell>
          <cell r="G3461">
            <v>0</v>
          </cell>
        </row>
        <row r="3462">
          <cell r="B3462" t="str">
            <v>11.06.003</v>
          </cell>
          <cell r="C3462" t="str">
            <v>Thay cầu dao. Loại cầu dao 3 cực 20-60A</v>
          </cell>
          <cell r="D3462" t="str">
            <v>1 cái</v>
          </cell>
          <cell r="E3462">
            <v>0</v>
          </cell>
          <cell r="F3462">
            <v>117513.2</v>
          </cell>
          <cell r="G3462">
            <v>0</v>
          </cell>
        </row>
        <row r="3463">
          <cell r="B3463" t="str">
            <v>11.06.004</v>
          </cell>
          <cell r="C3463" t="str">
            <v>Thay cầu dao. Loại cầu dao 3 cực 100-400A</v>
          </cell>
          <cell r="D3463" t="str">
            <v>1 cái</v>
          </cell>
          <cell r="E3463">
            <v>0</v>
          </cell>
          <cell r="F3463">
            <v>260732.5</v>
          </cell>
          <cell r="G3463">
            <v>0</v>
          </cell>
        </row>
        <row r="3464">
          <cell r="B3464" t="str">
            <v>11.07.101</v>
          </cell>
          <cell r="C3464" t="str">
            <v>Thay Aptomat 1 pha cường độ dòng điện &lt;= 10 Ampe</v>
          </cell>
          <cell r="D3464" t="str">
            <v>1 cái</v>
          </cell>
          <cell r="E3464">
            <v>0</v>
          </cell>
          <cell r="F3464">
            <v>51412</v>
          </cell>
          <cell r="G3464">
            <v>0</v>
          </cell>
        </row>
        <row r="3465">
          <cell r="B3465" t="str">
            <v>11.07.102</v>
          </cell>
          <cell r="C3465" t="str">
            <v>Thay Aptomat 1 pha cường độ dòng điện &lt;= 50 Ampe</v>
          </cell>
          <cell r="D3465" t="str">
            <v>1 cái</v>
          </cell>
          <cell r="E3465">
            <v>0</v>
          </cell>
          <cell r="F3465">
            <v>73445.8</v>
          </cell>
          <cell r="G3465">
            <v>0</v>
          </cell>
        </row>
        <row r="3466">
          <cell r="B3466" t="str">
            <v>11.07.103</v>
          </cell>
          <cell r="C3466" t="str">
            <v>Thay Aptomat 1 pha cường độ dòng điện &lt;= 100 Ampe</v>
          </cell>
          <cell r="D3466" t="str">
            <v>1 cái</v>
          </cell>
          <cell r="E3466">
            <v>0</v>
          </cell>
          <cell r="F3466">
            <v>110168.7</v>
          </cell>
          <cell r="G3466">
            <v>0</v>
          </cell>
        </row>
        <row r="3467">
          <cell r="B3467" t="str">
            <v>11.07.104</v>
          </cell>
          <cell r="C3467" t="str">
            <v>Thay Aptomat 1 pha cường độ dòng điện &lt;= 150 Ampe</v>
          </cell>
          <cell r="D3467" t="str">
            <v>1 cái</v>
          </cell>
          <cell r="E3467">
            <v>0</v>
          </cell>
          <cell r="F3467">
            <v>117513.2</v>
          </cell>
          <cell r="G3467">
            <v>0</v>
          </cell>
        </row>
        <row r="3468">
          <cell r="B3468" t="str">
            <v>11.07.105</v>
          </cell>
          <cell r="C3468" t="str">
            <v>Thay Aptomat 1 pha cường độ dòng điện &lt;= 200 Ampe</v>
          </cell>
          <cell r="D3468" t="str">
            <v>1 cái</v>
          </cell>
          <cell r="E3468">
            <v>0</v>
          </cell>
          <cell r="F3468">
            <v>165253</v>
          </cell>
          <cell r="G3468">
            <v>0</v>
          </cell>
        </row>
        <row r="3469">
          <cell r="B3469" t="str">
            <v>11.07.106</v>
          </cell>
          <cell r="C3469" t="str">
            <v>Thay Aptomat 1 pha cường độ dòng điện &gt; 200 Ampe</v>
          </cell>
          <cell r="D3469" t="str">
            <v>1 cái</v>
          </cell>
          <cell r="E3469">
            <v>0</v>
          </cell>
          <cell r="F3469">
            <v>389262.6</v>
          </cell>
          <cell r="G3469">
            <v>0</v>
          </cell>
        </row>
        <row r="3470">
          <cell r="B3470" t="str">
            <v>11.07.201</v>
          </cell>
          <cell r="C3470" t="str">
            <v>Thay Aptomat 3 pha cường độ dòng điện &lt;= 10 Ampe</v>
          </cell>
          <cell r="D3470" t="str">
            <v>1 cái</v>
          </cell>
          <cell r="E3470">
            <v>0</v>
          </cell>
          <cell r="F3470">
            <v>88134.9</v>
          </cell>
          <cell r="G3470">
            <v>0</v>
          </cell>
        </row>
        <row r="3471">
          <cell r="B3471" t="str">
            <v>11.07.202</v>
          </cell>
          <cell r="C3471" t="str">
            <v>Thay Aptomat 3 pha cường độ dòng điện &lt;= 50 Ampe</v>
          </cell>
          <cell r="D3471" t="str">
            <v>1 cái</v>
          </cell>
          <cell r="E3471">
            <v>0</v>
          </cell>
          <cell r="F3471">
            <v>143219.29999999999</v>
          </cell>
          <cell r="G3471">
            <v>0</v>
          </cell>
        </row>
        <row r="3472">
          <cell r="B3472" t="str">
            <v>11.07.203</v>
          </cell>
          <cell r="C3472" t="str">
            <v>Thay Aptomat 3 pha cường độ dòng điện &lt;= 100 Ampe</v>
          </cell>
          <cell r="D3472" t="str">
            <v>1 cái</v>
          </cell>
          <cell r="E3472">
            <v>0</v>
          </cell>
          <cell r="F3472">
            <v>201975.9</v>
          </cell>
          <cell r="G3472">
            <v>0</v>
          </cell>
        </row>
        <row r="3473">
          <cell r="B3473" t="str">
            <v>11.07.204</v>
          </cell>
          <cell r="C3473" t="str">
            <v>Thay Aptomat 3 pha cường độ dòng điện &lt;= 150 Ampe</v>
          </cell>
          <cell r="D3473" t="str">
            <v>1 cái</v>
          </cell>
          <cell r="E3473">
            <v>0</v>
          </cell>
          <cell r="F3473">
            <v>246043.3</v>
          </cell>
          <cell r="G3473">
            <v>0</v>
          </cell>
        </row>
        <row r="3474">
          <cell r="B3474" t="str">
            <v>11.07.205</v>
          </cell>
          <cell r="C3474" t="str">
            <v>Thay Aptomat 3 pha cường độ dòng điện &lt;= 200 Ampe</v>
          </cell>
          <cell r="D3474" t="str">
            <v>1 cái</v>
          </cell>
          <cell r="E3474">
            <v>0</v>
          </cell>
          <cell r="F3474">
            <v>433330</v>
          </cell>
          <cell r="G3474">
            <v>0</v>
          </cell>
        </row>
        <row r="3475">
          <cell r="B3475" t="str">
            <v>11.07.206</v>
          </cell>
          <cell r="C3475" t="str">
            <v>Thay Aptomat 3 pha cường độ dòng điện &gt; 200 Ampe</v>
          </cell>
          <cell r="D3475" t="str">
            <v>1 cái</v>
          </cell>
          <cell r="E3475">
            <v>0</v>
          </cell>
          <cell r="F3475">
            <v>580221.6</v>
          </cell>
          <cell r="G3475">
            <v>0</v>
          </cell>
        </row>
        <row r="3476">
          <cell r="B3476" t="str">
            <v>11.08.101</v>
          </cell>
          <cell r="C3476" t="str">
            <v>Thay công tơ 1 pha</v>
          </cell>
          <cell r="D3476" t="str">
            <v>1 cái</v>
          </cell>
          <cell r="E3476">
            <v>0</v>
          </cell>
          <cell r="F3476">
            <v>62428.9</v>
          </cell>
          <cell r="G3476">
            <v>7162.8</v>
          </cell>
        </row>
        <row r="3477">
          <cell r="B3477" t="str">
            <v>11.08.102</v>
          </cell>
          <cell r="C3477" t="str">
            <v>Thay công tơ 3 pha</v>
          </cell>
          <cell r="D3477" t="str">
            <v>1 cái</v>
          </cell>
          <cell r="E3477">
            <v>0</v>
          </cell>
          <cell r="F3477">
            <v>73445.8</v>
          </cell>
          <cell r="G3477">
            <v>7162.8</v>
          </cell>
        </row>
        <row r="3478">
          <cell r="B3478" t="str">
            <v>11.08.202</v>
          </cell>
          <cell r="C3478" t="str">
            <v>Thay công tơ 3 pha có biến dòng</v>
          </cell>
          <cell r="D3478" t="str">
            <v>1 cái</v>
          </cell>
          <cell r="E3478">
            <v>0</v>
          </cell>
          <cell r="F3478">
            <v>396607.2</v>
          </cell>
          <cell r="G3478">
            <v>7162.8</v>
          </cell>
        </row>
        <row r="3479">
          <cell r="B3479" t="str">
            <v>11.09.101</v>
          </cell>
          <cell r="C3479" t="str">
            <v>Thay hộp công tơ. Thay hộp chưa lắp các phụ kiện và công tơ. Hộp &lt;= 2 CT (hộp 1CT 3 pha)</v>
          </cell>
          <cell r="D3479" t="str">
            <v>1 hộp</v>
          </cell>
          <cell r="E3479">
            <v>0</v>
          </cell>
          <cell r="F3479">
            <v>242371</v>
          </cell>
          <cell r="G3479">
            <v>0</v>
          </cell>
        </row>
        <row r="3480">
          <cell r="B3480" t="str">
            <v>11.09.102</v>
          </cell>
          <cell r="C3480" t="str">
            <v>Thay hộp công tơ. Thay hộp chưa lắp các phụ kiện và công tơ. Hộp &lt;= 4 CT (hộp 2CT 3 pha)</v>
          </cell>
          <cell r="D3480" t="str">
            <v>1 hộp</v>
          </cell>
          <cell r="E3480">
            <v>0</v>
          </cell>
          <cell r="F3480">
            <v>337850.5</v>
          </cell>
          <cell r="G3480">
            <v>0</v>
          </cell>
        </row>
        <row r="3481">
          <cell r="B3481" t="str">
            <v>11.09.103</v>
          </cell>
          <cell r="C3481" t="str">
            <v>Thay hộp công tơ. Thay hộp chưa lắp các phụ kiện và công tơ. Hộp 6 CT</v>
          </cell>
          <cell r="D3481" t="str">
            <v>1 hộp</v>
          </cell>
          <cell r="E3481">
            <v>0</v>
          </cell>
          <cell r="F3481">
            <v>411296.3</v>
          </cell>
          <cell r="G3481">
            <v>0</v>
          </cell>
        </row>
        <row r="3482">
          <cell r="B3482" t="str">
            <v>11.09.201</v>
          </cell>
          <cell r="C3482" t="str">
            <v>Thay hộp công tơ. Thay hộp đã lắp các phụ kiện và công tơ. Hộp &lt;= 2 CT (hộp 1CT 3 pha)</v>
          </cell>
          <cell r="D3482" t="str">
            <v>1 hộp</v>
          </cell>
          <cell r="E3482">
            <v>0</v>
          </cell>
          <cell r="F3482">
            <v>337850.5</v>
          </cell>
          <cell r="G3482">
            <v>0</v>
          </cell>
        </row>
        <row r="3483">
          <cell r="B3483" t="str">
            <v>11.09.202</v>
          </cell>
          <cell r="C3483" t="str">
            <v>Thay hộp công tơ. Thay hộp đã lắp các phụ kiện và công tơ. Hộp &lt;= 4 CT (hộp 2CT 3 pha)</v>
          </cell>
          <cell r="D3483" t="str">
            <v>1 hộp</v>
          </cell>
          <cell r="E3483">
            <v>0</v>
          </cell>
          <cell r="F3483">
            <v>422313.2</v>
          </cell>
          <cell r="G3483">
            <v>0</v>
          </cell>
        </row>
        <row r="3484">
          <cell r="B3484" t="str">
            <v>11.09.203</v>
          </cell>
          <cell r="C3484" t="str">
            <v>Thay hộp công tơ. Thay hộp đã lắp các phụ kiện và công tơ. Hộp 6 CT</v>
          </cell>
          <cell r="D3484" t="str">
            <v>1 hộp</v>
          </cell>
          <cell r="E3484">
            <v>0</v>
          </cell>
          <cell r="F3484">
            <v>481069.8</v>
          </cell>
          <cell r="G3484">
            <v>0</v>
          </cell>
        </row>
        <row r="3485">
          <cell r="B3485" t="str">
            <v>11.10.001</v>
          </cell>
          <cell r="C3485" t="str">
            <v>Thay potelet các loại</v>
          </cell>
          <cell r="D3485" t="str">
            <v>bộ</v>
          </cell>
          <cell r="E3485">
            <v>0</v>
          </cell>
          <cell r="F3485">
            <v>91807.2</v>
          </cell>
          <cell r="G3485">
            <v>1507.2</v>
          </cell>
        </row>
        <row r="3486">
          <cell r="B3486" t="str">
            <v>11.11.001</v>
          </cell>
          <cell r="C3486" t="str">
            <v>Thay kẹp quai</v>
          </cell>
          <cell r="D3486" t="str">
            <v>1 bộ</v>
          </cell>
          <cell r="E3486">
            <v>1510.5</v>
          </cell>
          <cell r="F3486">
            <v>179942.1</v>
          </cell>
          <cell r="G3486">
            <v>0</v>
          </cell>
        </row>
        <row r="3487">
          <cell r="B3487" t="str">
            <v>11.11.002</v>
          </cell>
          <cell r="C3487" t="str">
            <v>Thay kẹp hotline</v>
          </cell>
          <cell r="D3487" t="str">
            <v>1 bộ</v>
          </cell>
          <cell r="E3487">
            <v>1510.5</v>
          </cell>
          <cell r="F3487">
            <v>227681.9</v>
          </cell>
          <cell r="G3487">
            <v>0</v>
          </cell>
        </row>
        <row r="3488">
          <cell r="B3488" t="str">
            <v>11.11.003</v>
          </cell>
          <cell r="C3488" t="str">
            <v>Thay kẹp IPC</v>
          </cell>
          <cell r="D3488" t="str">
            <v>1 bộ</v>
          </cell>
          <cell r="E3488">
            <v>1510.5</v>
          </cell>
          <cell r="F3488">
            <v>227681.9</v>
          </cell>
          <cell r="G3488">
            <v>0</v>
          </cell>
        </row>
        <row r="3489">
          <cell r="B3489" t="str">
            <v>11.11.004</v>
          </cell>
          <cell r="C3489" t="str">
            <v>Thay kẹp néo cáp ABC &lt;= 4x70</v>
          </cell>
          <cell r="D3489" t="str">
            <v>1 bộ</v>
          </cell>
          <cell r="E3489">
            <v>1510.5</v>
          </cell>
          <cell r="F3489">
            <v>271749.3</v>
          </cell>
          <cell r="G3489">
            <v>0</v>
          </cell>
        </row>
        <row r="3490">
          <cell r="B3490" t="str">
            <v>11.11.005</v>
          </cell>
          <cell r="C3490" t="str">
            <v>Thay kẹp néo cáp ABC &lt;= 4x120</v>
          </cell>
          <cell r="D3490" t="str">
            <v>1 bộ</v>
          </cell>
          <cell r="E3490">
            <v>1510.5</v>
          </cell>
          <cell r="F3490">
            <v>326833.7</v>
          </cell>
          <cell r="G3490">
            <v>0</v>
          </cell>
        </row>
        <row r="3491">
          <cell r="B3491" t="str">
            <v>11.11.006</v>
          </cell>
          <cell r="C3491" t="str">
            <v>Thay bu lông đuôi heo</v>
          </cell>
          <cell r="D3491" t="str">
            <v>1 bộ</v>
          </cell>
          <cell r="E3491">
            <v>1510.5</v>
          </cell>
          <cell r="F3491">
            <v>113840.9</v>
          </cell>
          <cell r="G3491">
            <v>0</v>
          </cell>
        </row>
        <row r="3492">
          <cell r="B3492" t="str">
            <v>12.01.101</v>
          </cell>
          <cell r="C3492" t="str">
            <v>Thay chuỗi cách điện đỡ đơn trên đường dây 220kV đang mang điện. Chuỗi &lt;= 18 bát, chiều cao lắp cách điện &lt;= 30m</v>
          </cell>
          <cell r="D3492" t="str">
            <v>1 chuỗi cách điện</v>
          </cell>
          <cell r="E3492">
            <v>75000</v>
          </cell>
          <cell r="F3492">
            <v>12054147.1</v>
          </cell>
          <cell r="G3492">
            <v>0</v>
          </cell>
        </row>
        <row r="3493">
          <cell r="B3493" t="str">
            <v>12.01.102</v>
          </cell>
          <cell r="C3493" t="str">
            <v>Thay chuỗi cách điện đỡ đơn trên đường dây 220kV đang mang điện. Chuỗi &lt;= 18 bát, chiều cao lắp cách điện &lt;= 40m</v>
          </cell>
          <cell r="D3493" t="str">
            <v>1 chuỗi cách điện</v>
          </cell>
          <cell r="E3493">
            <v>75000</v>
          </cell>
          <cell r="F3493">
            <v>13260465.5</v>
          </cell>
          <cell r="G3493">
            <v>0</v>
          </cell>
        </row>
        <row r="3494">
          <cell r="B3494" t="str">
            <v>12.01.103</v>
          </cell>
          <cell r="C3494" t="str">
            <v>Thay chuỗi cách điện đỡ đơn trên đường dây 220kV đang mang điện. Chuỗi &lt;= 18 bát, chiều cao lắp cách điện &lt;= 50m</v>
          </cell>
          <cell r="D3494" t="str">
            <v>1 chuỗi cách điện</v>
          </cell>
          <cell r="E3494">
            <v>75000</v>
          </cell>
          <cell r="F3494">
            <v>14588771</v>
          </cell>
          <cell r="G3494">
            <v>0</v>
          </cell>
        </row>
        <row r="3495">
          <cell r="B3495" t="str">
            <v>12.01.201</v>
          </cell>
          <cell r="C3495" t="str">
            <v>Thay chuỗi cách điện đỡ đơn có sử dụng bộ cơ cấu YABФ trên đường dây 220kV đang mang điện. Chuỗi &lt;= 18 bát, chiều cao lắp cách điện &lt;= 30m</v>
          </cell>
          <cell r="D3495" t="str">
            <v>1 chuỗi cách điện</v>
          </cell>
          <cell r="E3495">
            <v>75000</v>
          </cell>
          <cell r="F3495">
            <v>14466783.800000001</v>
          </cell>
          <cell r="G3495">
            <v>0</v>
          </cell>
        </row>
        <row r="3496">
          <cell r="B3496" t="str">
            <v>12.01.202</v>
          </cell>
          <cell r="C3496" t="str">
            <v>Thay chuỗi cách điện đỡ đơn có sử dụng bộ cơ cấu YABФ trên đường dây 220kV đang mang điện. Chuỗi &lt;= 18 bát, chiều cao lắp cách điện &lt;= 40m</v>
          </cell>
          <cell r="D3496" t="str">
            <v>1 chuỗi cách điện</v>
          </cell>
          <cell r="E3496">
            <v>75000</v>
          </cell>
          <cell r="F3496">
            <v>15912558.6</v>
          </cell>
          <cell r="G3496">
            <v>0</v>
          </cell>
        </row>
        <row r="3497">
          <cell r="B3497" t="str">
            <v>12.01.203</v>
          </cell>
          <cell r="C3497" t="str">
            <v>Thay chuỗi cách điện đỡ đơn có sử dụng bộ cơ cấu YABФ trên đường dây 220kV đang mang điện. Chuỗi &lt;= 18 bát, chiều cao lắp cách điện &lt;= 50m</v>
          </cell>
          <cell r="D3497" t="str">
            <v>1 chuỗi cách điện</v>
          </cell>
          <cell r="E3497">
            <v>75000</v>
          </cell>
          <cell r="F3497">
            <v>17502910.800000001</v>
          </cell>
          <cell r="G3497">
            <v>0</v>
          </cell>
        </row>
        <row r="3498">
          <cell r="B3498" t="str">
            <v>12.01.301</v>
          </cell>
          <cell r="C3498" t="str">
            <v>Thay chuỗi cách điện néo đơn trên đường dây 220kV đang mang điện. Chuỗi &lt;= 18 bát, chiều cao lắp cách điện &lt;= 30m</v>
          </cell>
          <cell r="D3498" t="str">
            <v>1 chuỗi cách điện</v>
          </cell>
          <cell r="E3498">
            <v>75000</v>
          </cell>
          <cell r="F3498">
            <v>13798113</v>
          </cell>
          <cell r="G3498">
            <v>0</v>
          </cell>
        </row>
        <row r="3499">
          <cell r="B3499" t="str">
            <v>12.01.302</v>
          </cell>
          <cell r="C3499" t="str">
            <v>Thay chuỗi cách điện néo đơn trên đường dây 220kV đang mang điện. Chuỗi &lt;= 18 bát, chiều cao lắp cách điện &lt;= 40m</v>
          </cell>
          <cell r="D3499" t="str">
            <v>1 chuỗi cách điện</v>
          </cell>
          <cell r="E3499">
            <v>75000</v>
          </cell>
          <cell r="F3499">
            <v>15383947.199999999</v>
          </cell>
          <cell r="G3499">
            <v>0</v>
          </cell>
        </row>
        <row r="3500">
          <cell r="B3500" t="str">
            <v>12.01.303</v>
          </cell>
          <cell r="C3500" t="str">
            <v>Thay chuỗi cách điện néo đơn trên đường dây 220kV đang mang điện. Chuỗi &lt;= 18 bát, chiều cao lắp cách điện &lt;= 50m</v>
          </cell>
          <cell r="D3500" t="str">
            <v>1 chuỗi cách điện</v>
          </cell>
          <cell r="E3500">
            <v>75000</v>
          </cell>
          <cell r="F3500">
            <v>16920082.800000001</v>
          </cell>
          <cell r="G3500">
            <v>0</v>
          </cell>
        </row>
        <row r="3501">
          <cell r="B3501" t="str">
            <v>12.01.401</v>
          </cell>
          <cell r="C3501" t="str">
            <v>Sửa chữa cách điện néo DCS và bôi mỡ dây chống sét trên đường dây 220kV đang mang điện. Chiều cao lắp cách điện &lt;= 30m</v>
          </cell>
          <cell r="D3501" t="str">
            <v>1 chuỗi cách điện</v>
          </cell>
          <cell r="E3501">
            <v>75000</v>
          </cell>
          <cell r="F3501">
            <v>1885691.1</v>
          </cell>
          <cell r="G3501">
            <v>0</v>
          </cell>
        </row>
        <row r="3502">
          <cell r="B3502" t="str">
            <v>12.01.402</v>
          </cell>
          <cell r="C3502" t="str">
            <v>Sửa chữa cách điện néo DCS và bôi mỡ dây chống sét trên đường dây 220kV đang mang điện. Chiều cao lắp cách điện &lt;= 40m</v>
          </cell>
          <cell r="D3502" t="str">
            <v>1 chuỗi cách điện</v>
          </cell>
          <cell r="E3502">
            <v>75000</v>
          </cell>
          <cell r="F3502">
            <v>2078188.7</v>
          </cell>
          <cell r="G3502">
            <v>0</v>
          </cell>
        </row>
        <row r="3503">
          <cell r="B3503" t="str">
            <v>12.01.403</v>
          </cell>
          <cell r="C3503" t="str">
            <v>Sửa chữa cách điện néo DCS và bôi mỡ dây chống sét trên đường dây 220kV đang mang điện. Chiều cao lắp cách điện &lt;= 50m</v>
          </cell>
          <cell r="D3503" t="str">
            <v>1 chuỗi cách điện</v>
          </cell>
          <cell r="E3503">
            <v>75000</v>
          </cell>
          <cell r="F3503">
            <v>2282471.9</v>
          </cell>
          <cell r="G3503">
            <v>0</v>
          </cell>
        </row>
        <row r="3504">
          <cell r="B3504" t="str">
            <v>12.01.501</v>
          </cell>
          <cell r="C3504" t="str">
            <v>Sửa chữa cách điện đỡ DCS và bôi mỡ dây chống sét trên đường dây 220kV đang mang điện. Chiều cao lắp cách điện &lt;= 30m</v>
          </cell>
          <cell r="D3504" t="str">
            <v>1 chuỗi cách điện</v>
          </cell>
          <cell r="E3504">
            <v>75000</v>
          </cell>
          <cell r="F3504">
            <v>1677479.4</v>
          </cell>
          <cell r="G3504">
            <v>0</v>
          </cell>
        </row>
        <row r="3505">
          <cell r="B3505" t="str">
            <v>12.01.502</v>
          </cell>
          <cell r="C3505" t="str">
            <v>Sửa chữa cách điện đỡ DCS và bôi mỡ dây chống sét trên đường dây 220kV đang mang điện. Chiều cao lắp cách điện &lt;= 40m</v>
          </cell>
          <cell r="D3505" t="str">
            <v>1 chuỗi cách điện</v>
          </cell>
          <cell r="E3505">
            <v>75000</v>
          </cell>
          <cell r="F3505">
            <v>1846405.8</v>
          </cell>
          <cell r="G3505">
            <v>0</v>
          </cell>
        </row>
        <row r="3506">
          <cell r="B3506" t="str">
            <v>12.01.503</v>
          </cell>
          <cell r="C3506" t="str">
            <v>Sửa chữa cách điện đỡ DCS và bôi mỡ dây chống sét trên đường dây 220kV đang mang điện. Chiều cao lắp cách điện &lt;= 50m</v>
          </cell>
          <cell r="D3506" t="str">
            <v>1 chuỗi cách điện</v>
          </cell>
          <cell r="E3506">
            <v>75000</v>
          </cell>
          <cell r="F3506">
            <v>2027117.9</v>
          </cell>
          <cell r="G3506">
            <v>0</v>
          </cell>
        </row>
        <row r="3507">
          <cell r="B3507" t="str">
            <v>13.01.001</v>
          </cell>
          <cell r="C3507" t="str">
            <v>Thay tủ điện hạ áp. Loại tủ điện xoay chiều 1 pha</v>
          </cell>
          <cell r="D3507" t="str">
            <v>1 tủ</v>
          </cell>
          <cell r="E3507">
            <v>113454</v>
          </cell>
          <cell r="F3507">
            <v>1300771.7</v>
          </cell>
          <cell r="G3507">
            <v>304598.59999999998</v>
          </cell>
        </row>
        <row r="3508">
          <cell r="B3508" t="str">
            <v>13.01.002</v>
          </cell>
          <cell r="C3508" t="str">
            <v>Thay tủ điện hạ áp. Loại tủ điện xoay chiều 3 pha</v>
          </cell>
          <cell r="D3508" t="str">
            <v>1 tủ</v>
          </cell>
          <cell r="E3508">
            <v>116754</v>
          </cell>
          <cell r="F3508">
            <v>1499266</v>
          </cell>
          <cell r="G3508">
            <v>304598.59999999998</v>
          </cell>
        </row>
        <row r="3509">
          <cell r="B3509" t="str">
            <v>13.01.003</v>
          </cell>
          <cell r="C3509" t="str">
            <v>Thay tủ điện hạ áp. Loại tủ điện một chiều</v>
          </cell>
          <cell r="D3509" t="str">
            <v>1 tủ</v>
          </cell>
          <cell r="E3509">
            <v>113454</v>
          </cell>
          <cell r="F3509">
            <v>1300771.7</v>
          </cell>
          <cell r="G3509">
            <v>304598.59999999998</v>
          </cell>
        </row>
        <row r="3510">
          <cell r="B3510" t="str">
            <v>13.01.004</v>
          </cell>
          <cell r="C3510" t="str">
            <v>Thay tủ điện hạ áp. Loại tủ điều khiển dao cách ly, dao tiếp địa</v>
          </cell>
          <cell r="D3510" t="str">
            <v>1 tủ</v>
          </cell>
          <cell r="E3510">
            <v>113190</v>
          </cell>
          <cell r="F3510">
            <v>1300771.7</v>
          </cell>
          <cell r="G3510">
            <v>0</v>
          </cell>
        </row>
        <row r="3511">
          <cell r="B3511" t="str">
            <v>13.01.005</v>
          </cell>
          <cell r="C3511" t="str">
            <v>Thay tủ điện hạ áp. Loại tủ đấu dây, tủ điều khiển máy cắt</v>
          </cell>
          <cell r="D3511" t="str">
            <v>1 tủ</v>
          </cell>
          <cell r="E3511">
            <v>113190</v>
          </cell>
          <cell r="F3511">
            <v>1490819.5</v>
          </cell>
          <cell r="G3511">
            <v>662677.19999999995</v>
          </cell>
        </row>
        <row r="3512">
          <cell r="B3512" t="str">
            <v>13.02.001</v>
          </cell>
          <cell r="C3512" t="str">
            <v>Thay tủ điện cao áp: máy cắt hợp bộ, tủ bảo vệ, tủ đo lường. Loại tủ điện cáp điện &lt;= 10kV</v>
          </cell>
          <cell r="D3512" t="str">
            <v>1 tủ</v>
          </cell>
          <cell r="E3512">
            <v>18150</v>
          </cell>
          <cell r="F3512">
            <v>3822072.6</v>
          </cell>
          <cell r="G3512">
            <v>304598.59999999998</v>
          </cell>
        </row>
        <row r="3513">
          <cell r="B3513" t="str">
            <v>13.02.002</v>
          </cell>
          <cell r="C3513" t="str">
            <v>Thay tủ điện cao áp: máy cắt hợp bộ, tủ bảo vệ, tủ đo lường. Loại tủ điện cáp điện &lt;= 35kV</v>
          </cell>
          <cell r="D3513" t="str">
            <v>1 tủ</v>
          </cell>
          <cell r="E3513">
            <v>28710</v>
          </cell>
          <cell r="F3513">
            <v>4366876.3</v>
          </cell>
          <cell r="G3513">
            <v>304598.59999999998</v>
          </cell>
        </row>
        <row r="3514">
          <cell r="B3514" t="str">
            <v>13.03.101</v>
          </cell>
          <cell r="C3514" t="str">
            <v>Thay tủ điều khiển máy biến áp &lt;= 35kV</v>
          </cell>
          <cell r="D3514" t="str">
            <v>1 tủ</v>
          </cell>
          <cell r="E3514">
            <v>17820</v>
          </cell>
          <cell r="F3514">
            <v>2221447.7000000002</v>
          </cell>
          <cell r="G3514">
            <v>380748.3</v>
          </cell>
        </row>
        <row r="3515">
          <cell r="B3515" t="str">
            <v>13.03.102</v>
          </cell>
          <cell r="C3515" t="str">
            <v>Thay tủ điều khiển máy biến áp &lt;= 110kV</v>
          </cell>
          <cell r="D3515" t="str">
            <v>1 tủ</v>
          </cell>
          <cell r="E3515">
            <v>21450</v>
          </cell>
          <cell r="F3515">
            <v>2669115.9</v>
          </cell>
          <cell r="G3515">
            <v>380748.3</v>
          </cell>
        </row>
        <row r="3516">
          <cell r="B3516" t="str">
            <v>13.03.103</v>
          </cell>
          <cell r="C3516" t="str">
            <v>Thay tủ điều khiển máy biến áp &lt;= 220kV</v>
          </cell>
          <cell r="D3516" t="str">
            <v>1 tủ</v>
          </cell>
          <cell r="E3516">
            <v>21450</v>
          </cell>
          <cell r="F3516">
            <v>3108337.5</v>
          </cell>
          <cell r="G3516">
            <v>380748.3</v>
          </cell>
        </row>
        <row r="3517">
          <cell r="B3517" t="str">
            <v>13.03.104</v>
          </cell>
          <cell r="C3517" t="str">
            <v>Thay tủ điều khiển máy biến áp &lt;= 500kV</v>
          </cell>
          <cell r="D3517" t="str">
            <v>1 tủ</v>
          </cell>
          <cell r="E3517">
            <v>29700</v>
          </cell>
          <cell r="F3517">
            <v>3556005.6</v>
          </cell>
          <cell r="G3517">
            <v>380748.3</v>
          </cell>
        </row>
        <row r="3518">
          <cell r="B3518" t="str">
            <v>13.03.105</v>
          </cell>
          <cell r="C3518" t="str">
            <v>Thay tủ điều khiển đường dây phân đoạn, đường vòng, lộ tổng MBA, tụ bù &lt;=35kV</v>
          </cell>
          <cell r="D3518" t="str">
            <v>1 tủ</v>
          </cell>
          <cell r="E3518">
            <v>17820</v>
          </cell>
          <cell r="F3518">
            <v>1997613.6</v>
          </cell>
          <cell r="G3518">
            <v>380748.3</v>
          </cell>
        </row>
        <row r="3519">
          <cell r="B3519" t="str">
            <v>13.03.106</v>
          </cell>
          <cell r="C3519" t="str">
            <v>Thay tủ điều khiển đường dây phân đoạn, đường vòng, lộ tổng MBA, tụ bù &lt;= 110kV</v>
          </cell>
          <cell r="D3519" t="str">
            <v>1 tủ</v>
          </cell>
          <cell r="E3519">
            <v>21450</v>
          </cell>
          <cell r="F3519">
            <v>2398825.7000000002</v>
          </cell>
          <cell r="G3519">
            <v>380748.3</v>
          </cell>
        </row>
        <row r="3520">
          <cell r="B3520" t="str">
            <v>13.03.107</v>
          </cell>
          <cell r="C3520" t="str">
            <v>Thay tủ điều khiển đường dây phân đoạn, đường vòng, lộ tổng MBA, tụ bù &lt;= 220kV</v>
          </cell>
          <cell r="D3520" t="str">
            <v>1 tủ</v>
          </cell>
          <cell r="E3520">
            <v>21450</v>
          </cell>
          <cell r="F3520">
            <v>2800037.7</v>
          </cell>
          <cell r="G3520">
            <v>380748.3</v>
          </cell>
        </row>
        <row r="3521">
          <cell r="B3521" t="str">
            <v>13.03.108</v>
          </cell>
          <cell r="C3521" t="str">
            <v>Thay tủ điều khiển đường dây phân đoạn, đường vòng, lộ tổng MBA, tụ bù &lt;= 500kV</v>
          </cell>
          <cell r="D3521" t="str">
            <v>1 tủ</v>
          </cell>
          <cell r="E3521">
            <v>29700</v>
          </cell>
          <cell r="F3521">
            <v>3197026.5</v>
          </cell>
          <cell r="G3521">
            <v>380748.3</v>
          </cell>
        </row>
        <row r="3522">
          <cell r="B3522" t="str">
            <v>13.03.201</v>
          </cell>
          <cell r="C3522" t="str">
            <v>Thay tủ bảo vệ. Loại tủ điều khiển máy biến áp &lt;= 35kV</v>
          </cell>
          <cell r="D3522" t="str">
            <v>1 tủ</v>
          </cell>
          <cell r="E3522">
            <v>17820</v>
          </cell>
          <cell r="F3522">
            <v>2339699.7000000002</v>
          </cell>
          <cell r="G3522">
            <v>380748.3</v>
          </cell>
        </row>
        <row r="3523">
          <cell r="B3523" t="str">
            <v>13.03.202</v>
          </cell>
          <cell r="C3523" t="str">
            <v>Thay tủ bảo vệ. Loại tủ điều khiển máy biến áp &lt;= 110kV</v>
          </cell>
          <cell r="D3523" t="str">
            <v>1 tủ</v>
          </cell>
          <cell r="E3523">
            <v>21450</v>
          </cell>
          <cell r="F3523">
            <v>2808484.3</v>
          </cell>
          <cell r="G3523">
            <v>380748.3</v>
          </cell>
        </row>
        <row r="3524">
          <cell r="B3524" t="str">
            <v>13.03.203</v>
          </cell>
          <cell r="C3524" t="str">
            <v>Thay tủ bảo vệ. Loại tủ điều khiển máy biến áp &lt;= 220kV</v>
          </cell>
          <cell r="D3524" t="str">
            <v>1 tủ</v>
          </cell>
          <cell r="E3524">
            <v>21450</v>
          </cell>
          <cell r="F3524">
            <v>3277268.9</v>
          </cell>
          <cell r="G3524">
            <v>380748.3</v>
          </cell>
        </row>
        <row r="3525">
          <cell r="B3525" t="str">
            <v>13.03.204</v>
          </cell>
          <cell r="C3525" t="str">
            <v>Thay tủ bảo vệ. Loại tủ điều khiển máy biến áp &lt;= 500kV</v>
          </cell>
          <cell r="D3525" t="str">
            <v>1 tủ</v>
          </cell>
          <cell r="E3525">
            <v>29700</v>
          </cell>
          <cell r="F3525">
            <v>3746053.5</v>
          </cell>
          <cell r="G3525">
            <v>380748.3</v>
          </cell>
        </row>
        <row r="3526">
          <cell r="B3526" t="str">
            <v>13.03.205</v>
          </cell>
          <cell r="C3526" t="str">
            <v>Thay tủ bảo vệ. Loại tủ điều khiển đường dây phân đoạn, đường vòng, lộ tổng MBA, tụ bù &lt;=35kV</v>
          </cell>
          <cell r="D3526" t="str">
            <v>1 tủ</v>
          </cell>
          <cell r="E3526">
            <v>17820</v>
          </cell>
          <cell r="F3526">
            <v>2107419</v>
          </cell>
          <cell r="G3526">
            <v>380748.3</v>
          </cell>
        </row>
        <row r="3527">
          <cell r="B3527" t="str">
            <v>13.03.206</v>
          </cell>
          <cell r="C3527" t="str">
            <v>Thay tủ bảo vệ. Loại tủ điều khiển đường dây phân đoạn, đường vòng, lộ tổng MBA, tụ bù &lt;= 110kV</v>
          </cell>
          <cell r="D3527" t="str">
            <v>1 tủ</v>
          </cell>
          <cell r="E3527">
            <v>21450</v>
          </cell>
          <cell r="F3527">
            <v>2529747.5</v>
          </cell>
          <cell r="G3527">
            <v>380748.3</v>
          </cell>
        </row>
        <row r="3528">
          <cell r="B3528" t="str">
            <v>13.03.207</v>
          </cell>
          <cell r="C3528" t="str">
            <v>Thay tủ bảo vệ. Loại tủ điều khiển đường dây phân đoạn, đường vòng, lộ tổng MBA, tụ bù &lt;= 220kV</v>
          </cell>
          <cell r="D3528" t="str">
            <v>1 tủ</v>
          </cell>
          <cell r="E3528">
            <v>21450</v>
          </cell>
          <cell r="F3528">
            <v>2947852.7</v>
          </cell>
          <cell r="G3528">
            <v>380748.3</v>
          </cell>
        </row>
        <row r="3529">
          <cell r="B3529" t="str">
            <v>13.03.208</v>
          </cell>
          <cell r="C3529" t="str">
            <v>Thay tủ bảo vệ. Loại tủ điều khiển đường dây phân đoạn, đường vòng, lộ tổng MBA, tụ bù &lt;= 500kV</v>
          </cell>
          <cell r="D3529" t="str">
            <v>1 tủ</v>
          </cell>
          <cell r="E3529">
            <v>29700</v>
          </cell>
          <cell r="F3529">
            <v>3370181.1</v>
          </cell>
          <cell r="G3529">
            <v>380748.3</v>
          </cell>
        </row>
        <row r="3530">
          <cell r="B3530" t="str">
            <v>13.03.301</v>
          </cell>
          <cell r="C3530" t="str">
            <v>Thay tủ đo lường &lt;= 35kV</v>
          </cell>
          <cell r="D3530" t="str">
            <v>1 tủ</v>
          </cell>
          <cell r="E3530">
            <v>17820</v>
          </cell>
          <cell r="F3530">
            <v>2221447.7000000002</v>
          </cell>
          <cell r="G3530">
            <v>380748.3</v>
          </cell>
        </row>
        <row r="3531">
          <cell r="B3531" t="str">
            <v>13.03.302</v>
          </cell>
          <cell r="C3531" t="str">
            <v>Thay tủ đo lường &lt;= 110kV</v>
          </cell>
          <cell r="D3531" t="str">
            <v>1 tủ</v>
          </cell>
          <cell r="E3531">
            <v>21450</v>
          </cell>
          <cell r="F3531">
            <v>2669115.9</v>
          </cell>
          <cell r="G3531">
            <v>380748.3</v>
          </cell>
        </row>
        <row r="3532">
          <cell r="B3532" t="str">
            <v>13.03.303</v>
          </cell>
          <cell r="C3532" t="str">
            <v>Thay tủ đo lường &lt;= 220kV</v>
          </cell>
          <cell r="D3532" t="str">
            <v>1 tủ</v>
          </cell>
          <cell r="E3532">
            <v>21450</v>
          </cell>
          <cell r="F3532">
            <v>3108337.5</v>
          </cell>
          <cell r="G3532">
            <v>380748.3</v>
          </cell>
        </row>
        <row r="3533">
          <cell r="B3533" t="str">
            <v>13.03.304</v>
          </cell>
          <cell r="C3533" t="str">
            <v>Thay tủ đo lường &lt;= 500kV</v>
          </cell>
          <cell r="D3533" t="str">
            <v>1 tủ</v>
          </cell>
          <cell r="E3533">
            <v>29700</v>
          </cell>
          <cell r="F3533">
            <v>3556005.6</v>
          </cell>
          <cell r="G3533">
            <v>380748.3</v>
          </cell>
        </row>
        <row r="3534">
          <cell r="B3534" t="str">
            <v>13.04.101</v>
          </cell>
          <cell r="C3534" t="str">
            <v>Thay đèn chiếu sáng. Loại đèn lắp đặt : đèn pha trên cột</v>
          </cell>
          <cell r="D3534" t="str">
            <v>1 bộ</v>
          </cell>
          <cell r="E3534">
            <v>1428</v>
          </cell>
          <cell r="F3534">
            <v>625046.1</v>
          </cell>
          <cell r="G3534">
            <v>0</v>
          </cell>
        </row>
        <row r="3535">
          <cell r="B3535" t="str">
            <v>13.04.102</v>
          </cell>
          <cell r="C3535" t="str">
            <v>Thay đèn chiếu sáng. Loại đèn lắp đặt : đèn hình cầu</v>
          </cell>
          <cell r="D3535" t="str">
            <v>1 bộ</v>
          </cell>
          <cell r="E3535">
            <v>1224</v>
          </cell>
          <cell r="F3535">
            <v>206940.9</v>
          </cell>
          <cell r="G3535">
            <v>0</v>
          </cell>
        </row>
        <row r="3536">
          <cell r="B3536" t="str">
            <v>13.04.103</v>
          </cell>
          <cell r="C3536" t="str">
            <v>Thay đèn chiếu sáng. Loại đèn lắp đặt : đèn chiếu sáng</v>
          </cell>
          <cell r="D3536" t="str">
            <v>1 bộ</v>
          </cell>
          <cell r="E3536">
            <v>1122</v>
          </cell>
          <cell r="F3536">
            <v>63349.3</v>
          </cell>
          <cell r="G3536">
            <v>0</v>
          </cell>
        </row>
        <row r="3537">
          <cell r="B3537" t="str">
            <v>13.04.104</v>
          </cell>
          <cell r="C3537" t="str">
            <v>Thay đèn chiếu sáng. Loại đèn lắp đặt : đèn chống nổ</v>
          </cell>
          <cell r="D3537" t="str">
            <v>1 bộ</v>
          </cell>
          <cell r="E3537">
            <v>1224</v>
          </cell>
          <cell r="F3537">
            <v>206940.9</v>
          </cell>
          <cell r="G3537">
            <v>0</v>
          </cell>
        </row>
        <row r="3538">
          <cell r="B3538" t="str">
            <v>13.04.105</v>
          </cell>
          <cell r="C3538" t="str">
            <v>Thay đèn chiếu sáng. Loại đèn lắp đặt : đèn chống ẩm</v>
          </cell>
          <cell r="D3538" t="str">
            <v>1 bộ</v>
          </cell>
          <cell r="E3538">
            <v>1224</v>
          </cell>
          <cell r="F3538">
            <v>156261.5</v>
          </cell>
          <cell r="G3538">
            <v>0</v>
          </cell>
        </row>
        <row r="3539">
          <cell r="B3539" t="str">
            <v>13.04.106</v>
          </cell>
          <cell r="C3539" t="str">
            <v>Thay đèn chiếu sáng. Loại đèn lắp đặt : thiết bị tự động cho HT chiếu sáng</v>
          </cell>
          <cell r="D3539" t="str">
            <v>1 bộ</v>
          </cell>
          <cell r="E3539">
            <v>612</v>
          </cell>
          <cell r="F3539">
            <v>114028.7</v>
          </cell>
          <cell r="G3539">
            <v>0</v>
          </cell>
        </row>
        <row r="3540">
          <cell r="B3540" t="str">
            <v>13.04.201</v>
          </cell>
          <cell r="C3540" t="str">
            <v>Thay đèn bảo vệ và các phụ kiện. Loại hệ thống đèn chiếu sáng, phụ kiện : Cột đèn chuyên dùng</v>
          </cell>
          <cell r="D3540" t="str">
            <v>1 bộ</v>
          </cell>
          <cell r="E3540">
            <v>1530</v>
          </cell>
          <cell r="F3540">
            <v>781307.7</v>
          </cell>
          <cell r="G3540">
            <v>609197.19999999995</v>
          </cell>
        </row>
        <row r="3541">
          <cell r="B3541" t="str">
            <v>13.04.202</v>
          </cell>
          <cell r="C3541" t="str">
            <v>Thay đèn bảo vệ và các phụ kiện. Loại hệ thống đèn chiếu sáng, phụ kiện : Cần đèn các loại</v>
          </cell>
          <cell r="D3541" t="str">
            <v>1 bộ</v>
          </cell>
          <cell r="E3541">
            <v>918</v>
          </cell>
          <cell r="F3541">
            <v>105582.1</v>
          </cell>
          <cell r="G3541">
            <v>0</v>
          </cell>
        </row>
        <row r="3542">
          <cell r="B3542" t="str">
            <v>13.04.203</v>
          </cell>
          <cell r="C3542" t="str">
            <v>Thay đèn bảo vệ và các phụ kiện. Loại hệ thống đèn chiếu sáng, phụ kiện : Chao, chụp và các chóa đèn các loại</v>
          </cell>
          <cell r="D3542" t="str">
            <v>1 bộ</v>
          </cell>
          <cell r="E3542">
            <v>765</v>
          </cell>
          <cell r="F3542">
            <v>50679.4</v>
          </cell>
          <cell r="G3542">
            <v>0</v>
          </cell>
        </row>
        <row r="3543">
          <cell r="B3543" t="str">
            <v>13.04.204</v>
          </cell>
          <cell r="C3543" t="str">
            <v>Thay đèn bảo vệ và các phụ kiện. Loại hệ thống đèn chiếu sáng, phụ kiện : Tấm giá đỡ (&lt;20kg), gỗ tẩm dầu</v>
          </cell>
          <cell r="D3543" t="str">
            <v>1 bộ</v>
          </cell>
          <cell r="E3543">
            <v>918</v>
          </cell>
          <cell r="F3543">
            <v>156261.5</v>
          </cell>
          <cell r="G3543">
            <v>0</v>
          </cell>
        </row>
        <row r="3544">
          <cell r="B3544" t="str">
            <v>13.04.205</v>
          </cell>
          <cell r="C3544" t="str">
            <v>Thay đèn bảo vệ và các phụ kiện. Loại hệ thống đèn chiếu sáng, phụ kiện : Tấm giá đỡ (&lt;20kg), phíp nhựa</v>
          </cell>
          <cell r="D3544" t="str">
            <v>1 bộ</v>
          </cell>
          <cell r="E3544">
            <v>918</v>
          </cell>
          <cell r="F3544">
            <v>105582.1</v>
          </cell>
          <cell r="G3544">
            <v>0</v>
          </cell>
        </row>
        <row r="3545">
          <cell r="B3545" t="str">
            <v>13.05.001</v>
          </cell>
          <cell r="C3545" t="str">
            <v>Thay các thiết bị cho mạch nhị thử, điều khiển, bảo vệ, bảng mạch, đo lường. Rơ le các loại, bảng mạch</v>
          </cell>
          <cell r="D3545" t="str">
            <v>1 cái</v>
          </cell>
          <cell r="E3545">
            <v>150</v>
          </cell>
          <cell r="F3545">
            <v>261843.6</v>
          </cell>
          <cell r="G3545">
            <v>0</v>
          </cell>
        </row>
        <row r="3546">
          <cell r="B3546" t="str">
            <v>13.05.002</v>
          </cell>
          <cell r="C3546" t="str">
            <v>Thay các thiết bị cho mạch nhị thử, điều khiển, bảo vệ, bảng mạch, đo lường. Rơ le kỹ thuật số, Bộ ghi sự cố, Bộ định vị sự cố</v>
          </cell>
          <cell r="D3546" t="str">
            <v>1 cái</v>
          </cell>
          <cell r="E3546">
            <v>3150</v>
          </cell>
          <cell r="F3546">
            <v>1558392</v>
          </cell>
          <cell r="G3546">
            <v>0</v>
          </cell>
        </row>
        <row r="3547">
          <cell r="B3547" t="str">
            <v>13.05.003</v>
          </cell>
          <cell r="C3547" t="str">
            <v>Thay các thiết bị cho mạch nhị thử, điều khiển, bảo vệ, bảng mạch, đo lường. Đèn báo hiệu, chuông, còi, hàng kẹp dấu dây (10 cái)</v>
          </cell>
          <cell r="D3547" t="str">
            <v>1 cái</v>
          </cell>
          <cell r="E3547">
            <v>150</v>
          </cell>
          <cell r="F3547">
            <v>114028.7</v>
          </cell>
          <cell r="G3547">
            <v>0</v>
          </cell>
        </row>
        <row r="3548">
          <cell r="B3548" t="str">
            <v>13.05.004</v>
          </cell>
          <cell r="C3548" t="str">
            <v>Thay các thiết bị cho mạch nhị thử, điều khiển, bảo vệ, bảng mạch, đo lường. Khóa điều khiển</v>
          </cell>
          <cell r="D3548" t="str">
            <v>1 cái</v>
          </cell>
          <cell r="E3548">
            <v>150</v>
          </cell>
          <cell r="F3548">
            <v>114028.7</v>
          </cell>
          <cell r="G3548">
            <v>0</v>
          </cell>
        </row>
        <row r="3549">
          <cell r="B3549" t="str">
            <v>13.05.005</v>
          </cell>
          <cell r="C3549" t="str">
            <v>Thay các thiết bị cho mạch nhị thử, điều khiển, bảo vệ, bảng mạch, đo lường. Đo đếm các loại</v>
          </cell>
          <cell r="D3549" t="str">
            <v>1 cái</v>
          </cell>
          <cell r="E3549">
            <v>150</v>
          </cell>
          <cell r="F3549">
            <v>114028.7</v>
          </cell>
          <cell r="G3549">
            <v>0</v>
          </cell>
        </row>
        <row r="3550">
          <cell r="B3550" t="str">
            <v>14.01.001</v>
          </cell>
          <cell r="C3550" t="str">
            <v>Thay cầu dao hạ thế &lt;= 1000V các loại. Loại cầu dao &lt;= 100A</v>
          </cell>
          <cell r="D3550" t="str">
            <v>1 bộ</v>
          </cell>
          <cell r="E3550">
            <v>800</v>
          </cell>
          <cell r="F3550">
            <v>243568.4</v>
          </cell>
          <cell r="G3550">
            <v>0</v>
          </cell>
        </row>
        <row r="3551">
          <cell r="B3551" t="str">
            <v>14.01.002</v>
          </cell>
          <cell r="C3551" t="str">
            <v>Thay cầu dao hạ thế &lt;= 1000V các loại. Loại cầu dao &lt;= 200A</v>
          </cell>
          <cell r="D3551" t="str">
            <v>1 bộ</v>
          </cell>
          <cell r="E3551">
            <v>800</v>
          </cell>
          <cell r="F3551">
            <v>337853</v>
          </cell>
          <cell r="G3551">
            <v>0</v>
          </cell>
        </row>
        <row r="3552">
          <cell r="B3552" t="str">
            <v>14.01.003</v>
          </cell>
          <cell r="C3552" t="str">
            <v>Thay cầu dao hạ thế &lt;= 1000V các loại. Loại cầu dao &lt;= 400A</v>
          </cell>
          <cell r="D3552" t="str">
            <v>1 bộ</v>
          </cell>
          <cell r="E3552">
            <v>1600</v>
          </cell>
          <cell r="F3552">
            <v>483208.3</v>
          </cell>
          <cell r="G3552">
            <v>0</v>
          </cell>
        </row>
        <row r="3553">
          <cell r="B3553" t="str">
            <v>14.01.004</v>
          </cell>
          <cell r="C3553" t="str">
            <v>Thay cầu dao hạ thế &lt;= 1000V các loại. Loại cầu dao &lt;= 600A</v>
          </cell>
          <cell r="D3553" t="str">
            <v>1 bộ</v>
          </cell>
          <cell r="E3553">
            <v>1600</v>
          </cell>
          <cell r="F3553">
            <v>581421.4</v>
          </cell>
          <cell r="G3553">
            <v>0</v>
          </cell>
        </row>
        <row r="3554">
          <cell r="B3554" t="str">
            <v>14.01.005</v>
          </cell>
          <cell r="C3554" t="str">
            <v>Thay cầu dao hạ thế &lt;= 1000V các loại. Loại cầu dao &gt; 600A</v>
          </cell>
          <cell r="D3554" t="str">
            <v>1 bộ</v>
          </cell>
          <cell r="E3554">
            <v>1600</v>
          </cell>
          <cell r="F3554">
            <v>675706</v>
          </cell>
          <cell r="G3554">
            <v>0</v>
          </cell>
        </row>
        <row r="3555">
          <cell r="B3555" t="str">
            <v>14.02.001</v>
          </cell>
          <cell r="C3555" t="str">
            <v>Thay cầu chì 35 (22) kV</v>
          </cell>
          <cell r="D3555" t="str">
            <v>1 bộ (3pha)</v>
          </cell>
          <cell r="E3555">
            <v>42958.9</v>
          </cell>
          <cell r="F3555">
            <v>1162842.8</v>
          </cell>
          <cell r="G3555">
            <v>0</v>
          </cell>
        </row>
        <row r="3556">
          <cell r="B3556" t="str">
            <v>14.02.002</v>
          </cell>
          <cell r="C3556" t="str">
            <v>Thay cầu chì 6-10 (15) kV</v>
          </cell>
          <cell r="D3556" t="str">
            <v>1 bộ (3pha)</v>
          </cell>
          <cell r="E3556">
            <v>42958.9</v>
          </cell>
          <cell r="F3556">
            <v>872132.1</v>
          </cell>
          <cell r="G3556">
            <v>0</v>
          </cell>
        </row>
        <row r="3557">
          <cell r="B3557" t="str">
            <v>14.02.003</v>
          </cell>
          <cell r="C3557" t="str">
            <v>Thay điện trở phụ</v>
          </cell>
          <cell r="D3557" t="str">
            <v>1 bộ (3pha)</v>
          </cell>
          <cell r="E3557">
            <v>4300</v>
          </cell>
          <cell r="F3557">
            <v>1740335.7</v>
          </cell>
          <cell r="G3557">
            <v>0</v>
          </cell>
        </row>
        <row r="3558">
          <cell r="B3558" t="str">
            <v>14.02.004</v>
          </cell>
          <cell r="C3558" t="str">
            <v>Thay cầu chì tự rơi 6-10 (15) kV</v>
          </cell>
          <cell r="D3558" t="str">
            <v>1 bộ (3pha)</v>
          </cell>
          <cell r="E3558">
            <v>4300</v>
          </cell>
          <cell r="F3558">
            <v>872132.1</v>
          </cell>
          <cell r="G3558">
            <v>0</v>
          </cell>
        </row>
        <row r="3559">
          <cell r="B3559" t="str">
            <v>14.02.005</v>
          </cell>
          <cell r="C3559" t="str">
            <v>Thay cầu chì tự rơi 35 (22) kV</v>
          </cell>
          <cell r="D3559" t="str">
            <v>1 bộ (3pha)</v>
          </cell>
          <cell r="E3559">
            <v>4300</v>
          </cell>
          <cell r="F3559">
            <v>1162842.8</v>
          </cell>
          <cell r="G3559">
            <v>0</v>
          </cell>
        </row>
        <row r="3560">
          <cell r="B3560" t="str">
            <v>14.03.001</v>
          </cell>
          <cell r="C3560" t="str">
            <v>Thay Aptomat và khởi động từ &lt;= 50A</v>
          </cell>
          <cell r="D3560" t="str">
            <v>1 cái ( 3 pha)</v>
          </cell>
          <cell r="E3560">
            <v>49700</v>
          </cell>
          <cell r="F3560">
            <v>436066.1</v>
          </cell>
          <cell r="G3560">
            <v>0</v>
          </cell>
        </row>
        <row r="3561">
          <cell r="B3561" t="str">
            <v>14.03.002</v>
          </cell>
          <cell r="C3561" t="str">
            <v>Thay Aptomat và khởi động từ &lt;= 100A</v>
          </cell>
          <cell r="D3561" t="str">
            <v>1 cái ( 3 pha)</v>
          </cell>
          <cell r="E3561">
            <v>49700</v>
          </cell>
          <cell r="F3561">
            <v>628563.69999999995</v>
          </cell>
          <cell r="G3561">
            <v>0</v>
          </cell>
        </row>
        <row r="3562">
          <cell r="B3562" t="str">
            <v>14.03.003</v>
          </cell>
          <cell r="C3562" t="str">
            <v>Thay Aptomat và khởi động từ &lt;= 200A</v>
          </cell>
          <cell r="D3562" t="str">
            <v>1 cái ( 3 pha)</v>
          </cell>
          <cell r="E3562">
            <v>49700</v>
          </cell>
          <cell r="F3562">
            <v>919274.4</v>
          </cell>
          <cell r="G3562">
            <v>0</v>
          </cell>
        </row>
        <row r="3563">
          <cell r="B3563" t="str">
            <v>14.03.004</v>
          </cell>
          <cell r="C3563" t="str">
            <v>Thay Aptomat và khởi động từ &lt;= 300A</v>
          </cell>
          <cell r="D3563" t="str">
            <v>1 cái ( 3 pha)</v>
          </cell>
          <cell r="E3563">
            <v>49700</v>
          </cell>
          <cell r="F3563">
            <v>1209985.1000000001</v>
          </cell>
          <cell r="G3563">
            <v>0</v>
          </cell>
        </row>
        <row r="3564">
          <cell r="B3564" t="str">
            <v>14.03.005</v>
          </cell>
          <cell r="C3564" t="str">
            <v>Thay Aptomat và khởi động từ &lt;= 400A</v>
          </cell>
          <cell r="D3564" t="str">
            <v>1 cái ( 3 pha)</v>
          </cell>
          <cell r="E3564">
            <v>51200</v>
          </cell>
          <cell r="F3564">
            <v>1693193.4</v>
          </cell>
          <cell r="G3564">
            <v>0</v>
          </cell>
        </row>
        <row r="3565">
          <cell r="B3565" t="str">
            <v>14.03.006</v>
          </cell>
          <cell r="C3565" t="str">
            <v>Thay Aptomat và khởi động từ &lt;= 600A</v>
          </cell>
          <cell r="D3565" t="str">
            <v>1 cái ( 3 pha)</v>
          </cell>
          <cell r="E3565">
            <v>58700</v>
          </cell>
          <cell r="F3565">
            <v>1936761.9</v>
          </cell>
          <cell r="G3565">
            <v>0</v>
          </cell>
        </row>
        <row r="3566">
          <cell r="B3566" t="str">
            <v>14.03.007</v>
          </cell>
          <cell r="C3566" t="str">
            <v>Thay Aptomat và khởi động từ &lt;= 1000A</v>
          </cell>
          <cell r="D3566" t="str">
            <v>1 cái ( 3 pha)</v>
          </cell>
          <cell r="E3566">
            <v>82000</v>
          </cell>
          <cell r="F3566">
            <v>2419970.2000000002</v>
          </cell>
          <cell r="G3566">
            <v>0</v>
          </cell>
        </row>
        <row r="3567">
          <cell r="B3567" t="str">
            <v>14.04.001</v>
          </cell>
          <cell r="C3567" t="str">
            <v>Thay đồng hồ vôn, ampe</v>
          </cell>
          <cell r="D3567" t="str">
            <v>1 cái</v>
          </cell>
          <cell r="E3567">
            <v>1200</v>
          </cell>
          <cell r="F3567">
            <v>98213.1</v>
          </cell>
          <cell r="G3567">
            <v>0</v>
          </cell>
        </row>
        <row r="3568">
          <cell r="B3568" t="str">
            <v>14.04.002</v>
          </cell>
          <cell r="C3568" t="str">
            <v>Thay chuyển mạch</v>
          </cell>
          <cell r="D3568" t="str">
            <v>1 cái</v>
          </cell>
          <cell r="E3568">
            <v>1800</v>
          </cell>
          <cell r="F3568">
            <v>129641.3</v>
          </cell>
          <cell r="G3568">
            <v>0</v>
          </cell>
        </row>
        <row r="3569">
          <cell r="B3569" t="str">
            <v>14.05.101</v>
          </cell>
          <cell r="C3569" t="str">
            <v>Thay hệ thống acqui. Hạng mục thay : giá đỡ acquy (10kg)</v>
          </cell>
          <cell r="D3569" t="str">
            <v>10 kg</v>
          </cell>
          <cell r="E3569">
            <v>28550</v>
          </cell>
          <cell r="F3569">
            <v>604992.6</v>
          </cell>
          <cell r="G3569">
            <v>2387.6</v>
          </cell>
        </row>
        <row r="3570">
          <cell r="B3570" t="str">
            <v>14.05.102</v>
          </cell>
          <cell r="C3570" t="str">
            <v>Thay hệ thống acqui. Hạng mục thay : giá đỡ dây cái trần (10kg)</v>
          </cell>
          <cell r="D3570" t="str">
            <v>10 kg</v>
          </cell>
          <cell r="E3570">
            <v>28550</v>
          </cell>
          <cell r="F3570">
            <v>640349.30000000005</v>
          </cell>
          <cell r="G3570">
            <v>4775.2</v>
          </cell>
        </row>
        <row r="3571">
          <cell r="B3571" t="str">
            <v>14.05.103</v>
          </cell>
          <cell r="C3571" t="str">
            <v>Thay hệ thống acqui. Hạng mục thay : thay dây cái (10m)</v>
          </cell>
          <cell r="D3571" t="str">
            <v>10 m</v>
          </cell>
          <cell r="E3571">
            <v>34933.199999999997</v>
          </cell>
          <cell r="F3571">
            <v>1209985.1000000001</v>
          </cell>
          <cell r="G3571">
            <v>0</v>
          </cell>
        </row>
        <row r="3572">
          <cell r="B3572" t="str">
            <v>14.05.201</v>
          </cell>
          <cell r="C3572" t="str">
            <v>Thay hệ thống acqui. Hạng mục thay: acqui (10 bình)</v>
          </cell>
          <cell r="D3572" t="str">
            <v>10 bình</v>
          </cell>
          <cell r="E3572">
            <v>80886.3</v>
          </cell>
          <cell r="F3572">
            <v>2215687</v>
          </cell>
          <cell r="G3572">
            <v>0</v>
          </cell>
        </row>
        <row r="3573">
          <cell r="B3573" t="str">
            <v>14.05.202</v>
          </cell>
          <cell r="C3573" t="str">
            <v>Thay hệ thống acqui. Hạng mục thay: nạp điện acqui đã lắp cực (hệ thống)</v>
          </cell>
          <cell r="D3573" t="str">
            <v>hệ thống</v>
          </cell>
          <cell r="E3573">
            <v>198600</v>
          </cell>
          <cell r="F3573">
            <v>11612714.199999999</v>
          </cell>
          <cell r="G3573">
            <v>0</v>
          </cell>
        </row>
        <row r="3574">
          <cell r="B3574" t="str">
            <v>14.05.203</v>
          </cell>
          <cell r="C3574" t="str">
            <v>Thay hệ thống acqui. Hạng mục thay: lắp tủ nguồn, tủ chỉnh lưu (tủ)</v>
          </cell>
          <cell r="D3574" t="str">
            <v>tủ</v>
          </cell>
          <cell r="E3574">
            <v>18150</v>
          </cell>
          <cell r="F3574">
            <v>3555313.4</v>
          </cell>
          <cell r="G3574">
            <v>304598.59999999998</v>
          </cell>
        </row>
        <row r="3575">
          <cell r="B3575" t="str">
            <v>14.05.204</v>
          </cell>
          <cell r="C3575" t="str">
            <v>Thay hệ thống acqui. Hạng mục thay: lắp tủ nguồn, tủ nghịch lưu (tủ)</v>
          </cell>
          <cell r="D3575" t="str">
            <v>tủ</v>
          </cell>
          <cell r="E3575">
            <v>18150</v>
          </cell>
          <cell r="F3575">
            <v>2844250.7</v>
          </cell>
          <cell r="G3575">
            <v>304598.59999999998</v>
          </cell>
        </row>
        <row r="3576">
          <cell r="B3576" t="str">
            <v>14.05.30</v>
          </cell>
          <cell r="C3576" t="str">
            <v>Sửa chữa máy sạc điện Accu (charge accu)</v>
          </cell>
          <cell r="D3576" t="str">
            <v>1 máy</v>
          </cell>
          <cell r="E3576">
            <v>30252</v>
          </cell>
          <cell r="F3576">
            <v>6515110.5999999996</v>
          </cell>
          <cell r="G3576">
            <v>0</v>
          </cell>
        </row>
        <row r="3577">
          <cell r="B3577" t="str">
            <v>15.01.001</v>
          </cell>
          <cell r="C3577" t="str">
            <v>Thay các loại tủ của hệ thống điều khiển tích hợp. Tủ máy chủ</v>
          </cell>
          <cell r="D3577" t="str">
            <v>1 tủ</v>
          </cell>
          <cell r="E3577">
            <v>29700</v>
          </cell>
          <cell r="F3577">
            <v>3288173.8</v>
          </cell>
          <cell r="G3577">
            <v>186114.3</v>
          </cell>
        </row>
        <row r="3578">
          <cell r="B3578" t="str">
            <v>15.01.002</v>
          </cell>
          <cell r="C3578" t="str">
            <v>Thay các loại tủ của hệ thống điều khiển tích hợp. Tủ scada</v>
          </cell>
          <cell r="D3578" t="str">
            <v>1 tủ</v>
          </cell>
          <cell r="E3578">
            <v>21450</v>
          </cell>
          <cell r="F3578">
            <v>2856036.3</v>
          </cell>
          <cell r="G3578">
            <v>232642.9</v>
          </cell>
        </row>
        <row r="3579">
          <cell r="B3579" t="str">
            <v>15.01.003</v>
          </cell>
          <cell r="C3579" t="str">
            <v>Thay các loại tủ của hệ thống điều khiển tích hợp. Tủ lan switch</v>
          </cell>
          <cell r="D3579" t="str">
            <v>1 tủ</v>
          </cell>
          <cell r="E3579">
            <v>21450</v>
          </cell>
          <cell r="F3579">
            <v>2482826.6</v>
          </cell>
          <cell r="G3579">
            <v>232642.9</v>
          </cell>
        </row>
        <row r="3580">
          <cell r="B3580" t="str">
            <v>15.02.001</v>
          </cell>
          <cell r="C3580" t="str">
            <v>Thay các loại thiết bị của hệ thống điều khiển tích hợp. Máy chủ</v>
          </cell>
          <cell r="D3580" t="str">
            <v>1 bộ</v>
          </cell>
          <cell r="E3580">
            <v>6120</v>
          </cell>
          <cell r="F3580">
            <v>736044</v>
          </cell>
          <cell r="G3580">
            <v>12.2</v>
          </cell>
        </row>
        <row r="3581">
          <cell r="B3581" t="str">
            <v>15.02.002</v>
          </cell>
          <cell r="C3581" t="str">
            <v>Thay các loại thiết bị của hệ thống điều khiển tích hợp. Máy kỹ thuật (Engineering console)</v>
          </cell>
          <cell r="D3581" t="str">
            <v>1 bộ</v>
          </cell>
          <cell r="E3581">
            <v>3060</v>
          </cell>
          <cell r="F3581">
            <v>104705.2</v>
          </cell>
          <cell r="G3581">
            <v>12.2</v>
          </cell>
        </row>
        <row r="3582">
          <cell r="B3582" t="str">
            <v>15.02.003</v>
          </cell>
          <cell r="C3582" t="str">
            <v>Thay các loại thiết bị của hệ thống điều khiển tích hợp. Máy in (Printer)</v>
          </cell>
          <cell r="D3582" t="str">
            <v>1 bộ</v>
          </cell>
          <cell r="E3582">
            <v>1530</v>
          </cell>
          <cell r="F3582">
            <v>87254.3</v>
          </cell>
          <cell r="G3582">
            <v>12.2</v>
          </cell>
        </row>
        <row r="3583">
          <cell r="B3583" t="str">
            <v>15.02.004</v>
          </cell>
          <cell r="C3583" t="str">
            <v>Thay các loại thiết bị của hệ thống điều khiển tích hợp. Máy lưu sự kiện (His)</v>
          </cell>
          <cell r="D3583" t="str">
            <v>1 bộ</v>
          </cell>
          <cell r="E3583">
            <v>3060</v>
          </cell>
          <cell r="F3583">
            <v>122156</v>
          </cell>
          <cell r="G3583">
            <v>12.2</v>
          </cell>
        </row>
        <row r="3584">
          <cell r="B3584" t="str">
            <v>15.02.005</v>
          </cell>
          <cell r="C3584" t="str">
            <v>Thay các loại thiết bị của hệ thống điều khiển tích hợp. Bộ định tuyến (Router)</v>
          </cell>
          <cell r="D3584" t="str">
            <v>1 bộ</v>
          </cell>
          <cell r="E3584">
            <v>1530</v>
          </cell>
          <cell r="F3584">
            <v>534920.69999999995</v>
          </cell>
          <cell r="G3584">
            <v>72.900000000000006</v>
          </cell>
        </row>
        <row r="3585">
          <cell r="B3585" t="str">
            <v>15.02.006</v>
          </cell>
          <cell r="C3585" t="str">
            <v>Thay các loại thiết bị của hệ thống điều khiển tích hợp. Bộ chuyển mạch (Switch)</v>
          </cell>
          <cell r="D3585" t="str">
            <v>1 bộ</v>
          </cell>
          <cell r="E3585">
            <v>1530</v>
          </cell>
          <cell r="F3585">
            <v>604564.5</v>
          </cell>
          <cell r="G3585">
            <v>60.8</v>
          </cell>
        </row>
        <row r="3586">
          <cell r="B3586" t="str">
            <v>15.02.007</v>
          </cell>
          <cell r="C3586" t="str">
            <v>Thay các loại thiết bị của hệ thống điều khiển tích hợp. Bộ tập trung (Hub)</v>
          </cell>
          <cell r="D3586" t="str">
            <v>1 bộ</v>
          </cell>
          <cell r="E3586">
            <v>918</v>
          </cell>
          <cell r="F3586">
            <v>333956.90000000002</v>
          </cell>
          <cell r="G3586">
            <v>0</v>
          </cell>
        </row>
        <row r="3587">
          <cell r="B3587" t="str">
            <v>15.03.001</v>
          </cell>
          <cell r="C3587" t="str">
            <v>Thay hệ thống camera, thiết bị đồng bộ. Camera trên cột, Bộ định vị thời gian theo GPS</v>
          </cell>
          <cell r="D3587" t="str">
            <v>1 bộ</v>
          </cell>
          <cell r="E3587">
            <v>1428</v>
          </cell>
          <cell r="F3587">
            <v>581421.4</v>
          </cell>
          <cell r="G3587">
            <v>0</v>
          </cell>
        </row>
        <row r="3588">
          <cell r="B3588" t="str">
            <v>15.03.002</v>
          </cell>
          <cell r="C3588" t="str">
            <v>Thay hệ thống camera, thiết bị đồng bộ. Bộ cần gá camera</v>
          </cell>
          <cell r="D3588" t="str">
            <v>1 bộ</v>
          </cell>
          <cell r="E3588">
            <v>918</v>
          </cell>
          <cell r="F3588">
            <v>98213.1</v>
          </cell>
          <cell r="G3588">
            <v>0</v>
          </cell>
        </row>
        <row r="3589">
          <cell r="B3589" t="str">
            <v>15.03.003</v>
          </cell>
          <cell r="C3589" t="str">
            <v>Thay hệ thống camera, thiết bị đồng bộ. Máy chủ (server)</v>
          </cell>
          <cell r="D3589" t="str">
            <v>1 bộ</v>
          </cell>
          <cell r="E3589">
            <v>6120</v>
          </cell>
          <cell r="F3589">
            <v>721600.7</v>
          </cell>
          <cell r="G3589">
            <v>0</v>
          </cell>
        </row>
        <row r="3590">
          <cell r="B3590" t="str">
            <v>15.03.004</v>
          </cell>
          <cell r="C3590" t="str">
            <v>Thay hệ thống camera, thiết bị đồng bộ. Bộ chuyển mạch (Switch)</v>
          </cell>
          <cell r="D3590" t="str">
            <v>1 bộ</v>
          </cell>
          <cell r="E3590">
            <v>1530</v>
          </cell>
          <cell r="F3590">
            <v>598374.5</v>
          </cell>
          <cell r="G3590">
            <v>0</v>
          </cell>
        </row>
        <row r="3591">
          <cell r="B3591" t="str">
            <v>15.03.005</v>
          </cell>
          <cell r="C3591" t="str">
            <v>Thay hệ thống camera, thiết bị đồng bộ. Bộ tập trung (Hub)</v>
          </cell>
          <cell r="D3591" t="str">
            <v>1 bộ</v>
          </cell>
          <cell r="E3591">
            <v>918</v>
          </cell>
          <cell r="F3591">
            <v>328651.2</v>
          </cell>
          <cell r="G3591">
            <v>0</v>
          </cell>
        </row>
        <row r="3592">
          <cell r="B3592" t="str">
            <v>16.01.001</v>
          </cell>
          <cell r="C3592" t="str">
            <v>Thay cách điện đứng đường dây 3 pha</v>
          </cell>
          <cell r="D3592" t="str">
            <v>3 cách điện</v>
          </cell>
          <cell r="E3592">
            <v>85750</v>
          </cell>
          <cell r="F3592">
            <v>1237422.3999999999</v>
          </cell>
          <cell r="G3592">
            <v>255000</v>
          </cell>
        </row>
        <row r="3593">
          <cell r="B3593" t="str">
            <v>16.02.001</v>
          </cell>
          <cell r="C3593" t="str">
            <v>Thay giáp buộc cách điện</v>
          </cell>
          <cell r="D3593" t="str">
            <v>1 bộ</v>
          </cell>
          <cell r="E3593">
            <v>3750</v>
          </cell>
          <cell r="F3593">
            <v>629269.4</v>
          </cell>
          <cell r="G3593">
            <v>130000</v>
          </cell>
        </row>
        <row r="3594">
          <cell r="B3594" t="str">
            <v>16.03.001</v>
          </cell>
          <cell r="C3594" t="str">
            <v>Thay cách điện treo, kẹp dừng, giáp níu, thanh nối</v>
          </cell>
          <cell r="D3594" t="str">
            <v>1 bộ</v>
          </cell>
          <cell r="E3594">
            <v>18250</v>
          </cell>
          <cell r="F3594">
            <v>785530.9</v>
          </cell>
          <cell r="G3594">
            <v>160000</v>
          </cell>
        </row>
        <row r="3595">
          <cell r="B3595" t="str">
            <v>16.04.001</v>
          </cell>
          <cell r="C3595" t="str">
            <v>Thay cò lèo đường dây 3 pha</v>
          </cell>
          <cell r="D3595" t="str">
            <v>1 cò lèo</v>
          </cell>
          <cell r="E3595">
            <v>32750</v>
          </cell>
          <cell r="F3595">
            <v>1237422.3999999999</v>
          </cell>
          <cell r="G3595">
            <v>255000</v>
          </cell>
        </row>
        <row r="3596">
          <cell r="B3596" t="str">
            <v>16.05.001</v>
          </cell>
          <cell r="C3596" t="str">
            <v>Xử lý cò lèo, mối nối tưa, tiếp xúc xấu đường dây 3 pha</v>
          </cell>
          <cell r="D3596" t="str">
            <v>1 mối</v>
          </cell>
          <cell r="E3596">
            <v>31250</v>
          </cell>
          <cell r="F3596">
            <v>802424.1</v>
          </cell>
          <cell r="G3596">
            <v>185000</v>
          </cell>
        </row>
        <row r="3597">
          <cell r="B3597" t="str">
            <v>16.06.001</v>
          </cell>
          <cell r="C3597" t="str">
            <v>Xử lý dây trung hòa, giá đỡ đầu cáp, cần thao tác trên đường dây 3 pha</v>
          </cell>
          <cell r="D3597" t="str">
            <v>1 vị trí</v>
          </cell>
          <cell r="E3597">
            <v>18250</v>
          </cell>
          <cell r="F3597">
            <v>582813.30000000005</v>
          </cell>
          <cell r="G3597">
            <v>120000</v>
          </cell>
        </row>
        <row r="3598">
          <cell r="B3598" t="str">
            <v>16.07.001</v>
          </cell>
          <cell r="C3598" t="str">
            <v>Thay FCO, LBCO, LA trên đường dây 3 pha</v>
          </cell>
          <cell r="D3598" t="str">
            <v>1 bộ</v>
          </cell>
          <cell r="E3598">
            <v>19750</v>
          </cell>
          <cell r="F3598">
            <v>1110723.8999999999</v>
          </cell>
          <cell r="G3598">
            <v>225000</v>
          </cell>
        </row>
        <row r="3599">
          <cell r="B3599" t="str">
            <v>16.08.001</v>
          </cell>
          <cell r="C3599" t="str">
            <v>Thay DS, LBS, recloser, MBA, TU, TI, tụ bù trên đường dây 3 pha</v>
          </cell>
          <cell r="D3599" t="str">
            <v>1 bộ</v>
          </cell>
          <cell r="E3599">
            <v>19750</v>
          </cell>
          <cell r="F3599">
            <v>1769556.3</v>
          </cell>
          <cell r="G3599">
            <v>365000</v>
          </cell>
        </row>
        <row r="3600">
          <cell r="B3600" t="str">
            <v>16.09.001</v>
          </cell>
          <cell r="C3600" t="str">
            <v>Thay xà đối xứng đường dây 3 pha</v>
          </cell>
          <cell r="D3600" t="str">
            <v>1 bộ</v>
          </cell>
          <cell r="E3600">
            <v>18250</v>
          </cell>
          <cell r="F3600">
            <v>1283878.5</v>
          </cell>
          <cell r="G3600">
            <v>345000</v>
          </cell>
        </row>
        <row r="3601">
          <cell r="B3601" t="str">
            <v>16.10.001</v>
          </cell>
          <cell r="C3601" t="str">
            <v>Thay xà lệch đường dây 3 pha</v>
          </cell>
          <cell r="D3601" t="str">
            <v>1 bộ</v>
          </cell>
          <cell r="E3601">
            <v>16750</v>
          </cell>
          <cell r="F3601">
            <v>1338781.2</v>
          </cell>
          <cell r="G3601">
            <v>275000</v>
          </cell>
        </row>
        <row r="3602">
          <cell r="B3602" t="str">
            <v>16.11.001</v>
          </cell>
          <cell r="C3602" t="str">
            <v>Thay xà đôi tại trụ góc đường dây 3 pha</v>
          </cell>
          <cell r="D3602" t="str">
            <v>1 bộ</v>
          </cell>
          <cell r="E3602">
            <v>16750</v>
          </cell>
          <cell r="F3602">
            <v>2145428.6</v>
          </cell>
          <cell r="G3602">
            <v>450000</v>
          </cell>
        </row>
        <row r="3603">
          <cell r="B3603" t="str">
            <v>16.12.001</v>
          </cell>
          <cell r="C3603" t="str">
            <v>Thay xà vertical đường dây 3 pha</v>
          </cell>
          <cell r="D3603" t="str">
            <v>1 bộ</v>
          </cell>
          <cell r="E3603">
            <v>22750</v>
          </cell>
          <cell r="F3603">
            <v>1334557.8999999999</v>
          </cell>
          <cell r="G3603">
            <v>275000</v>
          </cell>
        </row>
        <row r="3604">
          <cell r="B3604" t="str">
            <v>16.13.001</v>
          </cell>
          <cell r="C3604" t="str">
            <v>Thay trụ đường dây 3 pha</v>
          </cell>
          <cell r="D3604" t="str">
            <v>1 trụ</v>
          </cell>
          <cell r="E3604">
            <v>12750</v>
          </cell>
          <cell r="F3604">
            <v>2495961.2000000002</v>
          </cell>
          <cell r="G3604">
            <v>585000</v>
          </cell>
        </row>
        <row r="3605">
          <cell r="B3605" t="str">
            <v>16.14.001</v>
          </cell>
          <cell r="C3605" t="str">
            <v>Thay trụ mặt bích 2 đoạn</v>
          </cell>
          <cell r="D3605" t="str">
            <v>1 trụ</v>
          </cell>
          <cell r="E3605">
            <v>9750</v>
          </cell>
          <cell r="F3605">
            <v>1212082.7</v>
          </cell>
          <cell r="G3605">
            <v>290000</v>
          </cell>
        </row>
        <row r="3606">
          <cell r="B3606" t="str">
            <v>16.15.001</v>
          </cell>
          <cell r="C3606" t="str">
            <v>Khai quang mé nhánh (chặt cây) trên đường dây 3 pha</v>
          </cell>
          <cell r="D3606" t="str">
            <v>1 vị trí</v>
          </cell>
          <cell r="E3606">
            <v>6750</v>
          </cell>
          <cell r="F3606">
            <v>658832.4</v>
          </cell>
          <cell r="G3606">
            <v>135000</v>
          </cell>
        </row>
        <row r="3607">
          <cell r="B3607" t="str">
            <v>16.16.001</v>
          </cell>
          <cell r="C3607" t="str">
            <v>Bọc điểm hở dây, lắp thiết bị chống động vật</v>
          </cell>
          <cell r="D3607" t="str">
            <v>1 điểm</v>
          </cell>
          <cell r="E3607">
            <v>6750</v>
          </cell>
          <cell r="F3607">
            <v>971355.5</v>
          </cell>
          <cell r="G3607">
            <v>200000</v>
          </cell>
        </row>
        <row r="3610">
          <cell r="B3610" t="str">
            <v>Mã số</v>
          </cell>
          <cell r="C3610" t="str">
            <v>Tên công tác</v>
          </cell>
          <cell r="D3610" t="str">
            <v>Đơn vị</v>
          </cell>
          <cell r="E3610" t="str">
            <v>Đơn giá</v>
          </cell>
          <cell r="F3610">
            <v>200000</v>
          </cell>
          <cell r="G3610">
            <v>200000</v>
          </cell>
        </row>
        <row r="3611">
          <cell r="B3611">
            <v>200000</v>
          </cell>
          <cell r="C3611">
            <v>200000</v>
          </cell>
          <cell r="D3611">
            <v>200000</v>
          </cell>
          <cell r="E3611" t="str">
            <v>VL</v>
          </cell>
          <cell r="F3611" t="str">
            <v>NC</v>
          </cell>
          <cell r="G3611" t="str">
            <v>MTC</v>
          </cell>
        </row>
        <row r="3612">
          <cell r="B3612" t="str">
            <v>KT.01.01</v>
          </cell>
          <cell r="C3612" t="str">
            <v>Kiểm tra và phân tích bản tin IEC60870-5-101/104</v>
          </cell>
          <cell r="D3612" t="str">
            <v>hàm</v>
          </cell>
          <cell r="E3612">
            <v>200000</v>
          </cell>
          <cell r="F3612">
            <v>156612.9</v>
          </cell>
          <cell r="G3612">
            <v>23697</v>
          </cell>
        </row>
        <row r="3613">
          <cell r="B3613" t="str">
            <v>KT.01.02</v>
          </cell>
          <cell r="C3613" t="str">
            <v>Kiểm tra cấu trúc chung ASDU</v>
          </cell>
          <cell r="D3613" t="str">
            <v>hàm</v>
          </cell>
          <cell r="E3613">
            <v>0</v>
          </cell>
          <cell r="F3613">
            <v>213521.6</v>
          </cell>
          <cell r="G3613">
            <v>33251.599999999999</v>
          </cell>
        </row>
        <row r="3614">
          <cell r="B3614" t="str">
            <v>KT.01.03</v>
          </cell>
          <cell r="C3614" t="str">
            <v>Kiểm tra hàm 100 IEC type (Interrogation command) - Lệnh tổng kiểm tra dữ liệu</v>
          </cell>
          <cell r="D3614" t="str">
            <v>hàm</v>
          </cell>
          <cell r="E3614">
            <v>0</v>
          </cell>
          <cell r="F3614">
            <v>56908.800000000003</v>
          </cell>
          <cell r="G3614">
            <v>8874.2999999999993</v>
          </cell>
        </row>
        <row r="3615">
          <cell r="B3615" t="str">
            <v>KT.01.04</v>
          </cell>
          <cell r="C3615" t="str">
            <v>Kiểm tra hàm 101 IEC type (Counter interrogation command - Lệnh tổng kiểm tra kiểu truy vấn</v>
          </cell>
          <cell r="D3615" t="str">
            <v>hàm</v>
          </cell>
          <cell r="E3615">
            <v>0</v>
          </cell>
          <cell r="F3615">
            <v>61233.8</v>
          </cell>
          <cell r="G3615">
            <v>9590.7999999999993</v>
          </cell>
        </row>
        <row r="3616">
          <cell r="B3616" t="str">
            <v>KT.01.05</v>
          </cell>
          <cell r="C3616" t="str">
            <v>Kiểm tra hàm 102 IEC type (Read command) - Lệnh đọc dữ liệu</v>
          </cell>
          <cell r="D3616" t="str">
            <v>hàm</v>
          </cell>
          <cell r="E3616">
            <v>0</v>
          </cell>
          <cell r="F3616">
            <v>64420.7</v>
          </cell>
          <cell r="G3616">
            <v>10153.5</v>
          </cell>
        </row>
        <row r="3617">
          <cell r="B3617" t="str">
            <v>KT.01.06</v>
          </cell>
          <cell r="C3617" t="str">
            <v>Kiểm tra hàm 103 IEC type (Clock synchronization command) - Lệnh đồng bộ thời gian</v>
          </cell>
          <cell r="D3617" t="str">
            <v>hàm</v>
          </cell>
          <cell r="E3617">
            <v>0</v>
          </cell>
          <cell r="F3617">
            <v>67607.600000000006</v>
          </cell>
          <cell r="G3617">
            <v>10698.6</v>
          </cell>
        </row>
        <row r="3618">
          <cell r="B3618" t="str">
            <v>KT.01.07</v>
          </cell>
          <cell r="C3618" t="str">
            <v>Kiểm tra hàm 104 IEC type (Test command) - Lệnh kiểm tra</v>
          </cell>
          <cell r="D3618" t="str">
            <v>hàm</v>
          </cell>
          <cell r="E3618">
            <v>0</v>
          </cell>
          <cell r="F3618">
            <v>60550.9</v>
          </cell>
          <cell r="G3618">
            <v>9584.6</v>
          </cell>
        </row>
        <row r="3619">
          <cell r="B3619" t="str">
            <v>KT.01.08</v>
          </cell>
          <cell r="C3619" t="str">
            <v>Kiểm tra hàm 105 IEC type (Reset process command) - Lệnh đặt lại tiến trình</v>
          </cell>
          <cell r="D3619" t="str">
            <v>hàm</v>
          </cell>
          <cell r="E3619">
            <v>0</v>
          </cell>
          <cell r="F3619">
            <v>65786.5</v>
          </cell>
          <cell r="G3619">
            <v>10346.4</v>
          </cell>
        </row>
        <row r="3620">
          <cell r="B3620" t="str">
            <v>KT.01.09</v>
          </cell>
          <cell r="C3620" t="str">
            <v>Kiểm tra hàm 106 IEC (Delay acquisition command) - Lệnh yêu cầu dữ liệu với thời gian trễ</v>
          </cell>
          <cell r="D3620" t="str">
            <v>hàm</v>
          </cell>
          <cell r="E3620">
            <v>0</v>
          </cell>
          <cell r="F3620">
            <v>59412.7</v>
          </cell>
          <cell r="G3620">
            <v>9325.7999999999993</v>
          </cell>
        </row>
        <row r="3621">
          <cell r="B3621" t="str">
            <v>KT.01.10</v>
          </cell>
          <cell r="C3621" t="str">
            <v>Kiểm tra hàm 1 IEC (Single point Information) - Hàm dữ liệu trạng thái 1 bit</v>
          </cell>
          <cell r="D3621" t="str">
            <v>hàm</v>
          </cell>
          <cell r="E3621">
            <v>0</v>
          </cell>
          <cell r="F3621">
            <v>55087.7</v>
          </cell>
          <cell r="G3621">
            <v>27505</v>
          </cell>
        </row>
        <row r="3622">
          <cell r="B3622" t="str">
            <v>KT.01.11</v>
          </cell>
          <cell r="C3622" t="str">
            <v>Kiểm tra hàm 30 IEC (Single point Information with time tag CP56 Time2a) - Hàm dữ liệu trạng thái 1 bit có nhãn thời gian định dạng CP56 Time2a</v>
          </cell>
          <cell r="D3622" t="str">
            <v>hàm</v>
          </cell>
          <cell r="E3622">
            <v>0</v>
          </cell>
          <cell r="F3622">
            <v>56908.800000000003</v>
          </cell>
          <cell r="G3622">
            <v>27903.7</v>
          </cell>
        </row>
        <row r="3623">
          <cell r="B3623" t="str">
            <v>KT.01.12</v>
          </cell>
          <cell r="C3623" t="str">
            <v>Kiểm tra hàm 3 IEC (Double point Information) - Hàm dữ liệu trạng thái 2 bit</v>
          </cell>
          <cell r="D3623" t="str">
            <v>hàm</v>
          </cell>
          <cell r="E3623">
            <v>0</v>
          </cell>
          <cell r="F3623">
            <v>72843.199999999997</v>
          </cell>
          <cell r="G3623">
            <v>11373.3</v>
          </cell>
        </row>
        <row r="3624">
          <cell r="B3624" t="str">
            <v>KT.01.13</v>
          </cell>
          <cell r="C3624" t="str">
            <v>Kiểm tra hàm 31 IEC (Double point Information with time tag CP56 Time2a) - Hàm dữ liệu trạng thái 2 bit có nhãn thời gian định dạng CP56 Time2a</v>
          </cell>
          <cell r="D3624" t="str">
            <v>hàm</v>
          </cell>
          <cell r="E3624">
            <v>0</v>
          </cell>
          <cell r="F3624">
            <v>71249.8</v>
          </cell>
          <cell r="G3624">
            <v>11228.6</v>
          </cell>
        </row>
        <row r="3625">
          <cell r="B3625" t="str">
            <v>KT.01.14</v>
          </cell>
          <cell r="C3625" t="str">
            <v>Kiểm tra hàm 9 IEC (Measure value, Normalized value) - Hàm dữ liệu đo lường, kiểu dữ liệu chuẩn hóa</v>
          </cell>
          <cell r="D3625" t="str">
            <v>hàm</v>
          </cell>
          <cell r="E3625">
            <v>0</v>
          </cell>
          <cell r="F3625">
            <v>59640.4</v>
          </cell>
          <cell r="G3625">
            <v>28394.3</v>
          </cell>
        </row>
        <row r="3626">
          <cell r="B3626" t="str">
            <v>KT.01.15</v>
          </cell>
          <cell r="C3626" t="str">
            <v>Kiểm tra hàm 13 IEC (Measure value, Short Floating point value) - Hàm dữ liệu đo lường, kiểu dữ liệu số thực</v>
          </cell>
          <cell r="D3626" t="str">
            <v>hàm</v>
          </cell>
          <cell r="E3626">
            <v>0</v>
          </cell>
          <cell r="F3626">
            <v>67607.600000000006</v>
          </cell>
          <cell r="G3626">
            <v>29600.1</v>
          </cell>
        </row>
        <row r="3627">
          <cell r="B3627" t="str">
            <v>KT.01.16</v>
          </cell>
          <cell r="C3627" t="str">
            <v>Kiểm tra hàm 45 IEC (Single Command) - Lệnh điều khiển đơn</v>
          </cell>
          <cell r="D3627" t="str">
            <v>hàm</v>
          </cell>
          <cell r="E3627">
            <v>0</v>
          </cell>
          <cell r="F3627">
            <v>62144.4</v>
          </cell>
          <cell r="G3627">
            <v>9723.2999999999993</v>
          </cell>
        </row>
        <row r="3628">
          <cell r="B3628" t="str">
            <v>KT.01.17</v>
          </cell>
          <cell r="C3628" t="str">
            <v>Kiểm tra hàm 46 IEC (Double Command) - Lệnh điều khiển đôi</v>
          </cell>
          <cell r="D3628" t="str">
            <v>hàm</v>
          </cell>
          <cell r="E3628">
            <v>0</v>
          </cell>
          <cell r="F3628">
            <v>78306.399999999994</v>
          </cell>
          <cell r="G3628">
            <v>12348.5</v>
          </cell>
        </row>
        <row r="3629">
          <cell r="B3629" t="str">
            <v>KT.01.18</v>
          </cell>
          <cell r="C3629" t="str">
            <v>Kiểm tra hàm 47 IEC (Regulating step Command) - Lệnh điều khiển chỉnh nấc Máy biến áp</v>
          </cell>
          <cell r="D3629" t="str">
            <v>hàm</v>
          </cell>
          <cell r="E3629">
            <v>0</v>
          </cell>
          <cell r="F3629">
            <v>49852.1</v>
          </cell>
          <cell r="G3629">
            <v>7847.4</v>
          </cell>
        </row>
        <row r="3630">
          <cell r="B3630" t="str">
            <v>KT.01.19</v>
          </cell>
          <cell r="C3630" t="str">
            <v>Kiểm tra hàm 48 IEC (Setpoint Command, normalized value) - Hàm đặt giá trị kiểu số nguyên</v>
          </cell>
          <cell r="D3630" t="str">
            <v>hàm</v>
          </cell>
          <cell r="E3630">
            <v>0</v>
          </cell>
          <cell r="F3630">
            <v>63965.4</v>
          </cell>
          <cell r="G3630">
            <v>10081.4</v>
          </cell>
        </row>
        <row r="3631">
          <cell r="B3631" t="str">
            <v>KT.01.20</v>
          </cell>
          <cell r="C3631" t="str">
            <v>Kiểm tra hàm 50 IEC (Setpoint command, short floating point value) - Hàm đặt giá trị kiểu số thực</v>
          </cell>
          <cell r="D3631" t="str">
            <v>hàm</v>
          </cell>
          <cell r="E3631">
            <v>0</v>
          </cell>
          <cell r="F3631">
            <v>87184.2</v>
          </cell>
          <cell r="G3631">
            <v>13640.4</v>
          </cell>
        </row>
        <row r="3632">
          <cell r="B3632" t="str">
            <v>KT.01.21</v>
          </cell>
          <cell r="C3632" t="str">
            <v>Kiểm tra hàm 5 IEC (Step position information) - Chỉ thị vị trí nấc Máy biến áp</v>
          </cell>
          <cell r="D3632" t="str">
            <v>hàm</v>
          </cell>
          <cell r="E3632">
            <v>0</v>
          </cell>
          <cell r="F3632">
            <v>83542</v>
          </cell>
          <cell r="G3632">
            <v>13017.4</v>
          </cell>
        </row>
        <row r="3633">
          <cell r="B3633" t="str">
            <v>KT.02.01</v>
          </cell>
          <cell r="C3633" t="str">
            <v>Kiểm tra cơ chế stack switch tại Trạm biến áp/ Nhà máy và tại Trung tâm điều độ/ Trung tâm điều khiển</v>
          </cell>
          <cell r="D3633" t="str">
            <v>hệ thống</v>
          </cell>
          <cell r="E3633">
            <v>0</v>
          </cell>
          <cell r="F3633">
            <v>97200.1</v>
          </cell>
          <cell r="G3633">
            <v>23888.400000000001</v>
          </cell>
        </row>
        <row r="3634">
          <cell r="B3634" t="str">
            <v>KT.02.02</v>
          </cell>
          <cell r="C3634" t="str">
            <v>Kiểm tra cơ chế routing giữa các router tại Trung tâm điều độ/ Trung tâm điều khiển với router tại trạm/ nhà máy</v>
          </cell>
          <cell r="D3634" t="str">
            <v>hệ thống</v>
          </cell>
          <cell r="E3634">
            <v>0</v>
          </cell>
          <cell r="F3634">
            <v>76940.600000000006</v>
          </cell>
          <cell r="G3634">
            <v>18924.3</v>
          </cell>
        </row>
        <row r="3635">
          <cell r="B3635" t="str">
            <v>KT.02.03</v>
          </cell>
          <cell r="C3635" t="str">
            <v>Kiểm tra cơ chế routing/ định tuyến giữa các router tại Trung tâm điều độ / Trung tâm điều khiển với router tại trạm / nhà máy</v>
          </cell>
          <cell r="D3635" t="str">
            <v>hệ thống</v>
          </cell>
          <cell r="E3635">
            <v>0</v>
          </cell>
          <cell r="F3635">
            <v>78534.100000000006</v>
          </cell>
          <cell r="G3635">
            <v>19300.099999999999</v>
          </cell>
        </row>
        <row r="3636">
          <cell r="B3636" t="str">
            <v>KT.02.04</v>
          </cell>
          <cell r="C3636" t="str">
            <v>Kiểm tra cơ chế bảo mật giữa các Firewall tại Trung tâm điều độ/ Trung tâm điều khiển với Firewall tại trạm / nhà máy</v>
          </cell>
          <cell r="D3636" t="str">
            <v>hệ thống</v>
          </cell>
          <cell r="E3636">
            <v>0</v>
          </cell>
          <cell r="F3636">
            <v>76257.7</v>
          </cell>
          <cell r="G3636">
            <v>18728.900000000001</v>
          </cell>
        </row>
        <row r="3637">
          <cell r="B3637" t="str">
            <v>KT.02.05</v>
          </cell>
          <cell r="C3637" t="str">
            <v>Kiểm tra cơ chế dự phòng routing / định tuyến giữa các router tại Trung tâm điều độ / Trung tâm điều khiển với router tại trạm / nhà máy</v>
          </cell>
          <cell r="D3637" t="str">
            <v>hệ thống</v>
          </cell>
          <cell r="E3637">
            <v>0</v>
          </cell>
          <cell r="F3637">
            <v>73981.399999999994</v>
          </cell>
          <cell r="G3637">
            <v>18205.599999999999</v>
          </cell>
        </row>
        <row r="3638">
          <cell r="B3638" t="str">
            <v>KT.02.06</v>
          </cell>
          <cell r="C3638" t="str">
            <v>Kiểm tra cơ chế dự phòng bảo mật giữa các Firewall tại Trung tâm điều độ / Trung tâm điều khiển với Firewall tại trạm / nhà máy</v>
          </cell>
          <cell r="D3638" t="str">
            <v>hệ thống</v>
          </cell>
          <cell r="E3638">
            <v>0</v>
          </cell>
          <cell r="F3638">
            <v>77623.5</v>
          </cell>
          <cell r="G3638">
            <v>19119.599999999999</v>
          </cell>
        </row>
        <row r="3639">
          <cell r="B3639" t="str">
            <v>TN.03.01</v>
          </cell>
          <cell r="C3639" t="str">
            <v>Kiểm tra và hiệu chỉnh các tín hiệu Analog Input</v>
          </cell>
          <cell r="D3639" t="str">
            <v>tín hiệu</v>
          </cell>
          <cell r="E3639">
            <v>0</v>
          </cell>
          <cell r="F3639">
            <v>63134.1</v>
          </cell>
          <cell r="G3639">
            <v>31259</v>
          </cell>
        </row>
        <row r="3640">
          <cell r="B3640" t="str">
            <v>TN.03.02</v>
          </cell>
          <cell r="C3640" t="str">
            <v>Kiểm tra và hiệu chỉnh các tín hiệu Single Input</v>
          </cell>
          <cell r="D3640" t="str">
            <v>tín hiệu</v>
          </cell>
          <cell r="E3640">
            <v>0</v>
          </cell>
          <cell r="F3640">
            <v>64364</v>
          </cell>
          <cell r="G3640">
            <v>31422.3</v>
          </cell>
        </row>
        <row r="3641">
          <cell r="B3641" t="str">
            <v>TN.03.03</v>
          </cell>
          <cell r="C3641" t="str">
            <v>Kiểm tra và hiệu chỉnh các tín hiệu Double Input</v>
          </cell>
          <cell r="D3641" t="str">
            <v>tín hiệu</v>
          </cell>
          <cell r="E3641">
            <v>0</v>
          </cell>
          <cell r="F3641">
            <v>76867.899999999994</v>
          </cell>
          <cell r="G3641">
            <v>14738.5</v>
          </cell>
        </row>
        <row r="3642">
          <cell r="B3642" t="str">
            <v>TN.03.04</v>
          </cell>
          <cell r="C3642" t="str">
            <v>Kiểm tra và hiệu chỉnh các tín hiệu Analog Output</v>
          </cell>
          <cell r="D3642" t="str">
            <v>tín hiệu</v>
          </cell>
          <cell r="E3642">
            <v>0</v>
          </cell>
          <cell r="F3642">
            <v>88141.8</v>
          </cell>
          <cell r="G3642">
            <v>16950.5</v>
          </cell>
        </row>
        <row r="3643">
          <cell r="B3643" t="str">
            <v>TN.03.05</v>
          </cell>
          <cell r="C3643" t="str">
            <v>Kiểm tra và hiệu chỉnh các tín hiệu Single Output</v>
          </cell>
          <cell r="D3643" t="str">
            <v>tín hiệu</v>
          </cell>
          <cell r="E3643">
            <v>0</v>
          </cell>
          <cell r="F3643">
            <v>81582.399999999994</v>
          </cell>
          <cell r="G3643">
            <v>15634.1</v>
          </cell>
        </row>
        <row r="3644">
          <cell r="B3644" t="str">
            <v>TN.03.06</v>
          </cell>
          <cell r="C3644" t="str">
            <v>Kiểm tra và hiệu chỉnh các tín hiệu Double Output</v>
          </cell>
          <cell r="D3644" t="str">
            <v>tín hiệu</v>
          </cell>
          <cell r="E3644">
            <v>0</v>
          </cell>
          <cell r="F3644">
            <v>88346.8</v>
          </cell>
          <cell r="G3644">
            <v>16919</v>
          </cell>
        </row>
        <row r="3645">
          <cell r="B3645" t="str">
            <v>TN.04.01</v>
          </cell>
          <cell r="C3645" t="str">
            <v>Kiểm tra và hiệu chỉnh các tín hiệu Analog Input</v>
          </cell>
          <cell r="D3645" t="str">
            <v>tín hiệu</v>
          </cell>
          <cell r="E3645">
            <v>0</v>
          </cell>
          <cell r="F3645">
            <v>96040.6</v>
          </cell>
          <cell r="G3645">
            <v>39681</v>
          </cell>
        </row>
        <row r="3646">
          <cell r="B3646" t="str">
            <v>TN.04.02</v>
          </cell>
          <cell r="C3646" t="str">
            <v>Kiểm tra và hiệu chỉnh các tín hiệu Single Input</v>
          </cell>
          <cell r="D3646" t="str">
            <v>tín hiệu</v>
          </cell>
          <cell r="E3646">
            <v>0</v>
          </cell>
          <cell r="F3646">
            <v>95824.3</v>
          </cell>
          <cell r="G3646">
            <v>36265.5</v>
          </cell>
        </row>
        <row r="3647">
          <cell r="B3647" t="str">
            <v>TN.04.03</v>
          </cell>
          <cell r="C3647" t="str">
            <v>Kiểm tra và hiệu chỉnh các tín hiệu Double Input</v>
          </cell>
          <cell r="D3647" t="str">
            <v>tín hiệu</v>
          </cell>
          <cell r="E3647">
            <v>0</v>
          </cell>
          <cell r="F3647">
            <v>90632.9</v>
          </cell>
          <cell r="G3647">
            <v>22943.7</v>
          </cell>
        </row>
        <row r="3648">
          <cell r="B3648" t="str">
            <v>TN.04.04</v>
          </cell>
          <cell r="C3648" t="str">
            <v>Kiểm tra và hiệu chỉnh các tín hiệu Analog Output</v>
          </cell>
          <cell r="D3648" t="str">
            <v>tín hiệu</v>
          </cell>
          <cell r="E3648">
            <v>0</v>
          </cell>
          <cell r="F3648">
            <v>97554.8</v>
          </cell>
          <cell r="G3648">
            <v>24410.1</v>
          </cell>
        </row>
        <row r="3649">
          <cell r="B3649" t="str">
            <v>TN.04.05</v>
          </cell>
          <cell r="C3649" t="str">
            <v>Kiểm tra và hiệu chỉnh các tín hiệu Single Output</v>
          </cell>
          <cell r="D3649" t="str">
            <v>tín hiệu</v>
          </cell>
          <cell r="E3649">
            <v>0</v>
          </cell>
          <cell r="F3649">
            <v>92796</v>
          </cell>
          <cell r="G3649">
            <v>23178.9</v>
          </cell>
        </row>
        <row r="3650">
          <cell r="B3650" t="str">
            <v>TN.04.06</v>
          </cell>
          <cell r="C3650" t="str">
            <v>Kiểm tra và hiệu chỉnh các tín hiệu Double Output</v>
          </cell>
          <cell r="D3650" t="str">
            <v>tín hiệu</v>
          </cell>
          <cell r="E3650">
            <v>0</v>
          </cell>
          <cell r="F3650">
            <v>96546.1</v>
          </cell>
          <cell r="G3650">
            <v>25504.6</v>
          </cell>
        </row>
        <row r="3651">
          <cell r="B3651" t="str">
            <v>TN.05.01</v>
          </cell>
          <cell r="C3651" t="str">
            <v>Kiểm tra thử nghiệm các tín hiệu Analog Input</v>
          </cell>
          <cell r="D3651" t="str">
            <v>tín hiệu</v>
          </cell>
          <cell r="E3651">
            <v>0</v>
          </cell>
          <cell r="F3651">
            <v>69218.5</v>
          </cell>
          <cell r="G3651">
            <v>18088</v>
          </cell>
        </row>
        <row r="3652">
          <cell r="B3652" t="str">
            <v>TN.05.02</v>
          </cell>
          <cell r="C3652" t="str">
            <v>Kiểm tra thử nghiệm các tín hiệu Single Input</v>
          </cell>
          <cell r="D3652" t="str">
            <v>tín hiệu</v>
          </cell>
          <cell r="E3652">
            <v>0</v>
          </cell>
          <cell r="F3652">
            <v>54725.8</v>
          </cell>
          <cell r="G3652">
            <v>14668.6</v>
          </cell>
        </row>
        <row r="3653">
          <cell r="B3653" t="str">
            <v>TN.05.03</v>
          </cell>
          <cell r="C3653" t="str">
            <v>Kiểm tra thử nghiệm các tín hiệu Double Input</v>
          </cell>
          <cell r="D3653" t="str">
            <v>tín hiệu</v>
          </cell>
          <cell r="E3653">
            <v>0</v>
          </cell>
          <cell r="F3653">
            <v>66622.8</v>
          </cell>
          <cell r="G3653">
            <v>17306.5</v>
          </cell>
        </row>
        <row r="3654">
          <cell r="B3654" t="str">
            <v>TN.05.04</v>
          </cell>
          <cell r="C3654" t="str">
            <v>Kiểm tra thử nghiệm các tín hiệu Analog Output</v>
          </cell>
          <cell r="D3654" t="str">
            <v>tín hiệu</v>
          </cell>
          <cell r="E3654">
            <v>0</v>
          </cell>
          <cell r="F3654">
            <v>63810.8</v>
          </cell>
          <cell r="G3654">
            <v>16731.900000000001</v>
          </cell>
        </row>
        <row r="3655">
          <cell r="B3655" t="str">
            <v>TN.05.05</v>
          </cell>
          <cell r="C3655" t="str">
            <v>Kiểm tra thử nghiệm các tín hiệu Single Output</v>
          </cell>
          <cell r="D3655" t="str">
            <v>tín hiệu</v>
          </cell>
          <cell r="E3655">
            <v>0</v>
          </cell>
          <cell r="F3655">
            <v>52779.1</v>
          </cell>
          <cell r="G3655">
            <v>13794.5</v>
          </cell>
        </row>
        <row r="3656">
          <cell r="B3656" t="str">
            <v>TN.05.06</v>
          </cell>
          <cell r="C3656" t="str">
            <v>Kiểm tra thử nghiệm các tín hiệu Double Output</v>
          </cell>
          <cell r="D3656" t="str">
            <v>tín hiệu</v>
          </cell>
          <cell r="E3656">
            <v>0</v>
          </cell>
          <cell r="F3656">
            <v>72030.5</v>
          </cell>
          <cell r="G3656">
            <v>18758.599999999999</v>
          </cell>
        </row>
        <row r="3657">
          <cell r="B3657" t="str">
            <v>TT.06.01</v>
          </cell>
          <cell r="C3657" t="str">
            <v>Thao tác xa tách / đưa vào ngăn lộ đường dây</v>
          </cell>
          <cell r="D3657" t="str">
            <v>ngăn</v>
          </cell>
          <cell r="E3657">
            <v>0</v>
          </cell>
          <cell r="F3657">
            <v>121781.2</v>
          </cell>
          <cell r="G3657">
            <v>25417.4</v>
          </cell>
        </row>
        <row r="3658">
          <cell r="B3658" t="str">
            <v>TT.06.02</v>
          </cell>
          <cell r="C3658" t="str">
            <v>Thao tác xa tách / đưa vào máy biến áp</v>
          </cell>
          <cell r="D3658" t="str">
            <v>ngăn</v>
          </cell>
          <cell r="E3658">
            <v>0</v>
          </cell>
          <cell r="F3658">
            <v>195325.8</v>
          </cell>
          <cell r="G3658">
            <v>42391.9</v>
          </cell>
        </row>
        <row r="3659">
          <cell r="B3659" t="str">
            <v>TT.06.03</v>
          </cell>
          <cell r="C3659" t="str">
            <v>Thao tác xa dùng máy cắt vòng thay thế ngăn lộ khác</v>
          </cell>
          <cell r="D3659" t="str">
            <v>ngăn</v>
          </cell>
          <cell r="E3659">
            <v>0</v>
          </cell>
          <cell r="F3659">
            <v>215658.8</v>
          </cell>
          <cell r="G3659">
            <v>45121.599999999999</v>
          </cell>
        </row>
        <row r="3660">
          <cell r="B3660" t="str">
            <v>TT.06.04</v>
          </cell>
          <cell r="C3660" t="str">
            <v>Thao tác xa tách / đưa vào thanh cái</v>
          </cell>
          <cell r="D3660" t="str">
            <v>ngăn</v>
          </cell>
          <cell r="E3660">
            <v>0</v>
          </cell>
          <cell r="F3660">
            <v>180833.2</v>
          </cell>
          <cell r="G3660">
            <v>39116.5</v>
          </cell>
        </row>
        <row r="3661">
          <cell r="B3661" t="str">
            <v>TT.06.05</v>
          </cell>
          <cell r="C3661" t="str">
            <v>Thao tác xa tăng / giảm nấc phân áp MBA</v>
          </cell>
          <cell r="D3661" t="str">
            <v>thiết bị</v>
          </cell>
          <cell r="E3661">
            <v>0</v>
          </cell>
          <cell r="F3661">
            <v>103178.8</v>
          </cell>
          <cell r="G3661">
            <v>22760.6</v>
          </cell>
        </row>
        <row r="3662">
          <cell r="B3662" t="str">
            <v>KB.07.01</v>
          </cell>
          <cell r="C3662" t="str">
            <v>Xây dựng cơ sở dữ liệu trên RTU/GATEWAY, DCS/SAS đối với ngăn lộ có cấp điện áp điện áp &lt;= 110 kV</v>
          </cell>
          <cell r="D3662" t="str">
            <v>ngăn</v>
          </cell>
          <cell r="E3662">
            <v>0</v>
          </cell>
          <cell r="F3662">
            <v>195538.5</v>
          </cell>
          <cell r="G3662">
            <v>28454.400000000001</v>
          </cell>
        </row>
        <row r="3663">
          <cell r="B3663" t="str">
            <v>KB.07.02</v>
          </cell>
          <cell r="C3663" t="str">
            <v>Xây dựng cơ sở dữ liệu trên RTU/GATEWAY, DCS/SAS đối với ngăn lộ có cấp điện áp điện áp 220 kV</v>
          </cell>
          <cell r="D3663" t="str">
            <v>ngăn</v>
          </cell>
          <cell r="E3663">
            <v>0</v>
          </cell>
          <cell r="F3663">
            <v>215115.1</v>
          </cell>
          <cell r="G3663">
            <v>31303.1</v>
          </cell>
        </row>
        <row r="3664">
          <cell r="B3664" t="str">
            <v>KB.07.03</v>
          </cell>
          <cell r="C3664" t="str">
            <v>Xây dựng cơ sở dữ liệu trên RTU/GATEWAY, DCS/SAS đối với ngăn lộ có cấp điện áp điện áp 500 kV</v>
          </cell>
          <cell r="D3664" t="str">
            <v>ngăn</v>
          </cell>
          <cell r="E3664">
            <v>0</v>
          </cell>
          <cell r="F3664">
            <v>293421.5</v>
          </cell>
          <cell r="G3664">
            <v>42698.1</v>
          </cell>
        </row>
        <row r="3665">
          <cell r="B3665" t="str">
            <v>KB.07.04</v>
          </cell>
          <cell r="C3665" t="str">
            <v>Cấu hình và cài đặt CSDL cho hệ thống máy tính chủ tại Trung tâm điều độ / Trung tâm điều khiển</v>
          </cell>
          <cell r="D3665" t="str">
            <v>ngăn</v>
          </cell>
          <cell r="E3665">
            <v>0</v>
          </cell>
          <cell r="F3665">
            <v>423173.5</v>
          </cell>
          <cell r="G3665">
            <v>61579.4</v>
          </cell>
        </row>
        <row r="3667">
          <cell r="D3667">
            <v>61579.375</v>
          </cell>
        </row>
        <row r="3668">
          <cell r="B3668" t="str">
            <v>Mã số</v>
          </cell>
          <cell r="C3668" t="str">
            <v>Tên công tác</v>
          </cell>
          <cell r="D3668" t="str">
            <v>Đơn vị</v>
          </cell>
          <cell r="E3668" t="str">
            <v>Đơn giá (đ)</v>
          </cell>
          <cell r="F3668">
            <v>61579.375</v>
          </cell>
          <cell r="G3668">
            <v>61579.375</v>
          </cell>
        </row>
        <row r="3669">
          <cell r="B3669">
            <v>61579.375</v>
          </cell>
          <cell r="C3669">
            <v>61579.375</v>
          </cell>
          <cell r="D3669">
            <v>61579.375</v>
          </cell>
          <cell r="E3669" t="str">
            <v>VL</v>
          </cell>
          <cell r="F3669" t="str">
            <v>NC</v>
          </cell>
          <cell r="G3669" t="str">
            <v>MTC</v>
          </cell>
        </row>
        <row r="3670">
          <cell r="B3670" t="str">
            <v>*</v>
          </cell>
          <cell r="C3670" t="str">
            <v>EA.10000	THÍ NGHIỆM ĐỘNG CƠ ĐIỆN, MÁY PHÁT ĐIỆN</v>
          </cell>
          <cell r="D3670">
            <v>0</v>
          </cell>
          <cell r="E3670">
            <v>0</v>
          </cell>
          <cell r="F3670">
            <v>0</v>
          </cell>
          <cell r="G3670">
            <v>0</v>
          </cell>
        </row>
        <row r="3671">
          <cell r="B3671" t="str">
            <v>EA.11010</v>
          </cell>
          <cell r="C3671" t="str">
            <v>Thí nghiệm máy phát điện, động cơ điện đồng bộ - U &lt; 1000V, công suất máy P &lt;= 10kW</v>
          </cell>
          <cell r="D3671" t="str">
            <v>1 máy</v>
          </cell>
          <cell r="E3671">
            <v>25995.7</v>
          </cell>
          <cell r="F3671">
            <v>602615.5</v>
          </cell>
          <cell r="G3671">
            <v>72239.8</v>
          </cell>
        </row>
        <row r="3672">
          <cell r="B3672" t="str">
            <v>EA.11020</v>
          </cell>
          <cell r="C3672" t="str">
            <v>Thí nghiệm máy phát điện, động cơ điện đồng bộ - U &lt; 1000V, công suất máy 10 &lt; P &lt;= 50kW</v>
          </cell>
          <cell r="D3672" t="str">
            <v>1 máy</v>
          </cell>
          <cell r="E3672">
            <v>35387.5</v>
          </cell>
          <cell r="F3672">
            <v>729377.7</v>
          </cell>
          <cell r="G3672">
            <v>100807.1</v>
          </cell>
        </row>
        <row r="3673">
          <cell r="B3673" t="str">
            <v>EA.11030</v>
          </cell>
          <cell r="C3673" t="str">
            <v>Thí nghiệm máy phát điện, động cơ điện đồng bộ - U &lt; 1000V, công suất máy 50 &lt; P &lt;= 100kW</v>
          </cell>
          <cell r="D3673" t="str">
            <v>1 máy</v>
          </cell>
          <cell r="E3673">
            <v>46488.4</v>
          </cell>
          <cell r="F3673">
            <v>858826.2</v>
          </cell>
          <cell r="G3673">
            <v>129025.7</v>
          </cell>
        </row>
        <row r="3674">
          <cell r="B3674" t="str">
            <v>EA.11040</v>
          </cell>
          <cell r="C3674" t="str">
            <v>Thí nghiệm máy phát điện, động cơ điện đồng bộ - U &lt; 1000V, công suất máy 100 &lt; P &lt;= 200kW</v>
          </cell>
          <cell r="D3674" t="str">
            <v>1 máy</v>
          </cell>
          <cell r="E3674">
            <v>59898.5</v>
          </cell>
          <cell r="F3674">
            <v>982331.1</v>
          </cell>
          <cell r="G3674">
            <v>157956.6</v>
          </cell>
        </row>
        <row r="3675">
          <cell r="B3675" t="str">
            <v>EA.12010</v>
          </cell>
          <cell r="C3675" t="str">
            <v>Thí nghiệm máy phát điện, động cơ điện không đồng bộ - U &lt; 1000V, công suất máy P &lt;= 10kW</v>
          </cell>
          <cell r="D3675" t="str">
            <v>1 máy</v>
          </cell>
          <cell r="E3675">
            <v>20796.5</v>
          </cell>
          <cell r="F3675">
            <v>482092.4</v>
          </cell>
          <cell r="G3675">
            <v>57858.2</v>
          </cell>
        </row>
        <row r="3676">
          <cell r="B3676" t="str">
            <v>EA.12020</v>
          </cell>
          <cell r="C3676" t="str">
            <v>Thí nghiệm máy phát điện, động cơ điện không đồng bộ - U &lt; 1000V, công suất máy 10 &lt; P &lt;= 50kW</v>
          </cell>
          <cell r="D3676" t="str">
            <v>1 máy</v>
          </cell>
          <cell r="E3676">
            <v>28310</v>
          </cell>
          <cell r="F3676">
            <v>583502.1</v>
          </cell>
          <cell r="G3676">
            <v>80154.600000000006</v>
          </cell>
        </row>
        <row r="3677">
          <cell r="B3677" t="str">
            <v>EA.12030</v>
          </cell>
          <cell r="C3677" t="str">
            <v>Thí nghiệm máy phát điện, động cơ điện không đồng bộ - U &lt; 1000V, công suất máy 50 &lt; P &lt;= 100kW</v>
          </cell>
          <cell r="D3677" t="str">
            <v>1 máy</v>
          </cell>
          <cell r="E3677">
            <v>37183.1</v>
          </cell>
          <cell r="F3677">
            <v>687060.9</v>
          </cell>
          <cell r="G3677">
            <v>102854.8</v>
          </cell>
        </row>
        <row r="3678">
          <cell r="B3678" t="str">
            <v>EA.12040</v>
          </cell>
          <cell r="C3678" t="str">
            <v>Thí nghiệm máy phát điện, động cơ điện không đồng bộ - U &lt; 1000V, công suất máy 100 &lt; P &lt;= 200kW</v>
          </cell>
          <cell r="D3678" t="str">
            <v>1 máy</v>
          </cell>
          <cell r="E3678">
            <v>47912.2</v>
          </cell>
          <cell r="F3678">
            <v>785864.9</v>
          </cell>
          <cell r="G3678">
            <v>126227.2</v>
          </cell>
        </row>
        <row r="3679">
          <cell r="B3679" t="str">
            <v>*</v>
          </cell>
          <cell r="C3679" t="str">
            <v>EA.21000    Thí nghiệm máy biến áp lực - U 66 ÷ 500 kV</v>
          </cell>
          <cell r="D3679">
            <v>0</v>
          </cell>
          <cell r="E3679">
            <v>0</v>
          </cell>
          <cell r="F3679">
            <v>0</v>
          </cell>
          <cell r="G3679">
            <v>0</v>
          </cell>
        </row>
        <row r="3680">
          <cell r="B3680" t="str">
            <v>EA.21110</v>
          </cell>
          <cell r="C3680" t="str">
            <v>Thí nghiệm máy biến áp lực - U 66 ÷ 110 kV , công suất định mức máy biến áp lực 3 pha S &lt;= 16MVA</v>
          </cell>
          <cell r="D3680" t="str">
            <v>1 máy</v>
          </cell>
          <cell r="E3680">
            <v>415148.1</v>
          </cell>
          <cell r="F3680">
            <v>10573259.4</v>
          </cell>
          <cell r="G3680">
            <v>1877201.7</v>
          </cell>
        </row>
        <row r="3681">
          <cell r="B3681" t="str">
            <v>EA.21120</v>
          </cell>
          <cell r="C3681" t="str">
            <v>Thí nghiệm máy biến áp lực - U 66 ÷ 110 kV , công suất định mức máy biến áp lực 3 pha 6 &lt; S &lt;= 25MVA</v>
          </cell>
          <cell r="D3681" t="str">
            <v>1 máy</v>
          </cell>
          <cell r="E3681">
            <v>422342.3</v>
          </cell>
          <cell r="F3681">
            <v>11187856</v>
          </cell>
          <cell r="G3681">
            <v>1964957.2</v>
          </cell>
        </row>
        <row r="3682">
          <cell r="B3682" t="str">
            <v>EA.21130</v>
          </cell>
          <cell r="C3682" t="str">
            <v>Thí nghiệm máy biến áp lực - U 66 ÷ 110 kV , công suất định mức máy biến áp lực 3 pha 25 &lt; S &lt;= 40MVA</v>
          </cell>
          <cell r="D3682" t="str">
            <v>1 máy</v>
          </cell>
          <cell r="E3682">
            <v>429793</v>
          </cell>
          <cell r="F3682">
            <v>11955517.5</v>
          </cell>
          <cell r="G3682">
            <v>2053233.4</v>
          </cell>
        </row>
        <row r="3683">
          <cell r="B3683" t="str">
            <v>EA.21140</v>
          </cell>
          <cell r="C3683" t="str">
            <v>Thí nghiệm máy biến áp lực - U 66 ÷ 110 kV , công suất định mức máy biến áp lực 3 pha 40 &lt; S &lt;= 100MVA</v>
          </cell>
          <cell r="D3683" t="str">
            <v>1 máy</v>
          </cell>
          <cell r="E3683">
            <v>437450</v>
          </cell>
          <cell r="F3683">
            <v>12301757.9</v>
          </cell>
          <cell r="G3683">
            <v>2140236.2999999998</v>
          </cell>
        </row>
        <row r="3684">
          <cell r="B3684" t="str">
            <v>*</v>
          </cell>
          <cell r="C3684" t="str">
            <v>EA.30000 THÍ NGHIỆM PHÂN TÍCH ĐÁP ỨNG TẦN SỐ QUÉT  CHO MÁY BIẾN ÁP LỰC - U 66 ÷ 500 KV (SFRA – Sweep Frequency Response Analysis)</v>
          </cell>
          <cell r="D3684">
            <v>0</v>
          </cell>
          <cell r="E3684">
            <v>0</v>
          </cell>
          <cell r="F3684">
            <v>0</v>
          </cell>
          <cell r="G3684">
            <v>0</v>
          </cell>
        </row>
        <row r="3685">
          <cell r="B3685" t="str">
            <v>EA.31010</v>
          </cell>
          <cell r="C3685" t="str">
            <v>Thí nghiệm phân tích đáp ứng tần số quét cho máy biến áp lực - U 66 ÷ 110 kV, máy biến áp 3 pha, công suất S &lt;= 16MVA</v>
          </cell>
          <cell r="D3685" t="str">
            <v>1 máy</v>
          </cell>
          <cell r="E3685">
            <v>484028</v>
          </cell>
          <cell r="F3685">
            <v>8348612.7000000002</v>
          </cell>
          <cell r="G3685">
            <v>779479.9</v>
          </cell>
        </row>
        <row r="3686">
          <cell r="B3686" t="str">
            <v>EA.31020</v>
          </cell>
          <cell r="C3686" t="str">
            <v>Thí nghiệm phân tích đáp ứng tần số quét cho máy biến áp lực - U 66 ÷ 110 kV, máy biến áp 3 pha, công suất 16 &lt; S &lt;= 25MVA</v>
          </cell>
          <cell r="D3686" t="str">
            <v>1 máy</v>
          </cell>
          <cell r="E3686">
            <v>527051.19999999995</v>
          </cell>
          <cell r="F3686">
            <v>8750620.8000000007</v>
          </cell>
          <cell r="G3686">
            <v>853420</v>
          </cell>
        </row>
        <row r="3687">
          <cell r="B3687" t="str">
            <v>EA.31030</v>
          </cell>
          <cell r="C3687" t="str">
            <v>Thí nghiệm phân tích đáp ứng tần số quét cho máy biến áp lực - U 66 ÷ 110 kV, máy biến áp 3 pha, công suất 25 &lt; S &lt;= 40MVA</v>
          </cell>
          <cell r="D3687" t="str">
            <v>1 máy</v>
          </cell>
          <cell r="E3687">
            <v>587283.69999999995</v>
          </cell>
          <cell r="F3687">
            <v>9272458.5</v>
          </cell>
          <cell r="G3687">
            <v>964964.4</v>
          </cell>
        </row>
        <row r="3688">
          <cell r="B3688" t="str">
            <v>EA.31040</v>
          </cell>
          <cell r="C3688" t="str">
            <v>Thí nghiệm phân tích đáp ứng tần số quét cho máy biến áp lực - U 66 ÷ 110 kV, máy biến áp 3 pha, công suất 40 &lt; S &lt;= 100MVA</v>
          </cell>
          <cell r="D3688" t="str">
            <v>1 máy</v>
          </cell>
          <cell r="E3688">
            <v>671601.6</v>
          </cell>
          <cell r="F3688">
            <v>9756285.8000000007</v>
          </cell>
          <cell r="G3688">
            <v>1057706.6000000001</v>
          </cell>
        </row>
        <row r="3689">
          <cell r="B3689" t="str">
            <v>*</v>
          </cell>
          <cell r="C3689" t="str">
            <v>EA.40000	THÍ NGHIỆM ĐO HÀM LƯỢNG ẨM TRONG CÁCH ĐIỆN RẮN  CHO MÁY BIẾN ÁP LỰC - U 66 ÷ 500 KV (DFR - Dielectric Frequency Response)</v>
          </cell>
          <cell r="D3689">
            <v>0</v>
          </cell>
          <cell r="E3689">
            <v>0</v>
          </cell>
          <cell r="F3689">
            <v>0</v>
          </cell>
          <cell r="G3689">
            <v>0</v>
          </cell>
        </row>
        <row r="3690">
          <cell r="B3690" t="str">
            <v>EA.41010</v>
          </cell>
          <cell r="C3690" t="str">
            <v>Thí nghiệm đo hàm lượng ẩm trong cách điện rắn cho máy biến áp lực - U 66 ÷ 110 kV, máy biến áp 3 pha S &lt;= 16MVA</v>
          </cell>
          <cell r="D3690" t="str">
            <v>1 máy</v>
          </cell>
          <cell r="E3690">
            <v>165803.29999999999</v>
          </cell>
          <cell r="F3690">
            <v>4276341</v>
          </cell>
          <cell r="G3690">
            <v>1828698.8</v>
          </cell>
        </row>
        <row r="3691">
          <cell r="B3691" t="str">
            <v>EA.41020</v>
          </cell>
          <cell r="C3691" t="str">
            <v>Thí nghiệm đo hàm lượng ẩm trong cách điện rắn cho máy biến áp lực - U 66 ÷ 110 kV, máy biến áp 3 pha 16 &lt; S &lt;= 25MVA</v>
          </cell>
          <cell r="D3691" t="str">
            <v>1 máy</v>
          </cell>
          <cell r="E3691">
            <v>198964</v>
          </cell>
          <cell r="F3691">
            <v>4612571.2</v>
          </cell>
          <cell r="G3691">
            <v>2105595.4</v>
          </cell>
        </row>
        <row r="3692">
          <cell r="B3692" t="str">
            <v>EA.41030</v>
          </cell>
          <cell r="C3692" t="str">
            <v>Thí nghiệm đo hàm lượng ẩm trong cách điện rắn cho máy biến áp lực - U 66 ÷ 110 kV, máy biến áp 3 pha 25 &lt; S &lt;= 40MVA</v>
          </cell>
          <cell r="D3692" t="str">
            <v>1 máy</v>
          </cell>
          <cell r="E3692">
            <v>238756.7</v>
          </cell>
          <cell r="F3692">
            <v>5065197</v>
          </cell>
          <cell r="G3692">
            <v>2483207.5</v>
          </cell>
        </row>
        <row r="3693">
          <cell r="B3693" t="str">
            <v>EA.41040</v>
          </cell>
          <cell r="C3693" t="str">
            <v>Thí nghiệm đo hàm lượng ẩm trong cách điện rắn cho máy biến áp lực - U 66 ÷ 110 kV, máy biến áp 3 pha 40 &lt; S &lt;= 100MVA</v>
          </cell>
          <cell r="D3693" t="str">
            <v>1 máy</v>
          </cell>
          <cell r="E3693">
            <v>286508.09999999998</v>
          </cell>
          <cell r="F3693">
            <v>5557504</v>
          </cell>
          <cell r="G3693">
            <v>2764122.9</v>
          </cell>
        </row>
        <row r="3694">
          <cell r="B3694" t="str">
            <v>*</v>
          </cell>
          <cell r="C3694" t="str">
            <v xml:space="preserve">EA.50000    THÍ NGHIỆM ĐIỆN ÁP XOAY CHIỀU TĂNG CAO CHO MÁY BIẾN ÁP LỰC </v>
          </cell>
          <cell r="D3694">
            <v>0</v>
          </cell>
          <cell r="E3694">
            <v>0</v>
          </cell>
          <cell r="F3694">
            <v>0</v>
          </cell>
          <cell r="G3694">
            <v>0</v>
          </cell>
        </row>
        <row r="3695">
          <cell r="B3695" t="str">
            <v>EA.51010</v>
          </cell>
          <cell r="C3695" t="str">
            <v>Thí nghiệm điện áp xoay chiều tăng cao cho máy biến áp lực - U 66 ÷ 110 kV, máy biến áp 3 pha S &lt;= 16MVA</v>
          </cell>
          <cell r="D3695" t="str">
            <v>1 máy</v>
          </cell>
          <cell r="E3695">
            <v>4752990.7</v>
          </cell>
          <cell r="F3695">
            <v>14470262.5</v>
          </cell>
          <cell r="G3695">
            <v>2106300.1</v>
          </cell>
        </row>
        <row r="3696">
          <cell r="B3696" t="str">
            <v>EA.51020</v>
          </cell>
          <cell r="C3696" t="str">
            <v>Thí nghiệm điện áp xoay chiều tăng cao cho máy biến áp lực - U 66 ÷ 110 kV, máy biến áp 3 pha 16 &lt; S &lt;= 25MVA</v>
          </cell>
          <cell r="D3696" t="str">
            <v>1 máy</v>
          </cell>
          <cell r="E3696">
            <v>4795632.2</v>
          </cell>
          <cell r="F3696">
            <v>14934737.5</v>
          </cell>
          <cell r="G3696">
            <v>2234093.9</v>
          </cell>
        </row>
        <row r="3697">
          <cell r="B3697" t="str">
            <v>EA.51030</v>
          </cell>
          <cell r="C3697" t="str">
            <v>Thí nghiệm điện áp xoay chiều tăng cao cho máy biến áp lực - U 66 ÷ 110 kV, máy biến áp 3 pha 25 &lt; S &lt;= 40MVA</v>
          </cell>
          <cell r="D3697" t="str">
            <v>1 máy</v>
          </cell>
          <cell r="E3697">
            <v>4839512.5999999996</v>
          </cell>
          <cell r="F3697">
            <v>15399212.5</v>
          </cell>
          <cell r="G3697">
            <v>2362239.7999999998</v>
          </cell>
        </row>
        <row r="3698">
          <cell r="B3698" t="str">
            <v>EA.51040</v>
          </cell>
          <cell r="C3698" t="str">
            <v>Thí nghiệm điện áp xoay chiều tăng cao cho máy biến áp lực - U 66 ÷ 110 kV, máy biến áp 3 pha 40 &lt; S &lt;= 100MVA</v>
          </cell>
          <cell r="D3698" t="str">
            <v>1 máy</v>
          </cell>
          <cell r="E3698">
            <v>4884723</v>
          </cell>
          <cell r="F3698">
            <v>15863687.5</v>
          </cell>
          <cell r="G3698">
            <v>2490829.7999999998</v>
          </cell>
        </row>
        <row r="3699">
          <cell r="B3699" t="str">
            <v>*</v>
          </cell>
          <cell r="C3699" t="str">
            <v>EA.60000  THÍ NGHIỆM ĐO PHÓNG ĐIỆN CHO MÁY BIẾN ÁP LỰC TRONG TRƯỜNG HỢP MÁY BIẾN ÁP LỰC ĐANG VẬN HÀNH (PD ON-LINE -  Partial Discharge On-line)</v>
          </cell>
          <cell r="D3699">
            <v>0</v>
          </cell>
          <cell r="E3699">
            <v>0</v>
          </cell>
          <cell r="F3699">
            <v>0</v>
          </cell>
          <cell r="G3699">
            <v>0</v>
          </cell>
        </row>
        <row r="3700">
          <cell r="B3700" t="str">
            <v>EA.61110</v>
          </cell>
          <cell r="C3700" t="str">
            <v>Thí nghiệm đo phóng điện cục bộ PD On-line cho máy biến áp lực - U 66÷110kV, máy biến áp lực 3 pha S &lt;= 16MVA</v>
          </cell>
          <cell r="D3700" t="str">
            <v>1 máy</v>
          </cell>
          <cell r="E3700">
            <v>488028</v>
          </cell>
          <cell r="F3700">
            <v>11170747.699999999</v>
          </cell>
          <cell r="G3700">
            <v>1328282.7</v>
          </cell>
        </row>
        <row r="3701">
          <cell r="B3701" t="str">
            <v>EA.61120</v>
          </cell>
          <cell r="C3701" t="str">
            <v>Thí nghiệm đo phóng điện cục bộ PD On-line cho máy biến áp lực - U 66÷110kV, máy biến áp lực 3 pha 16 &lt; S &lt;= 25MVA</v>
          </cell>
          <cell r="D3701" t="str">
            <v>1 máy</v>
          </cell>
          <cell r="E3701">
            <v>532651.19999999995</v>
          </cell>
          <cell r="F3701">
            <v>11755637</v>
          </cell>
          <cell r="G3701">
            <v>1599207.5</v>
          </cell>
        </row>
        <row r="3702">
          <cell r="B3702" t="str">
            <v>EA.61130</v>
          </cell>
          <cell r="C3702" t="str">
            <v>Thí nghiệm đo phóng điện cục bộ PD On-line cho máy biến áp lực - U 66÷110kV, máy biến áp lực 3 pha 25 &lt; S &lt;= 40MVA</v>
          </cell>
          <cell r="D3702" t="str">
            <v>1 máy</v>
          </cell>
          <cell r="E3702">
            <v>595123.69999999995</v>
          </cell>
          <cell r="F3702">
            <v>12312339</v>
          </cell>
          <cell r="G3702">
            <v>1839927.2</v>
          </cell>
        </row>
        <row r="3703">
          <cell r="B3703" t="str">
            <v>EA.61140</v>
          </cell>
          <cell r="C3703" t="str">
            <v>Thí nghiệm đo phóng điện cục bộ PD On-line cho máy biến áp lực - U 66÷110kV, máy biến áp lực 3 pha 40 &lt; S &lt;= 100MVA</v>
          </cell>
          <cell r="D3703" t="str">
            <v>1 máy</v>
          </cell>
          <cell r="E3703">
            <v>682585.1</v>
          </cell>
          <cell r="F3703">
            <v>12869041</v>
          </cell>
          <cell r="G3703">
            <v>2079841</v>
          </cell>
        </row>
        <row r="3704">
          <cell r="B3704" t="str">
            <v>*</v>
          </cell>
          <cell r="C3704" t="str">
            <v xml:space="preserve">EA.72000    Thí nghiệm đo phóng điện cục bộ PD Off-line máy biến áp lực- U ≤ 35 kV </v>
          </cell>
          <cell r="D3704">
            <v>0</v>
          </cell>
          <cell r="E3704">
            <v>0</v>
          </cell>
          <cell r="F3704">
            <v>0</v>
          </cell>
          <cell r="G3704">
            <v>0</v>
          </cell>
        </row>
        <row r="3705">
          <cell r="B3705" t="str">
            <v>EA.72110</v>
          </cell>
          <cell r="C3705" t="str">
            <v>Thí nghiệm chịu đựng điện áp cảm ứng kết hợp đo phóng điện cục bộ PD Off-line máy biến áp lực - U ≤ 35 kV, máy biến áp 3 pha công suất S &lt;= 1MVA</v>
          </cell>
          <cell r="D3705" t="str">
            <v>1 máy</v>
          </cell>
          <cell r="E3705">
            <v>424707</v>
          </cell>
          <cell r="F3705">
            <v>1832025.6</v>
          </cell>
          <cell r="G3705">
            <v>385830.3</v>
          </cell>
        </row>
        <row r="3706">
          <cell r="B3706" t="str">
            <v>EA.72120</v>
          </cell>
          <cell r="C3706" t="str">
            <v>Thí nghiệm chịu đựng điện áp cảm ứng kết hợp đo phóng điện cục bộ PD Off-line máy biến áp lực - U ≤ 35 kV, máy biến áp 3 pha công suất 1 &lt; S &lt;= 2,5MVA</v>
          </cell>
          <cell r="D3706" t="str">
            <v>1 máy</v>
          </cell>
          <cell r="E3706">
            <v>524816.30000000005</v>
          </cell>
          <cell r="F3706">
            <v>2243669.5</v>
          </cell>
          <cell r="G3706">
            <v>402556.2</v>
          </cell>
        </row>
        <row r="3707">
          <cell r="B3707" t="str">
            <v>EA.72130</v>
          </cell>
          <cell r="C3707" t="str">
            <v>Thí nghiệm chịu đựng điện áp cảm ứng kết hợp đo phóng điện cục bộ PD Off-line máy biến áp lực - U ≤ 35 kV, máy biến áp 3 pha công suất S &gt; 2,5MVA</v>
          </cell>
          <cell r="D3707" t="str">
            <v>1 máy</v>
          </cell>
          <cell r="E3707">
            <v>651014.80000000005</v>
          </cell>
          <cell r="F3707">
            <v>2824155.1</v>
          </cell>
          <cell r="G3707">
            <v>445150.4</v>
          </cell>
        </row>
        <row r="3708">
          <cell r="B3708" t="str">
            <v>EA.72140</v>
          </cell>
          <cell r="C3708" t="str">
            <v>Thí nghiệm chịu đựng điện áp cảm ứng kết hợp đo phóng điện cục bộ PD Off-line máy biến áp lực - U ≤ 35 kV, máy biến áp 1 pha công suất S &lt;= 0,1MVA</v>
          </cell>
          <cell r="D3708" t="str">
            <v>1 máy</v>
          </cell>
          <cell r="E3708">
            <v>216849.7</v>
          </cell>
          <cell r="F3708">
            <v>1610387.7</v>
          </cell>
          <cell r="G3708">
            <v>221718.1</v>
          </cell>
        </row>
        <row r="3709">
          <cell r="B3709" t="str">
            <v>EA.72150</v>
          </cell>
          <cell r="C3709" t="str">
            <v>Thí nghiệm chịu đựng điện áp cảm ứng kết hợp đo phóng điện cục bộ PD Off-line máy biến áp lực - U ≤ 35 kV, máy biến áp 1 pha công suất 0,1 &lt; S &lt;= 0,5MVA</v>
          </cell>
          <cell r="D3709" t="str">
            <v>1 máy</v>
          </cell>
          <cell r="E3709">
            <v>248807.9</v>
          </cell>
          <cell r="F3709">
            <v>1712229</v>
          </cell>
          <cell r="G3709">
            <v>251363.7</v>
          </cell>
        </row>
        <row r="3710">
          <cell r="B3710" t="str">
            <v>*</v>
          </cell>
          <cell r="C3710" t="str">
            <v>EA.80000	   THÍ NGHIỆM ĐO ĐỘ ỒN CHO MÁY BIẾN ÁP LỰC</v>
          </cell>
          <cell r="D3710">
            <v>0</v>
          </cell>
          <cell r="E3710">
            <v>0</v>
          </cell>
          <cell r="F3710">
            <v>0</v>
          </cell>
          <cell r="G3710">
            <v>0</v>
          </cell>
        </row>
        <row r="3711">
          <cell r="B3711" t="str">
            <v>EA.81110</v>
          </cell>
          <cell r="C3711" t="str">
            <v>Thí nghiệm đo độ ồn cho máy biến áp lực - U 66 ÷ 110 kV, máy biến áp 3 pha công suất S &lt;= 16MVA</v>
          </cell>
          <cell r="D3711" t="str">
            <v>1 máy</v>
          </cell>
          <cell r="E3711">
            <v>115000</v>
          </cell>
          <cell r="F3711">
            <v>2485075.5</v>
          </cell>
          <cell r="G3711">
            <v>142039.70000000001</v>
          </cell>
        </row>
        <row r="3712">
          <cell r="B3712" t="str">
            <v>EA.81120</v>
          </cell>
          <cell r="C3712" t="str">
            <v>Thí nghiệm đo độ ồn cho máy biến áp lực - U 66 ÷ 110 kV, máy biến áp 3 pha công suất 16 &lt; S &lt;= 25MVA</v>
          </cell>
          <cell r="D3712" t="str">
            <v>1 máy</v>
          </cell>
          <cell r="E3712">
            <v>119600</v>
          </cell>
          <cell r="F3712">
            <v>2828760.5</v>
          </cell>
          <cell r="G3712">
            <v>179343</v>
          </cell>
        </row>
        <row r="3713">
          <cell r="B3713" t="str">
            <v>EA.81130</v>
          </cell>
          <cell r="C3713" t="str">
            <v>Thí nghiệm đo độ ồn cho máy biến áp lực - U 66 ÷ 110 kV, máy biến áp 3 pha công suất 25 &lt; S &lt;= 40MVA</v>
          </cell>
          <cell r="D3713" t="str">
            <v>1 máy</v>
          </cell>
          <cell r="E3713">
            <v>124660</v>
          </cell>
          <cell r="F3713">
            <v>3175131.8</v>
          </cell>
          <cell r="G3713">
            <v>216765.9</v>
          </cell>
        </row>
        <row r="3714">
          <cell r="B3714" t="str">
            <v>EA.81140</v>
          </cell>
          <cell r="C3714" t="str">
            <v>Thí nghiệm đo độ ồn cho máy biến áp lực - U 66 ÷ 110 kV, máy biến áp 3 pha công suất 40 &lt; S &lt;= 100MVA</v>
          </cell>
          <cell r="D3714" t="str">
            <v>1 máy</v>
          </cell>
          <cell r="E3714">
            <v>130272</v>
          </cell>
          <cell r="F3714">
            <v>3518816.7</v>
          </cell>
          <cell r="G3714">
            <v>254069.3</v>
          </cell>
        </row>
        <row r="3715">
          <cell r="B3715" t="str">
            <v>*</v>
          </cell>
          <cell r="C3715" t="str">
            <v>EA.90000	THÍ NGHIỆM ĐO ĐỘ KÍN MÁY BIẾN ÁP LỰC</v>
          </cell>
          <cell r="D3715">
            <v>0</v>
          </cell>
          <cell r="E3715">
            <v>0</v>
          </cell>
          <cell r="F3715">
            <v>0</v>
          </cell>
          <cell r="G3715">
            <v>0</v>
          </cell>
        </row>
        <row r="3716">
          <cell r="B3716" t="str">
            <v>EA.91110</v>
          </cell>
          <cell r="C3716" t="str">
            <v>Thí nghiệm đo độ kín cho máy biến áp lực - U 66 ÷ 110 kV, máy biến áp 3 pha công suất S &lt;= 16MVA</v>
          </cell>
          <cell r="D3716" t="str">
            <v>1 máy</v>
          </cell>
          <cell r="E3716">
            <v>164000</v>
          </cell>
          <cell r="F3716">
            <v>2472116.7999999998</v>
          </cell>
          <cell r="G3716">
            <v>729</v>
          </cell>
        </row>
        <row r="3717">
          <cell r="B3717" t="str">
            <v>EA.91120</v>
          </cell>
          <cell r="C3717" t="str">
            <v>Thí nghiệm đo độ kín cho máy biến áp lực - U 66 ÷ 110 kV, máy biến áp 3 pha công suất 16 &lt; S &lt;= 25MVA</v>
          </cell>
          <cell r="D3717" t="str">
            <v>1 máy</v>
          </cell>
          <cell r="E3717">
            <v>210000</v>
          </cell>
          <cell r="F3717">
            <v>2521579.2999999998</v>
          </cell>
          <cell r="G3717">
            <v>744.2</v>
          </cell>
        </row>
        <row r="3718">
          <cell r="B3718" t="str">
            <v>EA.91130</v>
          </cell>
          <cell r="C3718" t="str">
            <v>Thí nghiệm đo độ kín cho máy biến áp lực - U 66 ÷ 110 kV, máy biến áp 3 pha công suất 25 &lt; S &lt;= 40MVA</v>
          </cell>
          <cell r="D3718" t="str">
            <v>1 máy</v>
          </cell>
          <cell r="E3718">
            <v>257400</v>
          </cell>
          <cell r="F3718">
            <v>2570689.2000000002</v>
          </cell>
          <cell r="G3718">
            <v>759.5</v>
          </cell>
        </row>
        <row r="3719">
          <cell r="B3719" t="str">
            <v>EA.91140</v>
          </cell>
          <cell r="C3719" t="str">
            <v>Thí nghiệm đo độ kín cho máy biến áp lực - U 66 ÷ 110 kV, máy biến áp 3 pha công suất 40 &lt; S &lt;= 100MVA</v>
          </cell>
          <cell r="D3719" t="str">
            <v>1 máy</v>
          </cell>
          <cell r="E3719">
            <v>322740</v>
          </cell>
          <cell r="F3719">
            <v>2617381.4</v>
          </cell>
          <cell r="G3719">
            <v>774.5</v>
          </cell>
        </row>
        <row r="3720">
          <cell r="B3720" t="str">
            <v>*</v>
          </cell>
          <cell r="C3720" t="str">
            <v>EA.100000	THÍ NGHIỆM ĐO TỔN HAO KHÔNG TẢI, TỔN HAO NGẮN MẠCH TẠI ĐỊNH MỨC CHO MÁY BIẾN ÁP LỰC</v>
          </cell>
          <cell r="D3720">
            <v>0</v>
          </cell>
          <cell r="E3720">
            <v>0</v>
          </cell>
          <cell r="F3720">
            <v>0</v>
          </cell>
          <cell r="G3720">
            <v>0</v>
          </cell>
        </row>
        <row r="3721">
          <cell r="B3721" t="str">
            <v>EA.101110</v>
          </cell>
          <cell r="C3721" t="str">
            <v>Thí nghiệm đo tổn hao không tải, tổn hao ngắn mạch tại định mức cho máy biến áp lực - U 66÷110 kV, máy biến áp lực 3 pha S &lt;= 16MVA</v>
          </cell>
          <cell r="D3721" t="str">
            <v>1 máy</v>
          </cell>
          <cell r="E3721">
            <v>4334822</v>
          </cell>
          <cell r="F3721">
            <v>7498040</v>
          </cell>
          <cell r="G3721">
            <v>814684.5</v>
          </cell>
        </row>
        <row r="3722">
          <cell r="B3722" t="str">
            <v>EA.101120</v>
          </cell>
          <cell r="C3722" t="str">
            <v>Thí nghiệm đo tổn hao không tải, tổn hao ngắn mạch tại định mức cho máy biến áp lực - U 66÷110 kV, máy biến áp lực 3 pha 16 &lt; S &lt;= 25MVA</v>
          </cell>
          <cell r="D3722" t="str">
            <v>1 máy</v>
          </cell>
          <cell r="E3722">
            <v>4723676.2</v>
          </cell>
          <cell r="F3722">
            <v>8065938.0999999996</v>
          </cell>
          <cell r="G3722">
            <v>951349.2</v>
          </cell>
        </row>
        <row r="3723">
          <cell r="B3723" t="str">
            <v>EA.101130</v>
          </cell>
          <cell r="C3723" t="str">
            <v>Thí nghiệm đo tổn hao không tải, tổn hao ngắn mạch tại định mức cho máy biến áp lực - U 66÷110 kV, máy biến áp lực 3 pha 25 &lt; S &lt;= 40MVA</v>
          </cell>
          <cell r="D3723" t="str">
            <v>1 máy</v>
          </cell>
          <cell r="E3723">
            <v>5266806.5999999996</v>
          </cell>
          <cell r="F3723">
            <v>8633216.9000000004</v>
          </cell>
          <cell r="G3723">
            <v>1087581.3999999999</v>
          </cell>
        </row>
        <row r="3724">
          <cell r="B3724" t="str">
            <v>EA.101140</v>
          </cell>
          <cell r="C3724" t="str">
            <v>Thí nghiệm đo tổn hao không tải, tổn hao ngắn mạch tại định mức cho máy biến áp lực - U 66÷110 kV, máy biến áp lực 3 pha 40 &lt; S &lt;= 100MVA</v>
          </cell>
          <cell r="D3724" t="str">
            <v>1 máy</v>
          </cell>
          <cell r="E3724">
            <v>6025785.2000000002</v>
          </cell>
          <cell r="F3724">
            <v>9201115</v>
          </cell>
          <cell r="G3724">
            <v>1224246.1000000001</v>
          </cell>
        </row>
        <row r="3725">
          <cell r="B3725" t="str">
            <v>*</v>
          </cell>
          <cell r="C3725" t="str">
            <v>EA.110000  THÍ NGHIỆM CHỊU ĐỰNG ĐIỆN CẢM ỨNG MÁY BIẾN ÁP LỰC</v>
          </cell>
          <cell r="D3725">
            <v>0</v>
          </cell>
          <cell r="E3725">
            <v>0</v>
          </cell>
          <cell r="F3725">
            <v>0</v>
          </cell>
          <cell r="G3725">
            <v>0</v>
          </cell>
        </row>
        <row r="3726">
          <cell r="B3726" t="str">
            <v>EA.111110</v>
          </cell>
          <cell r="C3726" t="str">
            <v>Thí nghiệm chịu đựng điện áp cảm ứng máy biến áp lực - U 66 ÷ 110 kV, máy biến áp lực 3 pha S &lt;= 16MVA</v>
          </cell>
          <cell r="D3726" t="str">
            <v>1 máy</v>
          </cell>
          <cell r="E3726">
            <v>4435222</v>
          </cell>
          <cell r="F3726">
            <v>9157130.5</v>
          </cell>
          <cell r="G3726">
            <v>1094676.8999999999</v>
          </cell>
        </row>
        <row r="3727">
          <cell r="B3727" t="str">
            <v>EA.111120</v>
          </cell>
          <cell r="C3727" t="str">
            <v>Thí nghiệm chịu đựng điện áp cảm ứng máy biến áp lực - U 66 ÷ 110 kV, máy biến áp lực 3 pha 16 &lt; S &lt;= 25MVA</v>
          </cell>
          <cell r="D3727" t="str">
            <v>1 máy</v>
          </cell>
          <cell r="E3727">
            <v>4886290.8</v>
          </cell>
          <cell r="F3727">
            <v>10074387.699999999</v>
          </cell>
          <cell r="G3727">
            <v>1310445.8999999999</v>
          </cell>
        </row>
        <row r="3728">
          <cell r="B3728" t="str">
            <v>EA.111130</v>
          </cell>
          <cell r="C3728" t="str">
            <v>Thí nghiệm chịu đựng điện áp cảm ứng máy biến áp lực - U 66 ÷ 110 kV, máy biến áp lực 3 pha 25 &lt; S &lt;= 40MVA</v>
          </cell>
          <cell r="D3728" t="str">
            <v>1 máy</v>
          </cell>
          <cell r="E3728">
            <v>5497787.0999999996</v>
          </cell>
          <cell r="F3728">
            <v>10991963.5</v>
          </cell>
          <cell r="G3728">
            <v>1527051.1</v>
          </cell>
        </row>
        <row r="3729">
          <cell r="B3729" t="str">
            <v>EA.111140</v>
          </cell>
          <cell r="C3729" t="str">
            <v>Thí nghiệm chịu đựng điện áp cảm ứng máy biến áp lực - U 66 ÷ 110 kV, máy biến áp lực 3 pha 40 &lt; S &lt;= 100MVA</v>
          </cell>
          <cell r="D3729" t="str">
            <v>1 máy</v>
          </cell>
          <cell r="E3729">
            <v>6333882</v>
          </cell>
          <cell r="F3729">
            <v>11909539.300000001</v>
          </cell>
          <cell r="G3729">
            <v>1742819.9</v>
          </cell>
        </row>
        <row r="3730">
          <cell r="B3730" t="str">
            <v>*</v>
          </cell>
          <cell r="C3730" t="str">
            <v>EA.130000 	THÍ NGHIỆM CHỊU ĐỰNG XUNG SÉT CHO MÁY BIẾN ÁP LỰC</v>
          </cell>
          <cell r="D3730">
            <v>0</v>
          </cell>
          <cell r="E3730">
            <v>0</v>
          </cell>
          <cell r="F3730">
            <v>0</v>
          </cell>
          <cell r="G3730">
            <v>0</v>
          </cell>
        </row>
        <row r="3731">
          <cell r="B3731" t="str">
            <v>EA.131110</v>
          </cell>
          <cell r="C3731" t="str">
            <v>Thí nghiệm chịu đựng xung sét cho máy biến áp lực - U 66 ÷ 110 kV, máy biến áp lực 3 pha S &lt;= 16MVA</v>
          </cell>
          <cell r="D3731" t="str">
            <v>1 máy</v>
          </cell>
          <cell r="E3731">
            <v>1000272</v>
          </cell>
          <cell r="F3731">
            <v>8326879.9000000004</v>
          </cell>
          <cell r="G3731">
            <v>213440.1</v>
          </cell>
        </row>
        <row r="3732">
          <cell r="B3732" t="str">
            <v>EA.131120</v>
          </cell>
          <cell r="C3732" t="str">
            <v>Thí nghiệm chịu đựng xung sét cho máy biến áp lực - U 66 ÷ 110 kV, máy biến áp lực 3 pha 16 &lt; S &lt;= 25MVA</v>
          </cell>
          <cell r="D3732" t="str">
            <v>1 máy</v>
          </cell>
          <cell r="E3732">
            <v>1369766.2</v>
          </cell>
          <cell r="F3732">
            <v>9158976.9000000004</v>
          </cell>
          <cell r="G3732">
            <v>245358.1</v>
          </cell>
        </row>
        <row r="3733">
          <cell r="B3733" t="str">
            <v>EA.131130</v>
          </cell>
          <cell r="C3733" t="str">
            <v>Thí nghiệm chịu đựng xung sét cho máy biến áp lực - U 66 ÷ 110 kV, máy biến áp lực 3 pha 25 &lt; S &lt;= 40MVA</v>
          </cell>
          <cell r="D3733" t="str">
            <v>1 máy</v>
          </cell>
          <cell r="E3733">
            <v>1882080.6</v>
          </cell>
          <cell r="F3733">
            <v>9997017.5</v>
          </cell>
          <cell r="G3733">
            <v>277347.7</v>
          </cell>
        </row>
        <row r="3734">
          <cell r="B3734" t="str">
            <v>EA.131140</v>
          </cell>
          <cell r="C3734" t="str">
            <v>Thí nghiệm chịu đựng xung sét cho máy biến áp lực - U 66 ÷ 110 kV, máy biến áp lực 3 pha 40 &lt; S &lt;= 100MVA</v>
          </cell>
          <cell r="D3734" t="str">
            <v>1 máy</v>
          </cell>
          <cell r="E3734">
            <v>2593462.4</v>
          </cell>
          <cell r="F3734">
            <v>10829114.5</v>
          </cell>
          <cell r="G3734">
            <v>309265.8</v>
          </cell>
        </row>
        <row r="3735">
          <cell r="B3735" t="str">
            <v>*</v>
          </cell>
          <cell r="C3735" t="str">
            <v>EA.22000	Thí nghiệm máy biến áp lực - U ≤ 35 kV</v>
          </cell>
          <cell r="D3735">
            <v>0</v>
          </cell>
          <cell r="E3735">
            <v>0</v>
          </cell>
          <cell r="F3735">
            <v>0</v>
          </cell>
          <cell r="G3735">
            <v>0</v>
          </cell>
        </row>
        <row r="3736">
          <cell r="B3736" t="str">
            <v>EA.22110</v>
          </cell>
          <cell r="C3736" t="str">
            <v>Thí nghiệm máy biến áp lực - U 22 ÷ 35 kV, máy biến áp 3 pha S &lt;= 1MVA</v>
          </cell>
          <cell r="D3736" t="str">
            <v>1 máy</v>
          </cell>
          <cell r="E3736">
            <v>265963</v>
          </cell>
          <cell r="F3736">
            <v>2048677.8</v>
          </cell>
          <cell r="G3736">
            <v>311420.79999999999</v>
          </cell>
        </row>
        <row r="3737">
          <cell r="B3737" t="str">
            <v>EA.22120</v>
          </cell>
          <cell r="C3737" t="str">
            <v>Thí nghiệm máy biến áp lực - U 22 ÷ 35 kV, máy biến áp 3 pha 1 &lt; S &lt;= 2,5MVA</v>
          </cell>
          <cell r="D3737" t="str">
            <v>1 máy</v>
          </cell>
          <cell r="E3737">
            <v>312086.7</v>
          </cell>
          <cell r="F3737">
            <v>2229905.7000000002</v>
          </cell>
          <cell r="G3737">
            <v>341234.5</v>
          </cell>
        </row>
        <row r="3738">
          <cell r="B3738" t="str">
            <v>EA.22130</v>
          </cell>
          <cell r="C3738" t="str">
            <v>Thí nghiệm máy biến áp lực - U 22 ÷ 35 kV, máy biến áp 3 pha S &gt; 2,5MVA</v>
          </cell>
          <cell r="D3738" t="str">
            <v>1 máy</v>
          </cell>
          <cell r="E3738">
            <v>374504.1</v>
          </cell>
          <cell r="F3738">
            <v>3231948</v>
          </cell>
          <cell r="G3738">
            <v>371048.2</v>
          </cell>
        </row>
        <row r="3739">
          <cell r="B3739" t="str">
            <v>EA.22140</v>
          </cell>
          <cell r="C3739" t="str">
            <v>Thí nghiệm máy biến áp lực - U 22 ÷ 35 kV, máy biến áp 1 pha S &lt;= 0,1MVA</v>
          </cell>
          <cell r="D3739" t="str">
            <v>1 máy</v>
          </cell>
          <cell r="E3739">
            <v>78248.2</v>
          </cell>
          <cell r="F3739">
            <v>1262954</v>
          </cell>
          <cell r="G3739">
            <v>168130</v>
          </cell>
        </row>
        <row r="3740">
          <cell r="B3740" t="str">
            <v>EA.22150</v>
          </cell>
          <cell r="C3740" t="str">
            <v>Thí nghiệm máy biến áp lực - U 22 ÷ 35 kV, máy biến áp 1 pha 0,1 &lt; S &lt;= 0,5MVA</v>
          </cell>
          <cell r="D3740" t="str">
            <v>1 máy</v>
          </cell>
          <cell r="E3740">
            <v>86618.6</v>
          </cell>
          <cell r="F3740">
            <v>1406975.9</v>
          </cell>
          <cell r="G3740">
            <v>167134.20000000001</v>
          </cell>
        </row>
        <row r="3741">
          <cell r="B3741" t="str">
            <v>EA.62110</v>
          </cell>
          <cell r="C3741" t="str">
            <v>Thí nghiệm đo phóng điện cục bộ PD On-line cho máy biến áp lực - U ≤ 35 kV, máy biến áp 3 pha S &lt;= 1MVA</v>
          </cell>
          <cell r="D3741" t="str">
            <v>1 máy</v>
          </cell>
          <cell r="E3741">
            <v>354555</v>
          </cell>
          <cell r="F3741">
            <v>1866080</v>
          </cell>
          <cell r="G3741">
            <v>113831.8</v>
          </cell>
        </row>
        <row r="3742">
          <cell r="B3742" t="str">
            <v>EA.62120</v>
          </cell>
          <cell r="C3742" t="str">
            <v>Thí nghiệm đo phóng điện cục bộ PD On-line cho máy biến áp lực - U ≤ 35 kV, máy biến áp 3 pha 1 &lt; S &lt;= 2,5MVA</v>
          </cell>
          <cell r="D3742" t="str">
            <v>1 máy</v>
          </cell>
          <cell r="E3742">
            <v>426603.5</v>
          </cell>
          <cell r="F3742">
            <v>2127379.9</v>
          </cell>
          <cell r="G3742">
            <v>141316.9</v>
          </cell>
        </row>
        <row r="3743">
          <cell r="B3743" t="str">
            <v>EA.62130</v>
          </cell>
          <cell r="C3743" t="str">
            <v>Thí nghiệm đo phóng điện cục bộ PD On-line cho máy biến áp lực - U ≤ 35 kV, máy biến áp 3 pha S &gt; 2,5MVA</v>
          </cell>
          <cell r="D3743" t="str">
            <v>1 máy</v>
          </cell>
          <cell r="E3743">
            <v>513516.9</v>
          </cell>
          <cell r="F3743">
            <v>2385494.6</v>
          </cell>
          <cell r="G3743">
            <v>168802</v>
          </cell>
        </row>
        <row r="3744">
          <cell r="B3744" t="str">
            <v>EA.62140</v>
          </cell>
          <cell r="C3744" t="str">
            <v>Thí nghiệm đo phóng điện cục bộ PD On-line cho máy biến áp lực - U ≤ 35 kV, máy biến áp 1 pha S &lt;= 0,1MVA</v>
          </cell>
          <cell r="D3744" t="str">
            <v>1 máy</v>
          </cell>
          <cell r="E3744">
            <v>181773.7</v>
          </cell>
          <cell r="F3744">
            <v>1424079.6</v>
          </cell>
          <cell r="G3744">
            <v>107208.9</v>
          </cell>
        </row>
        <row r="3745">
          <cell r="B3745" t="str">
            <v>EA.62150</v>
          </cell>
          <cell r="C3745" t="str">
            <v>Thí nghiệm đo phóng điện cục bộ PD On-line cho máy biến áp lực - U ≤ 35 kV, máy biến áp 1 pha 0,1 &lt; S &lt;= 0,5MVA</v>
          </cell>
          <cell r="D3745" t="str">
            <v>1 máy</v>
          </cell>
          <cell r="E3745">
            <v>199701.5</v>
          </cell>
          <cell r="F3745">
            <v>1526117.5</v>
          </cell>
          <cell r="G3745">
            <v>133490.20000000001</v>
          </cell>
        </row>
        <row r="3746">
          <cell r="B3746" t="str">
            <v>EA.72110</v>
          </cell>
          <cell r="C3746" t="str">
            <v>Thí nghiệm chịu đựng điện áp cảm ứng kết hợp đo phóng điện cục bộ PD Off-line máy biến áp lực - U ≤ 35 kV, máy biến áp 3 pha công suất S &lt;= 1MVA</v>
          </cell>
          <cell r="D3746" t="str">
            <v>1 máy</v>
          </cell>
          <cell r="E3746">
            <v>424707</v>
          </cell>
          <cell r="F3746">
            <v>1832025.6</v>
          </cell>
          <cell r="G3746">
            <v>385830.3</v>
          </cell>
        </row>
        <row r="3747">
          <cell r="B3747" t="str">
            <v>EA.72120</v>
          </cell>
          <cell r="C3747" t="str">
            <v>Thí nghiệm chịu đựng điện áp cảm ứng kết hợp đo phóng điện cục bộ PD Off-line máy biến áp lực - U ≤ 35 kV, máy biến áp 3 pha công suất 1 &lt; S &lt;= 2,5MVA</v>
          </cell>
          <cell r="D3747" t="str">
            <v>1 máy</v>
          </cell>
          <cell r="E3747">
            <v>524816.30000000005</v>
          </cell>
          <cell r="F3747">
            <v>2243669.5</v>
          </cell>
          <cell r="G3747">
            <v>402556.2</v>
          </cell>
        </row>
        <row r="3748">
          <cell r="B3748" t="str">
            <v>EA.72130</v>
          </cell>
          <cell r="C3748" t="str">
            <v>Thí nghiệm chịu đựng điện áp cảm ứng kết hợp đo phóng điện cục bộ PD Off-line máy biến áp lực - U ≤ 35 kV, máy biến áp 3 pha công suất S &gt; 2,5MVA</v>
          </cell>
          <cell r="D3748" t="str">
            <v>1 máy</v>
          </cell>
          <cell r="E3748">
            <v>651014.80000000005</v>
          </cell>
          <cell r="F3748">
            <v>2824155.1</v>
          </cell>
          <cell r="G3748">
            <v>445150.4</v>
          </cell>
        </row>
        <row r="3749">
          <cell r="B3749" t="str">
            <v>EA.72140</v>
          </cell>
          <cell r="C3749" t="str">
            <v>Thí nghiệm chịu đựng điện áp cảm ứng kết hợp đo phóng điện cục bộ PD Off-line máy biến áp lực - U ≤ 35 kV, máy biến áp 1 pha công suất S &lt;= 0,1MVA</v>
          </cell>
          <cell r="D3749" t="str">
            <v>1 máy</v>
          </cell>
          <cell r="E3749">
            <v>216849.7</v>
          </cell>
          <cell r="F3749">
            <v>1610387.7</v>
          </cell>
          <cell r="G3749">
            <v>221718.1</v>
          </cell>
        </row>
        <row r="3750">
          <cell r="B3750" t="str">
            <v>EA.72150</v>
          </cell>
          <cell r="C3750" t="str">
            <v>Thí nghiệm chịu đựng điện áp cảm ứng kết hợp đo phóng điện cục bộ PD Off-line máy biến áp lực - U ≤ 35 kV, máy biến áp 1 pha công suất 0,1 &lt; S &lt;= 0,5MVA</v>
          </cell>
          <cell r="D3750" t="str">
            <v>1 máy</v>
          </cell>
          <cell r="E3750">
            <v>248807.9</v>
          </cell>
          <cell r="F3750">
            <v>1712229</v>
          </cell>
          <cell r="G3750">
            <v>251363.7</v>
          </cell>
        </row>
        <row r="3751">
          <cell r="B3751" t="str">
            <v>EA.82110</v>
          </cell>
          <cell r="C3751" t="str">
            <v>Thí nghiệm đo độ ồn cho máy biến áp lực U ≤ 35 kV tại phòng thí nghiệm, máy biến áp 3 pha công suất S &lt;= 1MVA</v>
          </cell>
          <cell r="D3751" t="str">
            <v>1 máy</v>
          </cell>
          <cell r="E3751">
            <v>240719</v>
          </cell>
          <cell r="F3751">
            <v>542061.80000000005</v>
          </cell>
          <cell r="G3751">
            <v>119505.2</v>
          </cell>
        </row>
        <row r="3752">
          <cell r="B3752" t="str">
            <v>EA.82120</v>
          </cell>
          <cell r="C3752" t="str">
            <v>Thí nghiệm đo độ ồn cho máy biến áp lực U ≤ 35 kV tại phòng thí nghiệm, máy biến áp 3 pha công suất 1 &lt; S &lt;= 2,5MVA</v>
          </cell>
          <cell r="D3752" t="str">
            <v>1 máy</v>
          </cell>
          <cell r="E3752">
            <v>321253</v>
          </cell>
          <cell r="F3752">
            <v>801190.6</v>
          </cell>
          <cell r="G3752">
            <v>180015.9</v>
          </cell>
        </row>
        <row r="3753">
          <cell r="B3753" t="str">
            <v>EA.82130</v>
          </cell>
          <cell r="C3753" t="str">
            <v>Thí nghiệm đo độ ồn cho máy biến áp lực U ≤ 35 kV tại phòng thí nghiệm, máy biến áp 3 pha công suất S &gt; 2,5MVA</v>
          </cell>
          <cell r="D3753" t="str">
            <v>1 máy</v>
          </cell>
          <cell r="E3753">
            <v>401787</v>
          </cell>
          <cell r="F3753">
            <v>1463308.8</v>
          </cell>
          <cell r="G3753">
            <v>272971.3</v>
          </cell>
        </row>
        <row r="3754">
          <cell r="B3754" t="str">
            <v>EA.82140</v>
          </cell>
          <cell r="C3754" t="str">
            <v>Thí nghiệm đo độ ồn cho máy biến áp lực U ≤ 35 kV tại phòng thí nghiệm, máy biến áp 1 pha công suất S &lt;= 0,1MVA</v>
          </cell>
          <cell r="D3754" t="str">
            <v>1 máy</v>
          </cell>
          <cell r="E3754">
            <v>188185</v>
          </cell>
          <cell r="F3754">
            <v>164706.9</v>
          </cell>
          <cell r="G3754">
            <v>67923.600000000006</v>
          </cell>
        </row>
        <row r="3755">
          <cell r="B3755" t="str">
            <v>EA.82150</v>
          </cell>
          <cell r="C3755" t="str">
            <v>Thí nghiệm đo độ ồn cho máy biến áp lực U ≤ 35 kV tại phòng thí nghiệm, máy biến áp 1 pha công suất 0,1 &lt; S &lt;= 0,5MVA</v>
          </cell>
          <cell r="D3755" t="str">
            <v>1 máy</v>
          </cell>
          <cell r="E3755">
            <v>240719</v>
          </cell>
          <cell r="F3755">
            <v>220314.3</v>
          </cell>
          <cell r="G3755">
            <v>97065.600000000006</v>
          </cell>
        </row>
        <row r="3756">
          <cell r="B3756" t="str">
            <v>EA.102110</v>
          </cell>
          <cell r="C3756" t="str">
            <v>Thí nghiệm tổn hao không tải, tổn hao ngắn mạch tại định mức cho máy biến áp lực U ≤ 35 kV tại phòng thí nghiệm, máy biến áp 3 pha S &lt;= 1MVA</v>
          </cell>
          <cell r="D3756" t="str">
            <v>1 máy</v>
          </cell>
          <cell r="E3756">
            <v>156319</v>
          </cell>
          <cell r="F3756">
            <v>984581</v>
          </cell>
          <cell r="G3756">
            <v>195750.6</v>
          </cell>
        </row>
        <row r="3757">
          <cell r="B3757" t="str">
            <v>EA.102120</v>
          </cell>
          <cell r="C3757" t="str">
            <v>Thí nghiệm tổn hao không tải, tổn hao ngắn mạch tại định mức cho máy biến áp lực U ≤ 35 kV tại phòng thí nghiệm, máy biến áp 3 pha 1 &lt; S &lt;= 2,5MVA</v>
          </cell>
          <cell r="D3757" t="str">
            <v>1 máy</v>
          </cell>
          <cell r="E3757">
            <v>245859</v>
          </cell>
          <cell r="F3757">
            <v>1366747.9</v>
          </cell>
          <cell r="G3757">
            <v>256381.8</v>
          </cell>
        </row>
        <row r="3758">
          <cell r="B3758" t="str">
            <v>EA.102130</v>
          </cell>
          <cell r="C3758" t="str">
            <v>Thí nghiệm tổn hao không tải, tổn hao ngắn mạch tại định mức cho máy biến áp lực U ≤ 35 kV tại phòng thí nghiệm, máy biến áp 3 pha S &gt; 2,5MVA</v>
          </cell>
          <cell r="D3758" t="str">
            <v>1 máy</v>
          </cell>
          <cell r="E3758">
            <v>339902</v>
          </cell>
          <cell r="F3758">
            <v>2047200.4</v>
          </cell>
          <cell r="G3758">
            <v>347545.1</v>
          </cell>
        </row>
        <row r="3759">
          <cell r="B3759" t="str">
            <v>EA.102140</v>
          </cell>
          <cell r="C3759" t="str">
            <v>Thí nghiệm tổn hao không tải, tổn hao ngắn mạch tại định mức cho máy biến áp lực U ≤ 35 kV tại phòng thí nghiệm, máy biến áp 1 pha S &lt;= 0,1MVA</v>
          </cell>
          <cell r="D3759" t="str">
            <v>1 máy</v>
          </cell>
          <cell r="E3759">
            <v>93736.2</v>
          </cell>
          <cell r="F3759">
            <v>285693.40000000002</v>
          </cell>
          <cell r="G3759">
            <v>149797.29999999999</v>
          </cell>
        </row>
        <row r="3760">
          <cell r="B3760" t="str">
            <v>EA.102150</v>
          </cell>
          <cell r="C3760" t="str">
            <v>Thí nghiệm tổn hao không tải, tổn hao ngắn mạch tại định mức cho máy biến áp lực U ≤ 35 kV tại phòng thí nghiệm, máy biến áp 1 pha 0,1 &lt; S &lt;= 0,5MVA</v>
          </cell>
          <cell r="D3760" t="str">
            <v>1 máy</v>
          </cell>
          <cell r="E3760">
            <v>150251.79999999999</v>
          </cell>
          <cell r="F3760">
            <v>302953.2</v>
          </cell>
          <cell r="G3760">
            <v>161586.70000000001</v>
          </cell>
        </row>
        <row r="3761">
          <cell r="B3761" t="str">
            <v>EA.112110</v>
          </cell>
          <cell r="C3761" t="str">
            <v>Thí nghiệm chịu đựng điện áp cảm ứng máy biến áp lực - U ≤ 35 kV, máy biến áp 3 pha S &lt;= 1MVA</v>
          </cell>
          <cell r="D3761" t="str">
            <v>1 máy</v>
          </cell>
          <cell r="E3761">
            <v>96773.2</v>
          </cell>
          <cell r="F3761">
            <v>1338268.6000000001</v>
          </cell>
          <cell r="G3761">
            <v>303610.59999999998</v>
          </cell>
        </row>
        <row r="3762">
          <cell r="B3762" t="str">
            <v>EA.112120</v>
          </cell>
          <cell r="C3762" t="str">
            <v>Thí nghiệm chịu đựng điện áp cảm ứng máy biến áp lực - U ≤ 35 kV, máy biến áp 3 pha 1 &lt; S &lt;= 2,5MVA</v>
          </cell>
          <cell r="D3762" t="str">
            <v>1 máy</v>
          </cell>
          <cell r="E3762">
            <v>121762.2</v>
          </cell>
          <cell r="F3762">
            <v>1664674.6</v>
          </cell>
          <cell r="G3762">
            <v>320336.5</v>
          </cell>
        </row>
        <row r="3763">
          <cell r="B3763" t="str">
            <v>EA.112130</v>
          </cell>
          <cell r="C3763" t="str">
            <v>Thí nghiệm chịu đựng điện áp cảm ứng máy biến áp lực - U ≤ 35 kV, máy biến áp 3 pha S &gt; 2,5MVA</v>
          </cell>
          <cell r="D3763" t="str">
            <v>1 máy</v>
          </cell>
          <cell r="E3763">
            <v>146842.29999999999</v>
          </cell>
          <cell r="F3763">
            <v>2139990.7999999998</v>
          </cell>
          <cell r="G3763">
            <v>413493</v>
          </cell>
        </row>
        <row r="3764">
          <cell r="B3764" t="str">
            <v>EA.112140</v>
          </cell>
          <cell r="C3764" t="str">
            <v>Thí nghiệm chịu đựng điện áp cảm ứng máy biến áp lực - U ≤ 35 kV, máy biến áp 1 pha S &lt;= 0,1MVA</v>
          </cell>
          <cell r="D3764" t="str">
            <v>1 máy</v>
          </cell>
          <cell r="E3764">
            <v>71941.5</v>
          </cell>
          <cell r="F3764">
            <v>1297853.3999999999</v>
          </cell>
          <cell r="G3764">
            <v>265617.2</v>
          </cell>
        </row>
        <row r="3765">
          <cell r="B3765" t="str">
            <v>EA.112150</v>
          </cell>
          <cell r="C3765" t="str">
            <v>Thí nghiệm chịu đựng điện áp cảm ứng máy biến áp lực - U ≤ 35 kV, máy biến áp 1 pha 0,1 &lt; S &lt;= 0,5MVA</v>
          </cell>
          <cell r="D3765" t="str">
            <v>1 máy</v>
          </cell>
          <cell r="E3765">
            <v>100428.7</v>
          </cell>
          <cell r="F3765">
            <v>1387812.6</v>
          </cell>
          <cell r="G3765">
            <v>320336.5</v>
          </cell>
        </row>
        <row r="3766">
          <cell r="B3766" t="str">
            <v>EA.132110</v>
          </cell>
          <cell r="C3766" t="str">
            <v>Thử nghiệm chịu đựng xung sét cho máy biến áp lực - U ≤ 35 kV, máy biến áp 3 pha S &lt;= 1MVA</v>
          </cell>
          <cell r="D3766" t="str">
            <v>1 máy</v>
          </cell>
          <cell r="E3766">
            <v>124126.6</v>
          </cell>
          <cell r="F3766">
            <v>590929.9</v>
          </cell>
          <cell r="G3766">
            <v>13432</v>
          </cell>
        </row>
        <row r="3767">
          <cell r="B3767" t="str">
            <v>EA.132120</v>
          </cell>
          <cell r="C3767" t="str">
            <v>Thử nghiệm chịu đựng xung sét cho máy biến áp lực - U ≤ 35 kV, máy biến áp 3 pha 1 &lt; S &lt;= 2,5MVA</v>
          </cell>
          <cell r="D3767" t="str">
            <v>1 máy</v>
          </cell>
          <cell r="E3767">
            <v>157347.4</v>
          </cell>
          <cell r="F3767">
            <v>854931</v>
          </cell>
          <cell r="G3767">
            <v>14634.9</v>
          </cell>
        </row>
        <row r="3768">
          <cell r="B3768" t="str">
            <v>EA.132130</v>
          </cell>
          <cell r="C3768" t="str">
            <v>Thử nghiệm chịu đựng xung sét cho máy biến áp lực - U ≤ 35 kV, máy biến áp 3 pha S &gt; 2,5MVA</v>
          </cell>
          <cell r="D3768" t="str">
            <v>1 máy</v>
          </cell>
          <cell r="E3768">
            <v>190568.2</v>
          </cell>
          <cell r="F3768">
            <v>1013929.3</v>
          </cell>
          <cell r="G3768">
            <v>18681.2</v>
          </cell>
        </row>
        <row r="3769">
          <cell r="B3769" t="str">
            <v>EA.132140</v>
          </cell>
          <cell r="C3769" t="str">
            <v>Thử nghiệm chịu đựng xung sét cho máy biến áp lực - U ≤ 35 kV, máy biến áp 1 pha S &lt;= 0,1MVA</v>
          </cell>
          <cell r="D3769" t="str">
            <v>1 máy</v>
          </cell>
          <cell r="E3769">
            <v>17353.8</v>
          </cell>
          <cell r="F3769">
            <v>407653.7</v>
          </cell>
          <cell r="G3769">
            <v>6973.8</v>
          </cell>
        </row>
        <row r="3770">
          <cell r="B3770" t="str">
            <v>EA.132150</v>
          </cell>
          <cell r="C3770" t="str">
            <v>Thử nghiệm chịu đựng xung sét cho máy biến áp lực - U ≤ 35 kV, máy biến áp 1 pha 0,1 &lt; S &lt;= 0,5MVA</v>
          </cell>
          <cell r="D3770" t="str">
            <v>1 máy</v>
          </cell>
          <cell r="E3770">
            <v>26074.6</v>
          </cell>
          <cell r="F3770">
            <v>460003.9</v>
          </cell>
          <cell r="G3770">
            <v>9499.9</v>
          </cell>
        </row>
        <row r="3771">
          <cell r="B3771" t="str">
            <v>EA.141010</v>
          </cell>
          <cell r="C3771" t="str">
            <v>Thí nghiệm độ tăng nhiệt cho máy biến áp lực U ≤ 35 kV tại phòng thí nghiệm, máy biến áp 3 pha S &lt;= 1MVA</v>
          </cell>
          <cell r="D3771" t="str">
            <v>1 máy</v>
          </cell>
          <cell r="E3771">
            <v>767974.1</v>
          </cell>
          <cell r="F3771">
            <v>2016374.5</v>
          </cell>
          <cell r="G3771">
            <v>825914.5</v>
          </cell>
        </row>
        <row r="3772">
          <cell r="B3772" t="str">
            <v>EA.141020</v>
          </cell>
          <cell r="C3772" t="str">
            <v>Thí nghiệm độ tăng nhiệt cho máy biến áp lực U ≤ 35 kV tại phòng thí nghiệm, máy biến áp 3 pha 1 &lt; S &lt;= 2,5MVA</v>
          </cell>
          <cell r="D3772" t="str">
            <v>1 máy</v>
          </cell>
          <cell r="E3772">
            <v>1424710.2</v>
          </cell>
          <cell r="F3772">
            <v>3192727.3</v>
          </cell>
          <cell r="G3772">
            <v>952977.4</v>
          </cell>
        </row>
        <row r="3773">
          <cell r="B3773" t="str">
            <v>EA.141030</v>
          </cell>
          <cell r="C3773" t="str">
            <v>Thí nghiệm độ tăng nhiệt cho máy biến áp lực U ≤ 35 kV tại phòng thí nghiệm, máy biến áp 3 pha S &gt; 2,5MVA</v>
          </cell>
          <cell r="D3773" t="str">
            <v>1 máy</v>
          </cell>
          <cell r="E3773">
            <v>2657648.4</v>
          </cell>
          <cell r="F3773">
            <v>4709205.7</v>
          </cell>
          <cell r="G3773">
            <v>1108118.8</v>
          </cell>
        </row>
        <row r="3774">
          <cell r="B3774" t="str">
            <v>EA.141040</v>
          </cell>
          <cell r="C3774" t="str">
            <v>Thí nghiệm độ tăng nhiệt cho máy biến áp lực U ≤ 35 kV tại phòng thí nghiệm, máy biến áp 1 pha S &lt;= 0,1MVA</v>
          </cell>
          <cell r="D3774" t="str">
            <v>1 máy</v>
          </cell>
          <cell r="E3774">
            <v>140809.9</v>
          </cell>
          <cell r="F3774">
            <v>842271.6</v>
          </cell>
          <cell r="G3774">
            <v>517012</v>
          </cell>
        </row>
        <row r="3775">
          <cell r="B3775" t="str">
            <v>EA.141050</v>
          </cell>
          <cell r="C3775" t="str">
            <v>Thí nghiệm độ tăng nhiệt cho máy biến áp lực U ≤ 35 kV tại phòng thí nghiệm, máy biến áp 1 pha 0,1 &lt; S &lt;= 0,5MVA</v>
          </cell>
          <cell r="D3775" t="str">
            <v>1 máy</v>
          </cell>
          <cell r="E3775">
            <v>221019.8</v>
          </cell>
          <cell r="F3775">
            <v>945998.3</v>
          </cell>
          <cell r="G3775">
            <v>588328.30000000005</v>
          </cell>
        </row>
        <row r="3776">
          <cell r="B3776" t="str">
            <v>*</v>
          </cell>
          <cell r="C3776" t="str">
            <v>EA.30000 THÍ NGHIỆM PHÂN TÍCH ĐÁP ỨNG TẦN SỐ QUÉT  CHO MÁY BIẾN ÁP LỰC - U 66 ÷ 500 KV (SFRA – Sweep Frequency Response Analysis)</v>
          </cell>
          <cell r="D3776">
            <v>0</v>
          </cell>
          <cell r="E3776">
            <v>0</v>
          </cell>
          <cell r="F3776">
            <v>0</v>
          </cell>
          <cell r="G3776">
            <v>0</v>
          </cell>
        </row>
        <row r="3777">
          <cell r="B3777" t="str">
            <v>EA.31010</v>
          </cell>
          <cell r="C3777" t="str">
            <v>Thí nghiệm phân tích đáp ứng tần số quét cho máy biến áp lực - U 66 ÷ 110 kV, máy biến áp 3 pha, công suất S &lt;= 16MVA</v>
          </cell>
          <cell r="D3777" t="str">
            <v>1 máy</v>
          </cell>
          <cell r="E3777">
            <v>484028</v>
          </cell>
          <cell r="F3777">
            <v>8348612.7000000002</v>
          </cell>
          <cell r="G3777">
            <v>779479.9</v>
          </cell>
        </row>
        <row r="3778">
          <cell r="B3778" t="str">
            <v>EA.31020</v>
          </cell>
          <cell r="C3778" t="str">
            <v>Thí nghiệm phân tích đáp ứng tần số quét cho máy biến áp lực - U 66 ÷ 110 kV, máy biến áp 3 pha, công suất 16 &lt; S &lt;= 25MVA</v>
          </cell>
          <cell r="D3778" t="str">
            <v>1 máy</v>
          </cell>
          <cell r="E3778">
            <v>527051.19999999995</v>
          </cell>
          <cell r="F3778">
            <v>8750620.8000000007</v>
          </cell>
          <cell r="G3778">
            <v>853420</v>
          </cell>
        </row>
        <row r="3779">
          <cell r="B3779" t="str">
            <v>EA.31030</v>
          </cell>
          <cell r="C3779" t="str">
            <v>Thí nghiệm phân tích đáp ứng tần số quét cho máy biến áp lực - U 66 ÷ 110 kV, máy biến áp 3 pha, công suất 25 &lt; S &lt;= 40MVA</v>
          </cell>
          <cell r="D3779" t="str">
            <v>1 máy</v>
          </cell>
          <cell r="E3779">
            <v>587283.69999999995</v>
          </cell>
          <cell r="F3779">
            <v>9272458.5</v>
          </cell>
          <cell r="G3779">
            <v>964964.4</v>
          </cell>
        </row>
        <row r="3780">
          <cell r="B3780" t="str">
            <v>EA.31040</v>
          </cell>
          <cell r="C3780" t="str">
            <v>Thí nghiệm phân tích đáp ứng tần số quét cho máy biến áp lực - U 66 ÷ 110 kV, máy biến áp 3 pha, công suất 40 &lt; S &lt;= 100MVA</v>
          </cell>
          <cell r="D3780" t="str">
            <v>1 máy</v>
          </cell>
          <cell r="E3780">
            <v>671601.6</v>
          </cell>
          <cell r="F3780">
            <v>9756285.8000000007</v>
          </cell>
          <cell r="G3780">
            <v>1057706.6000000001</v>
          </cell>
        </row>
        <row r="3781">
          <cell r="B3781" t="str">
            <v>*</v>
          </cell>
          <cell r="C3781" t="str">
            <v>EA.40000	THÍ NGHIỆM ĐO HÀM LƯỢNG ẨM TRONG CÁCH ĐIỆN RẮN  CHO MÁY BIẾN ÁP LỰC - U 66 ÷ 500 KV (DFR - Dielectric Frequency Response)</v>
          </cell>
          <cell r="D3781">
            <v>0</v>
          </cell>
          <cell r="E3781">
            <v>0</v>
          </cell>
          <cell r="F3781">
            <v>0</v>
          </cell>
          <cell r="G3781">
            <v>0</v>
          </cell>
        </row>
        <row r="3782">
          <cell r="B3782" t="str">
            <v>EA.41010</v>
          </cell>
          <cell r="C3782" t="str">
            <v>Thí nghiệm đo hàm lượng ẩm trong cách điện rắn cho máy biến áp lực - U 66 ÷ 110 kV, máy biến áp 3 pha S &lt;= 16MVA</v>
          </cell>
          <cell r="D3782" t="str">
            <v>1 máy</v>
          </cell>
          <cell r="E3782">
            <v>165803.29999999999</v>
          </cell>
          <cell r="F3782">
            <v>4276341</v>
          </cell>
          <cell r="G3782">
            <v>1828698.8</v>
          </cell>
        </row>
        <row r="3783">
          <cell r="B3783" t="str">
            <v>EA.41020</v>
          </cell>
          <cell r="C3783" t="str">
            <v>Thí nghiệm đo hàm lượng ẩm trong cách điện rắn cho máy biến áp lực - U 66 ÷ 110 kV, máy biến áp 3 pha 16 &lt; S &lt;= 25MVA</v>
          </cell>
          <cell r="D3783" t="str">
            <v>1 máy</v>
          </cell>
          <cell r="E3783">
            <v>198964</v>
          </cell>
          <cell r="F3783">
            <v>4612571.2</v>
          </cell>
          <cell r="G3783">
            <v>2105595.4</v>
          </cell>
        </row>
        <row r="3784">
          <cell r="B3784" t="str">
            <v>EA.41030</v>
          </cell>
          <cell r="C3784" t="str">
            <v>Thí nghiệm đo hàm lượng ẩm trong cách điện rắn cho máy biến áp lực - U 66 ÷ 110 kV, máy biến áp 3 pha 25 &lt; S &lt;= 40MVA</v>
          </cell>
          <cell r="D3784" t="str">
            <v>1 máy</v>
          </cell>
          <cell r="E3784">
            <v>238756.7</v>
          </cell>
          <cell r="F3784">
            <v>5065197</v>
          </cell>
          <cell r="G3784">
            <v>2483207.5</v>
          </cell>
        </row>
        <row r="3785">
          <cell r="B3785" t="str">
            <v>EA.41040</v>
          </cell>
          <cell r="C3785" t="str">
            <v>Thí nghiệm đo hàm lượng ẩm trong cách điện rắn cho máy biến áp lực - U 66 ÷ 110 kV, máy biến áp 3 pha 40 &lt; S &lt;= 100MVA</v>
          </cell>
          <cell r="D3785" t="str">
            <v>1 máy</v>
          </cell>
          <cell r="E3785">
            <v>286508.09999999998</v>
          </cell>
          <cell r="F3785">
            <v>5557504</v>
          </cell>
          <cell r="G3785">
            <v>2764122.9</v>
          </cell>
        </row>
        <row r="3786">
          <cell r="B3786" t="str">
            <v>*</v>
          </cell>
          <cell r="C3786" t="str">
            <v xml:space="preserve">EA.50000    THÍ NGHIỆM ĐIỆN ÁP XOAY CHIỀU TĂNG CAO CHO MÁY BIẾN ÁP LỰC </v>
          </cell>
          <cell r="D3786">
            <v>0</v>
          </cell>
          <cell r="E3786">
            <v>0</v>
          </cell>
          <cell r="F3786">
            <v>0</v>
          </cell>
          <cell r="G3786">
            <v>0</v>
          </cell>
        </row>
        <row r="3787">
          <cell r="B3787" t="str">
            <v>EA.51010</v>
          </cell>
          <cell r="C3787" t="str">
            <v>Thí nghiệm điện áp xoay chiều tăng cao cho máy biến áp lực - U 66 ÷ 110 kV, máy biến áp 3 pha S &lt;= 16MVA</v>
          </cell>
          <cell r="D3787" t="str">
            <v>1 máy</v>
          </cell>
          <cell r="E3787">
            <v>4752990.7</v>
          </cell>
          <cell r="F3787">
            <v>14470262.5</v>
          </cell>
          <cell r="G3787">
            <v>2106300.1</v>
          </cell>
        </row>
        <row r="3788">
          <cell r="B3788" t="str">
            <v>EA.51020</v>
          </cell>
          <cell r="C3788" t="str">
            <v>Thí nghiệm điện áp xoay chiều tăng cao cho máy biến áp lực - U 66 ÷ 110 kV, máy biến áp 3 pha 16 &lt; S &lt;= 25MVA</v>
          </cell>
          <cell r="D3788" t="str">
            <v>1 máy</v>
          </cell>
          <cell r="E3788">
            <v>4795632.2</v>
          </cell>
          <cell r="F3788">
            <v>14934737.5</v>
          </cell>
          <cell r="G3788">
            <v>2234093.9</v>
          </cell>
        </row>
        <row r="3789">
          <cell r="B3789" t="str">
            <v>EA.51030</v>
          </cell>
          <cell r="C3789" t="str">
            <v>Thí nghiệm điện áp xoay chiều tăng cao cho máy biến áp lực - U 66 ÷ 110 kV, máy biến áp 3 pha 25 &lt; S &lt;= 40MVA</v>
          </cell>
          <cell r="D3789" t="str">
            <v>1 máy</v>
          </cell>
          <cell r="E3789">
            <v>4839512.5999999996</v>
          </cell>
          <cell r="F3789">
            <v>15399212.5</v>
          </cell>
          <cell r="G3789">
            <v>2362239.7999999998</v>
          </cell>
        </row>
        <row r="3790">
          <cell r="B3790" t="str">
            <v>EA.51040</v>
          </cell>
          <cell r="C3790" t="str">
            <v>Thí nghiệm điện áp xoay chiều tăng cao cho máy biến áp lực - U 66 ÷ 110 kV, máy biến áp 3 pha 40 &lt; S &lt;= 100MVA</v>
          </cell>
          <cell r="D3790" t="str">
            <v>1 máy</v>
          </cell>
          <cell r="E3790">
            <v>4884723</v>
          </cell>
          <cell r="F3790">
            <v>15863687.5</v>
          </cell>
          <cell r="G3790">
            <v>2490829.7999999998</v>
          </cell>
        </row>
        <row r="3791">
          <cell r="B3791" t="str">
            <v>*</v>
          </cell>
          <cell r="C3791" t="str">
            <v>EA.60000  THÍ NGHIỆM ĐO PHÓNG ĐIỆN CHO MÁY BIẾN ÁP LỰC TRONG TRƯỜNG HỢP MÁY BIẾN ÁP LỰC ĐANG VẬN HÀNH (PD ON-LINE -  Partial Discharge On-line)</v>
          </cell>
          <cell r="D3791">
            <v>0</v>
          </cell>
          <cell r="E3791">
            <v>0</v>
          </cell>
          <cell r="F3791">
            <v>0</v>
          </cell>
          <cell r="G3791">
            <v>0</v>
          </cell>
        </row>
        <row r="3792">
          <cell r="B3792" t="str">
            <v>EA.61110</v>
          </cell>
          <cell r="C3792" t="str">
            <v>Thí nghiệm đo phóng điện cục bộ PD On-line cho máy biến áp lực - U 66÷110kV, máy biến áp lực 3 pha S &lt;= 16MVA</v>
          </cell>
          <cell r="D3792" t="str">
            <v>1 máy</v>
          </cell>
          <cell r="E3792">
            <v>488028</v>
          </cell>
          <cell r="F3792">
            <v>11170747.699999999</v>
          </cell>
          <cell r="G3792">
            <v>1328282.7</v>
          </cell>
        </row>
        <row r="3793">
          <cell r="B3793" t="str">
            <v>EA.61120</v>
          </cell>
          <cell r="C3793" t="str">
            <v>Thí nghiệm đo phóng điện cục bộ PD On-line cho máy biến áp lực - U 66÷110kV, máy biến áp lực 3 pha 16 &lt; S &lt;= 25MVA</v>
          </cell>
          <cell r="D3793" t="str">
            <v>1 máy</v>
          </cell>
          <cell r="E3793">
            <v>532651.19999999995</v>
          </cell>
          <cell r="F3793">
            <v>11755637</v>
          </cell>
          <cell r="G3793">
            <v>1599207.5</v>
          </cell>
        </row>
        <row r="3794">
          <cell r="B3794" t="str">
            <v>EA.61130</v>
          </cell>
          <cell r="C3794" t="str">
            <v>Thí nghiệm đo phóng điện cục bộ PD On-line cho máy biến áp lực - U 66÷110kV, máy biến áp lực 3 pha 25 &lt; S &lt;= 40MVA</v>
          </cell>
          <cell r="D3794" t="str">
            <v>1 máy</v>
          </cell>
          <cell r="E3794">
            <v>595123.69999999995</v>
          </cell>
          <cell r="F3794">
            <v>12312339</v>
          </cell>
          <cell r="G3794">
            <v>1839927.2</v>
          </cell>
        </row>
        <row r="3795">
          <cell r="B3795" t="str">
            <v>EA.61140</v>
          </cell>
          <cell r="C3795" t="str">
            <v>Thí nghiệm đo phóng điện cục bộ PD On-line cho máy biến áp lực - U 66÷110kV, máy biến áp lực 3 pha 40 &lt; S &lt;= 100MVA</v>
          </cell>
          <cell r="D3795" t="str">
            <v>1 máy</v>
          </cell>
          <cell r="E3795">
            <v>682585.1</v>
          </cell>
          <cell r="F3795">
            <v>12869041</v>
          </cell>
          <cell r="G3795">
            <v>2079841</v>
          </cell>
        </row>
        <row r="3796">
          <cell r="B3796" t="str">
            <v>EA.62110</v>
          </cell>
          <cell r="C3796" t="str">
            <v>Thí nghiệm đo phóng điện cục bộ PD On-line cho máy biến áp lực - U ≤ 35 kV, máy biến áp 3 pha S &lt;= 1MVA</v>
          </cell>
          <cell r="D3796" t="str">
            <v>1 máy</v>
          </cell>
          <cell r="E3796">
            <v>354555</v>
          </cell>
          <cell r="F3796">
            <v>1866080</v>
          </cell>
          <cell r="G3796">
            <v>113831.8</v>
          </cell>
        </row>
        <row r="3797">
          <cell r="B3797" t="str">
            <v>EA.62120</v>
          </cell>
          <cell r="C3797" t="str">
            <v>Thí nghiệm đo phóng điện cục bộ PD On-line cho máy biến áp lực - U ≤ 35 kV, máy biến áp 3 pha 1 &lt; S &lt;= 2,5MVA</v>
          </cell>
          <cell r="D3797" t="str">
            <v>1 máy</v>
          </cell>
          <cell r="E3797">
            <v>426603.5</v>
          </cell>
          <cell r="F3797">
            <v>2127379.9</v>
          </cell>
          <cell r="G3797">
            <v>141316.9</v>
          </cell>
        </row>
        <row r="3798">
          <cell r="B3798" t="str">
            <v>EA.62130</v>
          </cell>
          <cell r="C3798" t="str">
            <v>Thí nghiệm đo phóng điện cục bộ PD On-line cho máy biến áp lực - U ≤ 35 kV, máy biến áp 3 pha S &gt; 2,5MVA</v>
          </cell>
          <cell r="D3798" t="str">
            <v>1 máy</v>
          </cell>
          <cell r="E3798">
            <v>513516.9</v>
          </cell>
          <cell r="F3798">
            <v>2385494.6</v>
          </cell>
          <cell r="G3798">
            <v>168802</v>
          </cell>
        </row>
        <row r="3799">
          <cell r="B3799" t="str">
            <v>EA.62140</v>
          </cell>
          <cell r="C3799" t="str">
            <v>Thí nghiệm đo phóng điện cục bộ PD On-line cho máy biến áp lực - U ≤ 35 kV, máy biến áp 1 pha S &lt;= 0,1MVA</v>
          </cell>
          <cell r="D3799" t="str">
            <v>1 máy</v>
          </cell>
          <cell r="E3799">
            <v>181773.7</v>
          </cell>
          <cell r="F3799">
            <v>1424079.6</v>
          </cell>
          <cell r="G3799">
            <v>107208.9</v>
          </cell>
        </row>
        <row r="3800">
          <cell r="B3800" t="str">
            <v>EA.62150</v>
          </cell>
          <cell r="C3800" t="str">
            <v>Thí nghiệm đo phóng điện cục bộ PD On-line cho máy biến áp lực - U ≤ 35 kV, máy biến áp 1 pha 0,1 &lt; S &lt;= 0,5MVA</v>
          </cell>
          <cell r="D3800" t="str">
            <v>1 máy</v>
          </cell>
          <cell r="E3800">
            <v>199701.5</v>
          </cell>
          <cell r="F3800">
            <v>1526117.5</v>
          </cell>
          <cell r="G3800">
            <v>133490.20000000001</v>
          </cell>
        </row>
        <row r="3801">
          <cell r="B3801" t="str">
            <v>*</v>
          </cell>
          <cell r="C3801" t="str">
            <v>EA.70000 THÍ NGHIỆM ĐO PHÓNG ĐIỆN CỤC BỘ  CHO MÁY BIẾN ÁP LỰC TRONG TRƯỜNG HỢP MÁY BIẾN ÁP LỰC ĐÃ DỪNG VẬN HÀNH VÀ TÁCH RỜI LƯỚI ĐIỆN (PD OFF-LINE - Partial Discharge Off-line)</v>
          </cell>
          <cell r="D3801">
            <v>0</v>
          </cell>
          <cell r="E3801">
            <v>0</v>
          </cell>
          <cell r="F3801">
            <v>0</v>
          </cell>
          <cell r="G3801">
            <v>0</v>
          </cell>
        </row>
        <row r="3802">
          <cell r="B3802" t="str">
            <v>EA.71110</v>
          </cell>
          <cell r="C3802" t="str">
            <v>Thí nghiệm đo phóng điện cục bộ PD Off-line máy biến áp lực -U 66 ÷ 110 kV, máy biến áp lực 3 pha công suất S &lt;= 16MVA</v>
          </cell>
          <cell r="D3802" t="str">
            <v>1 máy</v>
          </cell>
          <cell r="E3802">
            <v>4431093</v>
          </cell>
          <cell r="F3802">
            <v>14744921</v>
          </cell>
          <cell r="G3802">
            <v>1471692.3</v>
          </cell>
        </row>
        <row r="3803">
          <cell r="B3803" t="str">
            <v>EA.71120</v>
          </cell>
          <cell r="C3803" t="str">
            <v>Thí nghiệm đo phóng điện cục bộ PD Off-line máy biến áp lực -U 66 ÷ 110 kV, máy biến áp lực 3 pha công suất 16 &lt; S &lt;= 25MVA</v>
          </cell>
          <cell r="D3803" t="str">
            <v>1 máy</v>
          </cell>
          <cell r="E3803">
            <v>4719922.2</v>
          </cell>
          <cell r="F3803">
            <v>15893559.199999999</v>
          </cell>
          <cell r="G3803">
            <v>1674437.4</v>
          </cell>
        </row>
        <row r="3804">
          <cell r="B3804" t="str">
            <v>EA.71130</v>
          </cell>
          <cell r="C3804" t="str">
            <v>Thí nghiệm đo phóng điện cục bộ PD Off-line máy biến áp lực -U 66 ÷ 110 kV, máy biến áp lực 3 pha công suất 25 &lt; S &lt;= 40MVA</v>
          </cell>
          <cell r="D3804" t="str">
            <v>1 máy</v>
          </cell>
          <cell r="E3804">
            <v>5124283.0999999996</v>
          </cell>
          <cell r="F3804">
            <v>17211322</v>
          </cell>
          <cell r="G3804">
            <v>1903856.5</v>
          </cell>
        </row>
        <row r="3805">
          <cell r="B3805" t="str">
            <v>EA.71140</v>
          </cell>
          <cell r="C3805" t="str">
            <v>Thí nghiệm đo phóng điện cục bộ PD Off-line máy biến áp lực -U 66 ÷ 110 kV, máy biến áp lực 3 pha công suất 40 &lt; S &lt;= 100MVA</v>
          </cell>
          <cell r="D3805" t="str">
            <v>1 máy</v>
          </cell>
          <cell r="E3805">
            <v>5690388.2999999998</v>
          </cell>
          <cell r="F3805">
            <v>18536131.699999999</v>
          </cell>
          <cell r="G3805">
            <v>2132037.2000000002</v>
          </cell>
        </row>
        <row r="3806">
          <cell r="B3806" t="str">
            <v>EA.72110</v>
          </cell>
          <cell r="C3806" t="str">
            <v>Thí nghiệm chịu đựng điện áp cảm ứng kết hợp đo phóng điện cục bộ PD Off-line máy biến áp lực - U ≤ 35 kV, máy biến áp 3 pha công suất S &lt;= 1MVA</v>
          </cell>
          <cell r="D3806" t="str">
            <v>1 máy</v>
          </cell>
          <cell r="E3806">
            <v>424707</v>
          </cell>
          <cell r="F3806">
            <v>1832025.6</v>
          </cell>
          <cell r="G3806">
            <v>385830.3</v>
          </cell>
        </row>
        <row r="3807">
          <cell r="B3807" t="str">
            <v>EA.72120</v>
          </cell>
          <cell r="C3807" t="str">
            <v>Thí nghiệm chịu đựng điện áp cảm ứng kết hợp đo phóng điện cục bộ PD Off-line máy biến áp lực - U ≤ 35 kV, máy biến áp 3 pha công suất 1 &lt; S &lt;= 2,5MVA</v>
          </cell>
          <cell r="D3807" t="str">
            <v>1 máy</v>
          </cell>
          <cell r="E3807">
            <v>524816.30000000005</v>
          </cell>
          <cell r="F3807">
            <v>2243669.5</v>
          </cell>
          <cell r="G3807">
            <v>402556.2</v>
          </cell>
        </row>
        <row r="3808">
          <cell r="B3808" t="str">
            <v>EA.72130</v>
          </cell>
          <cell r="C3808" t="str">
            <v>Thí nghiệm chịu đựng điện áp cảm ứng kết hợp đo phóng điện cục bộ PD Off-line máy biến áp lực - U ≤ 35 kV, máy biến áp 3 pha công suất S &gt; 2,5MVA</v>
          </cell>
          <cell r="D3808" t="str">
            <v>1 máy</v>
          </cell>
          <cell r="E3808">
            <v>651014.80000000005</v>
          </cell>
          <cell r="F3808">
            <v>2824155.1</v>
          </cell>
          <cell r="G3808">
            <v>445150.4</v>
          </cell>
        </row>
        <row r="3809">
          <cell r="B3809" t="str">
            <v>EA.72140</v>
          </cell>
          <cell r="C3809" t="str">
            <v>Thí nghiệm chịu đựng điện áp cảm ứng kết hợp đo phóng điện cục bộ PD Off-line máy biến áp lực - U ≤ 35 kV, máy biến áp 1 pha công suất S &lt;= 0,1MVA</v>
          </cell>
          <cell r="D3809" t="str">
            <v>1 máy</v>
          </cell>
          <cell r="E3809">
            <v>216849.7</v>
          </cell>
          <cell r="F3809">
            <v>1610387.7</v>
          </cell>
          <cell r="G3809">
            <v>221718.1</v>
          </cell>
        </row>
        <row r="3810">
          <cell r="B3810" t="str">
            <v>EA.72150</v>
          </cell>
          <cell r="C3810" t="str">
            <v>Thí nghiệm chịu đựng điện áp cảm ứng kết hợp đo phóng điện cục bộ PD Off-line máy biến áp lực - U ≤ 35 kV, máy biến áp 1 pha công suất 0,1 &lt; S &lt;= 0,5MVA</v>
          </cell>
          <cell r="D3810" t="str">
            <v>1 máy</v>
          </cell>
          <cell r="E3810">
            <v>248807.9</v>
          </cell>
          <cell r="F3810">
            <v>1712229</v>
          </cell>
          <cell r="G3810">
            <v>251363.7</v>
          </cell>
        </row>
        <row r="3811">
          <cell r="B3811" t="str">
            <v>*</v>
          </cell>
          <cell r="C3811" t="str">
            <v>EA.80000	   THÍ NGHIỆM ĐO ĐỘ ỒN CHO MÁY BIẾN ÁP LỰC</v>
          </cell>
          <cell r="D3811">
            <v>0</v>
          </cell>
          <cell r="E3811">
            <v>0</v>
          </cell>
          <cell r="F3811">
            <v>0</v>
          </cell>
          <cell r="G3811">
            <v>0</v>
          </cell>
        </row>
        <row r="3812">
          <cell r="B3812" t="str">
            <v>EA.81110</v>
          </cell>
          <cell r="C3812" t="str">
            <v>Thí nghiệm đo độ ồn cho máy biến áp lực - U 66 ÷ 110 kV, máy biến áp 3 pha công suất S &lt;= 16MVA</v>
          </cell>
          <cell r="D3812" t="str">
            <v>1 máy</v>
          </cell>
          <cell r="E3812">
            <v>115000</v>
          </cell>
          <cell r="F3812">
            <v>2485075.5</v>
          </cell>
          <cell r="G3812">
            <v>142039.70000000001</v>
          </cell>
        </row>
        <row r="3813">
          <cell r="B3813" t="str">
            <v>EA.81120</v>
          </cell>
          <cell r="C3813" t="str">
            <v>Thí nghiệm đo độ ồn cho máy biến áp lực - U 66 ÷ 110 kV, máy biến áp 3 pha công suất 16 &lt; S &lt;= 25MVA</v>
          </cell>
          <cell r="D3813" t="str">
            <v>1 máy</v>
          </cell>
          <cell r="E3813">
            <v>119600</v>
          </cell>
          <cell r="F3813">
            <v>2828760.5</v>
          </cell>
          <cell r="G3813">
            <v>179343</v>
          </cell>
        </row>
        <row r="3814">
          <cell r="B3814" t="str">
            <v>EA.81130</v>
          </cell>
          <cell r="C3814" t="str">
            <v>Thí nghiệm đo độ ồn cho máy biến áp lực - U 66 ÷ 110 kV, máy biến áp 3 pha công suất 25 &lt; S &lt;= 40MVA</v>
          </cell>
          <cell r="D3814" t="str">
            <v>1 máy</v>
          </cell>
          <cell r="E3814">
            <v>124660</v>
          </cell>
          <cell r="F3814">
            <v>3175131.8</v>
          </cell>
          <cell r="G3814">
            <v>216765.9</v>
          </cell>
        </row>
        <row r="3815">
          <cell r="B3815" t="str">
            <v>EA.81140</v>
          </cell>
          <cell r="C3815" t="str">
            <v>Thí nghiệm đo độ ồn cho máy biến áp lực - U 66 ÷ 110 kV, máy biến áp 3 pha công suất 40 &lt; S &lt;= 100MVA</v>
          </cell>
          <cell r="D3815" t="str">
            <v>1 máy</v>
          </cell>
          <cell r="E3815">
            <v>130272</v>
          </cell>
          <cell r="F3815">
            <v>3518816.7</v>
          </cell>
          <cell r="G3815">
            <v>254069.3</v>
          </cell>
        </row>
        <row r="3816">
          <cell r="B3816" t="str">
            <v>EA.82110</v>
          </cell>
          <cell r="C3816" t="str">
            <v>Thí nghiệm đo độ ồn cho máy biến áp lực U ≤ 35 kV tại phòng thí nghiệm, máy biến áp 3 pha công suất S &lt;= 1MVA</v>
          </cell>
          <cell r="D3816" t="str">
            <v>1 máy</v>
          </cell>
          <cell r="E3816">
            <v>240719</v>
          </cell>
          <cell r="F3816">
            <v>542061.80000000005</v>
          </cell>
          <cell r="G3816">
            <v>119505.2</v>
          </cell>
        </row>
        <row r="3817">
          <cell r="B3817" t="str">
            <v>EA.82120</v>
          </cell>
          <cell r="C3817" t="str">
            <v>Thí nghiệm đo độ ồn cho máy biến áp lực U ≤ 35 kV tại phòng thí nghiệm, máy biến áp 3 pha công suất 1 &lt; S &lt;= 2,5MVA</v>
          </cell>
          <cell r="D3817" t="str">
            <v>1 máy</v>
          </cell>
          <cell r="E3817">
            <v>321253</v>
          </cell>
          <cell r="F3817">
            <v>801190.6</v>
          </cell>
          <cell r="G3817">
            <v>180015.9</v>
          </cell>
        </row>
        <row r="3818">
          <cell r="B3818" t="str">
            <v>EA.82130</v>
          </cell>
          <cell r="C3818" t="str">
            <v>Thí nghiệm đo độ ồn cho máy biến áp lực U ≤ 35 kV tại phòng thí nghiệm, máy biến áp 3 pha công suất S &gt; 2,5MVA</v>
          </cell>
          <cell r="D3818" t="str">
            <v>1 máy</v>
          </cell>
          <cell r="E3818">
            <v>401787</v>
          </cell>
          <cell r="F3818">
            <v>1463308.8</v>
          </cell>
          <cell r="G3818">
            <v>272971.3</v>
          </cell>
        </row>
        <row r="3819">
          <cell r="B3819" t="str">
            <v>EA.82140</v>
          </cell>
          <cell r="C3819" t="str">
            <v>Thí nghiệm đo độ ồn cho máy biến áp lực U ≤ 35 kV tại phòng thí nghiệm, máy biến áp 1 pha công suất S &lt;= 0,1MVA</v>
          </cell>
          <cell r="D3819" t="str">
            <v>1 máy</v>
          </cell>
          <cell r="E3819">
            <v>188185</v>
          </cell>
          <cell r="F3819">
            <v>164706.9</v>
          </cell>
          <cell r="G3819">
            <v>67923.600000000006</v>
          </cell>
        </row>
        <row r="3820">
          <cell r="B3820" t="str">
            <v>EA.82150</v>
          </cell>
          <cell r="C3820" t="str">
            <v>Thí nghiệm đo độ ồn cho máy biến áp lực U ≤ 35 kV tại phòng thí nghiệm, máy biến áp 1 pha công suất 0,1 &lt; S &lt;= 0,5MVA</v>
          </cell>
          <cell r="D3820" t="str">
            <v>1 máy</v>
          </cell>
          <cell r="E3820">
            <v>240719</v>
          </cell>
          <cell r="F3820">
            <v>220314.3</v>
          </cell>
          <cell r="G3820">
            <v>97065.600000000006</v>
          </cell>
        </row>
        <row r="3821">
          <cell r="B3821" t="str">
            <v>*</v>
          </cell>
          <cell r="C3821" t="str">
            <v>EA.90000	THÍ NGHIỆM ĐO ĐỘ KÍN MÁY BIẾN ÁP LỰC</v>
          </cell>
          <cell r="D3821">
            <v>0</v>
          </cell>
          <cell r="E3821">
            <v>0</v>
          </cell>
          <cell r="F3821">
            <v>0</v>
          </cell>
          <cell r="G3821">
            <v>0</v>
          </cell>
        </row>
        <row r="3822">
          <cell r="B3822" t="str">
            <v>EA.91110</v>
          </cell>
          <cell r="C3822" t="str">
            <v>Thí nghiệm đo độ kín cho máy biến áp lực - U 66 ÷ 110 kV, máy biến áp 3 pha công suất S &lt;= 16MVA</v>
          </cell>
          <cell r="D3822" t="str">
            <v>1 máy</v>
          </cell>
          <cell r="E3822">
            <v>164000</v>
          </cell>
          <cell r="F3822">
            <v>2472116.7999999998</v>
          </cell>
          <cell r="G3822">
            <v>729</v>
          </cell>
        </row>
        <row r="3823">
          <cell r="B3823" t="str">
            <v>EA.91120</v>
          </cell>
          <cell r="C3823" t="str">
            <v>Thí nghiệm đo độ kín cho máy biến áp lực - U 66 ÷ 110 kV, máy biến áp 3 pha công suất 16 &lt; S &lt;= 25MVA</v>
          </cell>
          <cell r="D3823" t="str">
            <v>1 máy</v>
          </cell>
          <cell r="E3823">
            <v>210000</v>
          </cell>
          <cell r="F3823">
            <v>2521579.2999999998</v>
          </cell>
          <cell r="G3823">
            <v>744.2</v>
          </cell>
        </row>
        <row r="3824">
          <cell r="B3824" t="str">
            <v>EA.91130</v>
          </cell>
          <cell r="C3824" t="str">
            <v>Thí nghiệm đo độ kín cho máy biến áp lực - U 66 ÷ 110 kV, máy biến áp 3 pha công suất 25 &lt; S &lt;= 40MVA</v>
          </cell>
          <cell r="D3824" t="str">
            <v>1 máy</v>
          </cell>
          <cell r="E3824">
            <v>257400</v>
          </cell>
          <cell r="F3824">
            <v>2570689.2000000002</v>
          </cell>
          <cell r="G3824">
            <v>759.5</v>
          </cell>
        </row>
        <row r="3825">
          <cell r="B3825" t="str">
            <v>EA.91140</v>
          </cell>
          <cell r="C3825" t="str">
            <v>Thí nghiệm đo độ kín cho máy biến áp lực - U 66 ÷ 110 kV, máy biến áp 3 pha công suất 40 &lt; S &lt;= 100MVA</v>
          </cell>
          <cell r="D3825" t="str">
            <v>1 máy</v>
          </cell>
          <cell r="E3825">
            <v>322740</v>
          </cell>
          <cell r="F3825">
            <v>2617381.4</v>
          </cell>
          <cell r="G3825">
            <v>774.5</v>
          </cell>
        </row>
        <row r="3826">
          <cell r="B3826" t="str">
            <v>*</v>
          </cell>
          <cell r="C3826" t="str">
            <v>EA.100000	THÍ NGHIỆM ĐO TỔN HAO KHÔNG TẢI, TỔN HAO NGẮN MẠCH TẠI ĐỊNH MỨC CHO MÁY BIẾN ÁP LỰC</v>
          </cell>
          <cell r="D3826">
            <v>0</v>
          </cell>
          <cell r="E3826">
            <v>0</v>
          </cell>
          <cell r="F3826">
            <v>0</v>
          </cell>
          <cell r="G3826">
            <v>0</v>
          </cell>
        </row>
        <row r="3827">
          <cell r="B3827" t="str">
            <v>EA.101110</v>
          </cell>
          <cell r="C3827" t="str">
            <v>Thí nghiệm đo tổn hao không tải, tổn hao ngắn mạch tại định mức cho máy biến áp lực - U 66÷110 kV, máy biến áp lực 3 pha S &lt;= 16MVA</v>
          </cell>
          <cell r="D3827" t="str">
            <v>1 máy</v>
          </cell>
          <cell r="E3827">
            <v>4334822</v>
          </cell>
          <cell r="F3827">
            <v>7498040</v>
          </cell>
          <cell r="G3827">
            <v>814684.5</v>
          </cell>
        </row>
        <row r="3828">
          <cell r="B3828" t="str">
            <v>EA.101120</v>
          </cell>
          <cell r="C3828" t="str">
            <v>Thí nghiệm đo tổn hao không tải, tổn hao ngắn mạch tại định mức cho máy biến áp lực - U 66÷110 kV, máy biến áp lực 3 pha 16 &lt; S &lt;= 25MVA</v>
          </cell>
          <cell r="D3828" t="str">
            <v>1 máy</v>
          </cell>
          <cell r="E3828">
            <v>4723676.2</v>
          </cell>
          <cell r="F3828">
            <v>8065938.0999999996</v>
          </cell>
          <cell r="G3828">
            <v>951349.2</v>
          </cell>
        </row>
        <row r="3829">
          <cell r="B3829" t="str">
            <v>EA.101130</v>
          </cell>
          <cell r="C3829" t="str">
            <v>Thí nghiệm đo tổn hao không tải, tổn hao ngắn mạch tại định mức cho máy biến áp lực - U 66÷110 kV, máy biến áp lực 3 pha 25 &lt; S &lt;= 40MVA</v>
          </cell>
          <cell r="D3829" t="str">
            <v>1 máy</v>
          </cell>
          <cell r="E3829">
            <v>5266806.5999999996</v>
          </cell>
          <cell r="F3829">
            <v>8633216.9000000004</v>
          </cell>
          <cell r="G3829">
            <v>1087581.3999999999</v>
          </cell>
        </row>
        <row r="3830">
          <cell r="B3830" t="str">
            <v>EA.101140</v>
          </cell>
          <cell r="C3830" t="str">
            <v>Thí nghiệm đo tổn hao không tải, tổn hao ngắn mạch tại định mức cho máy biến áp lực - U 66÷110 kV, máy biến áp lực 3 pha 40 &lt; S &lt;= 100MVA</v>
          </cell>
          <cell r="D3830" t="str">
            <v>1 máy</v>
          </cell>
          <cell r="E3830">
            <v>6025785.2000000002</v>
          </cell>
          <cell r="F3830">
            <v>9201115</v>
          </cell>
          <cell r="G3830">
            <v>1224246.1000000001</v>
          </cell>
        </row>
        <row r="3831">
          <cell r="B3831" t="str">
            <v>*</v>
          </cell>
          <cell r="C3831" t="str">
            <v>EA.101200	  Thí nghiệm đo tổn hao không tải, tổn hao ngắn mạch tại định mức cho máy biến áp lực - U 220 kV</v>
          </cell>
          <cell r="D3831">
            <v>0</v>
          </cell>
          <cell r="E3831">
            <v>0</v>
          </cell>
          <cell r="F3831">
            <v>0</v>
          </cell>
          <cell r="G3831">
            <v>0</v>
          </cell>
        </row>
        <row r="3832">
          <cell r="B3832" t="str">
            <v>EA.102110</v>
          </cell>
          <cell r="C3832" t="str">
            <v>Thí nghiệm tổn hao không tải, tổn hao ngắn mạch tại định mức cho máy biến áp lực U ≤ 35 kV tại phòng thí nghiệm, máy biến áp 3 pha S &lt;= 1MVA</v>
          </cell>
          <cell r="D3832" t="str">
            <v>1 máy</v>
          </cell>
          <cell r="E3832">
            <v>156319</v>
          </cell>
          <cell r="F3832">
            <v>984581</v>
          </cell>
          <cell r="G3832">
            <v>195750.6</v>
          </cell>
        </row>
        <row r="3833">
          <cell r="B3833" t="str">
            <v>EA.102120</v>
          </cell>
          <cell r="C3833" t="str">
            <v>Thí nghiệm tổn hao không tải, tổn hao ngắn mạch tại định mức cho máy biến áp lực U ≤ 35 kV tại phòng thí nghiệm, máy biến áp 3 pha 1 &lt; S &lt;= 2,5MVA</v>
          </cell>
          <cell r="D3833" t="str">
            <v>1 máy</v>
          </cell>
          <cell r="E3833">
            <v>245859</v>
          </cell>
          <cell r="F3833">
            <v>1366747.9</v>
          </cell>
          <cell r="G3833">
            <v>256381.8</v>
          </cell>
        </row>
        <row r="3834">
          <cell r="B3834" t="str">
            <v>EA.102130</v>
          </cell>
          <cell r="C3834" t="str">
            <v>Thí nghiệm tổn hao không tải, tổn hao ngắn mạch tại định mức cho máy biến áp lực U ≤ 35 kV tại phòng thí nghiệm, máy biến áp 3 pha S &gt; 2,5MVA</v>
          </cell>
          <cell r="D3834" t="str">
            <v>1 máy</v>
          </cell>
          <cell r="E3834">
            <v>339902</v>
          </cell>
          <cell r="F3834">
            <v>2047200.4</v>
          </cell>
          <cell r="G3834">
            <v>347545.1</v>
          </cell>
        </row>
        <row r="3835">
          <cell r="B3835" t="str">
            <v>EA.102140</v>
          </cell>
          <cell r="C3835" t="str">
            <v>Thí nghiệm tổn hao không tải, tổn hao ngắn mạch tại định mức cho máy biến áp lực U ≤ 35 kV tại phòng thí nghiệm, máy biến áp 1 pha S &lt;= 0,1MVA</v>
          </cell>
          <cell r="D3835" t="str">
            <v>1 máy</v>
          </cell>
          <cell r="E3835">
            <v>93736.2</v>
          </cell>
          <cell r="F3835">
            <v>285693.40000000002</v>
          </cell>
          <cell r="G3835">
            <v>149797.29999999999</v>
          </cell>
        </row>
        <row r="3836">
          <cell r="B3836" t="str">
            <v>EA.102150</v>
          </cell>
          <cell r="C3836" t="str">
            <v>Thí nghiệm tổn hao không tải, tổn hao ngắn mạch tại định mức cho máy biến áp lực U ≤ 35 kV tại phòng thí nghiệm, máy biến áp 1 pha 0,1 &lt; S &lt;= 0,5MVA</v>
          </cell>
          <cell r="D3836" t="str">
            <v>1 máy</v>
          </cell>
          <cell r="E3836">
            <v>150251.79999999999</v>
          </cell>
          <cell r="F3836">
            <v>302953.2</v>
          </cell>
          <cell r="G3836">
            <v>161586.70000000001</v>
          </cell>
        </row>
        <row r="3837">
          <cell r="B3837" t="str">
            <v>EA.111110</v>
          </cell>
          <cell r="C3837" t="str">
            <v>Thí nghiệm chịu đựng điện áp cảm ứng máy biến áp lực - U 66 ÷ 110 kV, máy biến áp lực 3 pha S &lt;= 16MVA</v>
          </cell>
          <cell r="D3837" t="str">
            <v>1 máy</v>
          </cell>
          <cell r="E3837">
            <v>4435222</v>
          </cell>
          <cell r="F3837">
            <v>9157130.5</v>
          </cell>
          <cell r="G3837">
            <v>1094676.8999999999</v>
          </cell>
        </row>
        <row r="3838">
          <cell r="B3838" t="str">
            <v>EA.111120</v>
          </cell>
          <cell r="C3838" t="str">
            <v>Thí nghiệm chịu đựng điện áp cảm ứng máy biến áp lực - U 66 ÷ 110 kV, máy biến áp lực 3 pha 16 &lt; S &lt;= 25MVA</v>
          </cell>
          <cell r="D3838" t="str">
            <v>1 máy</v>
          </cell>
          <cell r="E3838">
            <v>4886290.8</v>
          </cell>
          <cell r="F3838">
            <v>10074387.699999999</v>
          </cell>
          <cell r="G3838">
            <v>1310445.8999999999</v>
          </cell>
        </row>
        <row r="3839">
          <cell r="B3839" t="str">
            <v>EA.111130</v>
          </cell>
          <cell r="C3839" t="str">
            <v>Thí nghiệm chịu đựng điện áp cảm ứng máy biến áp lực - U 66 ÷ 110 kV, máy biến áp lực 3 pha 25 &lt; S &lt;= 40MVA</v>
          </cell>
          <cell r="D3839" t="str">
            <v>1 máy</v>
          </cell>
          <cell r="E3839">
            <v>5497787.0999999996</v>
          </cell>
          <cell r="F3839">
            <v>10991963.5</v>
          </cell>
          <cell r="G3839">
            <v>1527051.1</v>
          </cell>
        </row>
        <row r="3840">
          <cell r="B3840" t="str">
            <v>EA.111140</v>
          </cell>
          <cell r="C3840" t="str">
            <v>Thí nghiệm chịu đựng điện áp cảm ứng máy biến áp lực - U 66 ÷ 110 kV, máy biến áp lực 3 pha 40 &lt; S &lt;= 100MVA</v>
          </cell>
          <cell r="D3840" t="str">
            <v>1 máy</v>
          </cell>
          <cell r="E3840">
            <v>6333882</v>
          </cell>
          <cell r="F3840">
            <v>11909539.300000001</v>
          </cell>
          <cell r="G3840">
            <v>1742819.9</v>
          </cell>
        </row>
        <row r="3841">
          <cell r="B3841" t="str">
            <v>EA.112110</v>
          </cell>
          <cell r="C3841" t="str">
            <v>Thí nghiệm chịu đựng điện áp cảm ứng máy biến áp lực - U ≤ 35 kV, máy biến áp 3 pha S &lt;= 1MVA</v>
          </cell>
          <cell r="D3841" t="str">
            <v>1 máy</v>
          </cell>
          <cell r="E3841">
            <v>96773.2</v>
          </cell>
          <cell r="F3841">
            <v>1338268.6000000001</v>
          </cell>
          <cell r="G3841">
            <v>303610.59999999998</v>
          </cell>
        </row>
        <row r="3842">
          <cell r="B3842" t="str">
            <v>EA.112120</v>
          </cell>
          <cell r="C3842" t="str">
            <v>Thí nghiệm chịu đựng điện áp cảm ứng máy biến áp lực - U ≤ 35 kV, máy biến áp 3 pha 1 &lt; S &lt;= 2,5MVA</v>
          </cell>
          <cell r="D3842" t="str">
            <v>1 máy</v>
          </cell>
          <cell r="E3842">
            <v>121762.2</v>
          </cell>
          <cell r="F3842">
            <v>1664674.6</v>
          </cell>
          <cell r="G3842">
            <v>320336.5</v>
          </cell>
        </row>
        <row r="3843">
          <cell r="B3843" t="str">
            <v>EA.112130</v>
          </cell>
          <cell r="C3843" t="str">
            <v>Thí nghiệm chịu đựng điện áp cảm ứng máy biến áp lực - U ≤ 35 kV, máy biến áp 3 pha S &gt; 2,5MVA</v>
          </cell>
          <cell r="D3843" t="str">
            <v>1 máy</v>
          </cell>
          <cell r="E3843">
            <v>146842.29999999999</v>
          </cell>
          <cell r="F3843">
            <v>2139990.7999999998</v>
          </cell>
          <cell r="G3843">
            <v>413493</v>
          </cell>
        </row>
        <row r="3844">
          <cell r="B3844" t="str">
            <v>EA.112140</v>
          </cell>
          <cell r="C3844" t="str">
            <v>Thí nghiệm chịu đựng điện áp cảm ứng máy biến áp lực - U ≤ 35 kV, máy biến áp 1 pha S &lt;= 0,1MVA</v>
          </cell>
          <cell r="D3844" t="str">
            <v>1 máy</v>
          </cell>
          <cell r="E3844">
            <v>71941.5</v>
          </cell>
          <cell r="F3844">
            <v>1297853.3999999999</v>
          </cell>
          <cell r="G3844">
            <v>265617.2</v>
          </cell>
        </row>
        <row r="3845">
          <cell r="B3845" t="str">
            <v>EA.112150</v>
          </cell>
          <cell r="C3845" t="str">
            <v>Thí nghiệm chịu đựng điện áp cảm ứng máy biến áp lực - U ≤ 35 kV, máy biến áp 1 pha 0,1 &lt; S &lt;= 0,5MVA</v>
          </cell>
          <cell r="D3845" t="str">
            <v>1 máy</v>
          </cell>
          <cell r="E3845">
            <v>100428.7</v>
          </cell>
          <cell r="F3845">
            <v>1387812.6</v>
          </cell>
          <cell r="G3845">
            <v>320336.5</v>
          </cell>
        </row>
        <row r="3846">
          <cell r="B3846" t="str">
            <v>*</v>
          </cell>
          <cell r="C3846" t="str">
            <v xml:space="preserve">EA.120000 	 THÍ NGHIỆM MẠCH TỪ SAU TỔ HỢP CHO MÁY BIẾN ÁP LỰC </v>
          </cell>
          <cell r="D3846">
            <v>0</v>
          </cell>
          <cell r="E3846">
            <v>0</v>
          </cell>
          <cell r="F3846">
            <v>0</v>
          </cell>
          <cell r="G3846">
            <v>0</v>
          </cell>
        </row>
        <row r="3847">
          <cell r="B3847" t="str">
            <v>EA.121110</v>
          </cell>
          <cell r="C3847" t="str">
            <v>Thí nghiệm mạch từ sau tổ hợp cho máy biến áp lực - U 66÷110 kV, máy biến áp lực 3 pha S &lt;= 16MVA</v>
          </cell>
          <cell r="D3847" t="str">
            <v>1 máy</v>
          </cell>
          <cell r="E3847">
            <v>6357653.7999999998</v>
          </cell>
          <cell r="F3847">
            <v>21729080.5</v>
          </cell>
          <cell r="G3847">
            <v>2446898.4</v>
          </cell>
        </row>
        <row r="3848">
          <cell r="B3848" t="str">
            <v>EA.121120</v>
          </cell>
          <cell r="C3848" t="str">
            <v>Thí nghiệm mạch từ sau tổ hợp cho máy biến áp lực - U 66÷110 kV, máy biến áp lực 3 pha 16 &lt; S &lt;= 25MVA</v>
          </cell>
          <cell r="D3848" t="str">
            <v>1 máy</v>
          </cell>
          <cell r="E3848">
            <v>7628828</v>
          </cell>
          <cell r="F3848">
            <v>23339690.5</v>
          </cell>
          <cell r="G3848">
            <v>2587039.2000000002</v>
          </cell>
        </row>
        <row r="3849">
          <cell r="B3849" t="str">
            <v>EA.121130</v>
          </cell>
          <cell r="C3849" t="str">
            <v>Thí nghiệm mạch từ sau tổ hợp cho máy biến áp lực - U 66÷110 kV, máy biến áp lực 3 pha 25 &lt; S &lt;= 40MVA</v>
          </cell>
          <cell r="D3849" t="str">
            <v>1 máy</v>
          </cell>
          <cell r="E3849">
            <v>9154761.5999999996</v>
          </cell>
          <cell r="F3849">
            <v>25111361.5</v>
          </cell>
          <cell r="G3849">
            <v>2795927.5</v>
          </cell>
        </row>
        <row r="3850">
          <cell r="B3850" t="str">
            <v>EA.121140</v>
          </cell>
          <cell r="C3850" t="str">
            <v>Thí nghiệm mạch từ sau tổ hợp cho máy biến áp lực - U 66÷110 kV, máy biến áp lực 3 pha 40 &lt; S &lt;= 100MVA</v>
          </cell>
          <cell r="D3850" t="str">
            <v>1 máy</v>
          </cell>
          <cell r="E3850">
            <v>10986055</v>
          </cell>
          <cell r="F3850">
            <v>26883032.5</v>
          </cell>
          <cell r="G3850">
            <v>3001580.7</v>
          </cell>
        </row>
        <row r="3851">
          <cell r="B3851" t="str">
            <v>*</v>
          </cell>
          <cell r="C3851" t="str">
            <v>EA.130000 	THÍ NGHIỆM CHỊU ĐỰNG XUNG SÉT CHO MÁY BIẾN ÁP LỰC</v>
          </cell>
          <cell r="D3851">
            <v>0</v>
          </cell>
          <cell r="E3851">
            <v>0</v>
          </cell>
          <cell r="F3851">
            <v>0</v>
          </cell>
          <cell r="G3851">
            <v>0</v>
          </cell>
        </row>
        <row r="3852">
          <cell r="B3852" t="str">
            <v>EA.131110</v>
          </cell>
          <cell r="C3852" t="str">
            <v>Thí nghiệm chịu đựng xung sét cho máy biến áp lực - U 66 ÷ 110 kV, máy biến áp lực 3 pha S &lt;= 16MVA</v>
          </cell>
          <cell r="D3852" t="str">
            <v>1 máy</v>
          </cell>
          <cell r="E3852">
            <v>1000272</v>
          </cell>
          <cell r="F3852">
            <v>8326879.9000000004</v>
          </cell>
          <cell r="G3852">
            <v>213440.1</v>
          </cell>
        </row>
        <row r="3853">
          <cell r="B3853" t="str">
            <v>EA.131120</v>
          </cell>
          <cell r="C3853" t="str">
            <v>Thí nghiệm chịu đựng xung sét cho máy biến áp lực - U 66 ÷ 110 kV, máy biến áp lực 3 pha 16 &lt; S &lt;= 25MVA</v>
          </cell>
          <cell r="D3853" t="str">
            <v>1 máy</v>
          </cell>
          <cell r="E3853">
            <v>1369766.2</v>
          </cell>
          <cell r="F3853">
            <v>9158976.9000000004</v>
          </cell>
          <cell r="G3853">
            <v>245358.1</v>
          </cell>
        </row>
        <row r="3854">
          <cell r="B3854" t="str">
            <v>EA.131130</v>
          </cell>
          <cell r="C3854" t="str">
            <v>Thí nghiệm chịu đựng xung sét cho máy biến áp lực - U 66 ÷ 110 kV, máy biến áp lực 3 pha 25 &lt; S &lt;= 40MVA</v>
          </cell>
          <cell r="D3854" t="str">
            <v>1 máy</v>
          </cell>
          <cell r="E3854">
            <v>1882080.6</v>
          </cell>
          <cell r="F3854">
            <v>9997017.5</v>
          </cell>
          <cell r="G3854">
            <v>277347.7</v>
          </cell>
        </row>
        <row r="3855">
          <cell r="B3855" t="str">
            <v>EA.131140</v>
          </cell>
          <cell r="C3855" t="str">
            <v>Thí nghiệm chịu đựng xung sét cho máy biến áp lực - U 66 ÷ 110 kV, máy biến áp lực 3 pha 40 &lt; S &lt;= 100MVA</v>
          </cell>
          <cell r="D3855" t="str">
            <v>1 máy</v>
          </cell>
          <cell r="E3855">
            <v>2593462.4</v>
          </cell>
          <cell r="F3855">
            <v>10829114.5</v>
          </cell>
          <cell r="G3855">
            <v>309265.8</v>
          </cell>
        </row>
        <row r="3856">
          <cell r="B3856" t="str">
            <v>EA.132110</v>
          </cell>
          <cell r="C3856" t="str">
            <v>Thử nghiệm chịu đựng xung sét cho máy biến áp lực - U ≤ 35 kV, máy biến áp 3 pha S &lt;= 1MVA</v>
          </cell>
          <cell r="D3856" t="str">
            <v>1 máy</v>
          </cell>
          <cell r="E3856">
            <v>124126.6</v>
          </cell>
          <cell r="F3856">
            <v>590929.9</v>
          </cell>
          <cell r="G3856">
            <v>13432</v>
          </cell>
        </row>
        <row r="3857">
          <cell r="B3857" t="str">
            <v>EA.132120</v>
          </cell>
          <cell r="C3857" t="str">
            <v>Thử nghiệm chịu đựng xung sét cho máy biến áp lực - U ≤ 35 kV, máy biến áp 3 pha 1 &lt; S &lt;= 2,5MVA</v>
          </cell>
          <cell r="D3857" t="str">
            <v>1 máy</v>
          </cell>
          <cell r="E3857">
            <v>157347.4</v>
          </cell>
          <cell r="F3857">
            <v>854931</v>
          </cell>
          <cell r="G3857">
            <v>14634.9</v>
          </cell>
        </row>
        <row r="3858">
          <cell r="B3858" t="str">
            <v>EA.132130</v>
          </cell>
          <cell r="C3858" t="str">
            <v>Thử nghiệm chịu đựng xung sét cho máy biến áp lực - U ≤ 35 kV, máy biến áp 3 pha S &gt; 2,5MVA</v>
          </cell>
          <cell r="D3858" t="str">
            <v>1 máy</v>
          </cell>
          <cell r="E3858">
            <v>190568.2</v>
          </cell>
          <cell r="F3858">
            <v>1013929.3</v>
          </cell>
          <cell r="G3858">
            <v>18681.2</v>
          </cell>
        </row>
        <row r="3859">
          <cell r="B3859" t="str">
            <v>EA.132140</v>
          </cell>
          <cell r="C3859" t="str">
            <v>Thử nghiệm chịu đựng xung sét cho máy biến áp lực - U ≤ 35 kV, máy biến áp 1 pha S &lt;= 0,1MVA</v>
          </cell>
          <cell r="D3859" t="str">
            <v>1 máy</v>
          </cell>
          <cell r="E3859">
            <v>17353.8</v>
          </cell>
          <cell r="F3859">
            <v>407653.7</v>
          </cell>
          <cell r="G3859">
            <v>6973.8</v>
          </cell>
        </row>
        <row r="3860">
          <cell r="B3860" t="str">
            <v>EA.132150</v>
          </cell>
          <cell r="C3860" t="str">
            <v>Thử nghiệm chịu đựng xung sét cho máy biến áp lực - U ≤ 35 kV, máy biến áp 1 pha 0,1 &lt; S &lt;= 0,5MVA</v>
          </cell>
          <cell r="D3860" t="str">
            <v>1 máy</v>
          </cell>
          <cell r="E3860">
            <v>26074.6</v>
          </cell>
          <cell r="F3860">
            <v>460003.9</v>
          </cell>
          <cell r="G3860">
            <v>9499.9</v>
          </cell>
        </row>
        <row r="3861">
          <cell r="B3861" t="str">
            <v>*</v>
          </cell>
          <cell r="C3861" t="str">
            <v>EA.140000 THÍ NGHIỆM ĐỘ TĂNG NHIỆT CHO MÁY BIẾN ÁP LỰC</v>
          </cell>
          <cell r="D3861">
            <v>0</v>
          </cell>
          <cell r="E3861">
            <v>0</v>
          </cell>
          <cell r="F3861">
            <v>0</v>
          </cell>
          <cell r="G3861">
            <v>0</v>
          </cell>
        </row>
        <row r="3862">
          <cell r="B3862" t="str">
            <v>EA.141010</v>
          </cell>
          <cell r="C3862" t="str">
            <v>Thí nghiệm độ tăng nhiệt cho máy biến áp lực U ≤ 35 kV tại phòng thí nghiệm, máy biến áp 3 pha S &lt;= 1MVA</v>
          </cell>
          <cell r="D3862" t="str">
            <v>1 máy</v>
          </cell>
          <cell r="E3862">
            <v>767974.1</v>
          </cell>
          <cell r="F3862">
            <v>2016374.5</v>
          </cell>
          <cell r="G3862">
            <v>825914.5</v>
          </cell>
        </row>
        <row r="3863">
          <cell r="B3863" t="str">
            <v>EA.141020</v>
          </cell>
          <cell r="C3863" t="str">
            <v>Thí nghiệm độ tăng nhiệt cho máy biến áp lực U ≤ 35 kV tại phòng thí nghiệm, máy biến áp 3 pha 1 &lt; S &lt;= 2,5MVA</v>
          </cell>
          <cell r="D3863" t="str">
            <v>1 máy</v>
          </cell>
          <cell r="E3863">
            <v>1424710.2</v>
          </cell>
          <cell r="F3863">
            <v>3192727.3</v>
          </cell>
          <cell r="G3863">
            <v>952977.4</v>
          </cell>
        </row>
        <row r="3864">
          <cell r="B3864" t="str">
            <v>EA.141030</v>
          </cell>
          <cell r="C3864" t="str">
            <v>Thí nghiệm độ tăng nhiệt cho máy biến áp lực U ≤ 35 kV tại phòng thí nghiệm, máy biến áp 3 pha S &gt; 2,5MVA</v>
          </cell>
          <cell r="D3864" t="str">
            <v>1 máy</v>
          </cell>
          <cell r="E3864">
            <v>2657648.4</v>
          </cell>
          <cell r="F3864">
            <v>4709205.7</v>
          </cell>
          <cell r="G3864">
            <v>1108118.8</v>
          </cell>
        </row>
        <row r="3865">
          <cell r="B3865" t="str">
            <v>EA.141040</v>
          </cell>
          <cell r="C3865" t="str">
            <v>Thí nghiệm độ tăng nhiệt cho máy biến áp lực U ≤ 35 kV tại phòng thí nghiệm, máy biến áp 1 pha S &lt;= 0,1MVA</v>
          </cell>
          <cell r="D3865" t="str">
            <v>1 máy</v>
          </cell>
          <cell r="E3865">
            <v>140809.9</v>
          </cell>
          <cell r="F3865">
            <v>842271.6</v>
          </cell>
          <cell r="G3865">
            <v>517012</v>
          </cell>
        </row>
        <row r="3866">
          <cell r="B3866" t="str">
            <v>EA.141050</v>
          </cell>
          <cell r="C3866" t="str">
            <v>Thí nghiệm độ tăng nhiệt cho máy biến áp lực U ≤ 35 kV tại phòng thí nghiệm, máy biến áp 1 pha 0,1 &lt; S &lt;= 0,5MVA</v>
          </cell>
          <cell r="D3866" t="str">
            <v>1 máy</v>
          </cell>
          <cell r="E3866">
            <v>221019.8</v>
          </cell>
          <cell r="F3866">
            <v>945998.3</v>
          </cell>
          <cell r="G3866">
            <v>588328.30000000005</v>
          </cell>
        </row>
        <row r="3867">
          <cell r="B3867" t="str">
            <v>*</v>
          </cell>
          <cell r="C3867" t="str">
            <v>EB.10000	THÍ NGHIỆM MÁY CẮT ĐIỆN</v>
          </cell>
          <cell r="D3867">
            <v>588328</v>
          </cell>
          <cell r="E3867">
            <v>588328</v>
          </cell>
          <cell r="F3867">
            <v>588328</v>
          </cell>
          <cell r="G3867">
            <v>588328</v>
          </cell>
        </row>
        <row r="3868">
          <cell r="B3868" t="str">
            <v>EB.11010</v>
          </cell>
          <cell r="C3868" t="str">
            <v>Thí nghiệm máy cắt điện SF6, điện áp &lt;= 35kV</v>
          </cell>
          <cell r="D3868" t="str">
            <v>1 máy 3 pha</v>
          </cell>
          <cell r="E3868">
            <v>705702.1</v>
          </cell>
          <cell r="F3868">
            <v>2672750.6</v>
          </cell>
          <cell r="G3868">
            <v>329771.90000000002</v>
          </cell>
        </row>
        <row r="3869">
          <cell r="B3869" t="str">
            <v>EB.11020</v>
          </cell>
          <cell r="C3869" t="str">
            <v>Thí nghiệm máy cắt điện SF6, điện áp 66 ÷ 110kV</v>
          </cell>
          <cell r="D3869" t="str">
            <v>1 máy 3 pha</v>
          </cell>
          <cell r="E3869">
            <v>1008128.3</v>
          </cell>
          <cell r="F3869">
            <v>4270860.3</v>
          </cell>
          <cell r="G3869">
            <v>566472.4</v>
          </cell>
        </row>
        <row r="3870">
          <cell r="B3870" t="str">
            <v>EB.13010</v>
          </cell>
          <cell r="C3870" t="str">
            <v>Thí nghiệm máy cắt chân không - U ≤ 35 kV, điện áp &lt;= 35kV</v>
          </cell>
          <cell r="D3870" t="str">
            <v>1 máy 3 pha</v>
          </cell>
          <cell r="E3870">
            <v>27098.5</v>
          </cell>
          <cell r="F3870">
            <v>2134506.7000000002</v>
          </cell>
          <cell r="G3870">
            <v>235197.4</v>
          </cell>
        </row>
        <row r="3871">
          <cell r="B3871" t="str">
            <v>*</v>
          </cell>
          <cell r="C3871" t="str">
            <v>EB.20000	THÍ NGHIỆM DAO CÁCH LY</v>
          </cell>
          <cell r="D3871">
            <v>235197.375</v>
          </cell>
          <cell r="E3871">
            <v>235197.375</v>
          </cell>
          <cell r="F3871">
            <v>235197.375</v>
          </cell>
          <cell r="G3871">
            <v>235197.375</v>
          </cell>
        </row>
        <row r="3872">
          <cell r="B3872" t="str">
            <v>EB.21010</v>
          </cell>
          <cell r="C3872" t="str">
            <v>Thí nghiệm dao cách ly thao tác bằng điện, điện áp &lt;= 35kV</v>
          </cell>
          <cell r="D3872" t="str">
            <v>1 bộ 3 pha</v>
          </cell>
          <cell r="E3872">
            <v>346858.6</v>
          </cell>
          <cell r="F3872">
            <v>1328601.7</v>
          </cell>
          <cell r="G3872">
            <v>83020.800000000003</v>
          </cell>
        </row>
        <row r="3873">
          <cell r="B3873" t="str">
            <v>EB.21020</v>
          </cell>
          <cell r="C3873" t="str">
            <v>Thí nghiệm dao cách ly thao tác bằng điện, điện áp 66 ÷ 110kV</v>
          </cell>
          <cell r="D3873" t="str">
            <v>1 bộ 3 pha</v>
          </cell>
          <cell r="E3873">
            <v>433586.3</v>
          </cell>
          <cell r="F3873">
            <v>1599923</v>
          </cell>
          <cell r="G3873">
            <v>453302.7</v>
          </cell>
        </row>
        <row r="3874">
          <cell r="B3874" t="str">
            <v>EB.22010</v>
          </cell>
          <cell r="C3874" t="str">
            <v>Thí nghiệm dao cách ly thao tác bằng cơ khí, điện áp &lt;= 35kV</v>
          </cell>
          <cell r="D3874" t="str">
            <v>1 bộ 3 pha</v>
          </cell>
          <cell r="E3874">
            <v>346858.6</v>
          </cell>
          <cell r="F3874">
            <v>953285</v>
          </cell>
          <cell r="G3874">
            <v>67648.7</v>
          </cell>
        </row>
        <row r="3875">
          <cell r="B3875" t="str">
            <v>EB.22020</v>
          </cell>
          <cell r="C3875" t="str">
            <v>Thí nghiệm dao cách ly thao tác bằng cơ khí, điện áp 66 ÷ 110kV</v>
          </cell>
          <cell r="D3875" t="str">
            <v>1 bộ 3 pha</v>
          </cell>
          <cell r="E3875">
            <v>433586.3</v>
          </cell>
          <cell r="F3875">
            <v>1161275.6000000001</v>
          </cell>
          <cell r="G3875">
            <v>385261.7</v>
          </cell>
        </row>
        <row r="3876">
          <cell r="B3876" t="str">
            <v>EB.31010</v>
          </cell>
          <cell r="C3876" t="str">
            <v>Thí nghiệm biến điện áp 1 pha, phân áp bằng tụ điện cấp điện áp đến 500 kV, điện áp &lt;= 35kV</v>
          </cell>
          <cell r="D3876" t="str">
            <v>1 máy 1 pha</v>
          </cell>
          <cell r="E3876">
            <v>91665.81</v>
          </cell>
          <cell r="F3876">
            <v>654327.75</v>
          </cell>
          <cell r="G3876">
            <v>193244.54199999999</v>
          </cell>
        </row>
        <row r="3877">
          <cell r="B3877" t="str">
            <v>EB.31020</v>
          </cell>
          <cell r="C3877" t="str">
            <v>Thí nghiệm biến điện áp 1 pha, phân áp bằng tụ điện cấp điện áp đến 500 kV, điện áp 66 ÷ 110kV</v>
          </cell>
          <cell r="D3877" t="str">
            <v>1 máy 1 pha</v>
          </cell>
          <cell r="E3877">
            <v>99796.918999999994</v>
          </cell>
          <cell r="F3877">
            <v>1559090.5</v>
          </cell>
          <cell r="G3877">
            <v>435499.07999999996</v>
          </cell>
        </row>
        <row r="3878">
          <cell r="B3878" t="str">
            <v>*</v>
          </cell>
          <cell r="C3878" t="str">
            <v>EB.30000  THÍ NGHIỆM MÁY BIẾN ĐIỆN ÁP ĐẾN 500 KV</v>
          </cell>
          <cell r="D3878">
            <v>435499</v>
          </cell>
          <cell r="E3878">
            <v>435499</v>
          </cell>
          <cell r="F3878">
            <v>435499</v>
          </cell>
          <cell r="G3878">
            <v>435499</v>
          </cell>
        </row>
        <row r="3879">
          <cell r="B3879" t="str">
            <v>EB.32010</v>
          </cell>
          <cell r="C3879" t="str">
            <v>Thí nghiệm biến điện áp cảm ứng 1 pha - U 110 ÷ 500 kV, điện áp 66 ÷ 110kV</v>
          </cell>
          <cell r="D3879" t="str">
            <v>1 máy 1 pha</v>
          </cell>
          <cell r="E3879">
            <v>41614.5</v>
          </cell>
          <cell r="F3879">
            <v>1275479.1000000001</v>
          </cell>
          <cell r="G3879">
            <v>335790.3</v>
          </cell>
        </row>
        <row r="3880">
          <cell r="B3880" t="str">
            <v>EB.32020</v>
          </cell>
          <cell r="C3880" t="str">
            <v>Thí nghiệm biến điện áp cảm ứng 1 pha - U 110 ÷ 500 kV, điện áp 220kV</v>
          </cell>
          <cell r="D3880" t="str">
            <v>1 máy 1 pha</v>
          </cell>
          <cell r="E3880">
            <v>49940.2</v>
          </cell>
          <cell r="F3880">
            <v>1571347</v>
          </cell>
          <cell r="G3880">
            <v>414756.8</v>
          </cell>
        </row>
        <row r="3881">
          <cell r="B3881" t="str">
            <v>EB.32030</v>
          </cell>
          <cell r="C3881" t="str">
            <v>Thí nghiệm biến điện áp cảm ứng 1 pha - U 110 ÷ 500 kV, điện áp 500kV</v>
          </cell>
          <cell r="D3881" t="str">
            <v>1 máy 1 pha</v>
          </cell>
          <cell r="E3881">
            <v>59928.2</v>
          </cell>
          <cell r="F3881">
            <v>1991861.6</v>
          </cell>
          <cell r="G3881">
            <v>547592.80000000005</v>
          </cell>
        </row>
        <row r="3882">
          <cell r="B3882" t="str">
            <v>EB.33010</v>
          </cell>
          <cell r="C3882" t="str">
            <v>Thí nghiệm biến điện áp cảm ứng - U ≤ 35 kV, điện áp ≤ 15 kV 1 pha</v>
          </cell>
          <cell r="D3882" t="str">
            <v>1 máy 1 pha</v>
          </cell>
          <cell r="E3882">
            <v>33052.400000000001</v>
          </cell>
          <cell r="F3882">
            <v>848651.6</v>
          </cell>
          <cell r="G3882">
            <v>159364</v>
          </cell>
        </row>
        <row r="3883">
          <cell r="B3883" t="str">
            <v>EB.33020</v>
          </cell>
          <cell r="C3883" t="str">
            <v>Thí nghiệm biến điện áp cảm ứng - U ≤ 35 kV, điện áp ≤ 15 kV 3 pha</v>
          </cell>
          <cell r="D3883" t="str">
            <v>1 máy 1 pha</v>
          </cell>
          <cell r="E3883">
            <v>55063.6</v>
          </cell>
          <cell r="F3883">
            <v>1417486.3</v>
          </cell>
          <cell r="G3883">
            <v>189575.5</v>
          </cell>
        </row>
        <row r="3884">
          <cell r="B3884" t="str">
            <v>EB.33030</v>
          </cell>
          <cell r="C3884" t="str">
            <v>Thí nghiệm biến điện áp cảm ứng - U ≤ 35 kV, điện áp 22÷35 kV 1 pha</v>
          </cell>
          <cell r="D3884" t="str">
            <v>1 máy 1 pha</v>
          </cell>
          <cell r="E3884">
            <v>41275.800000000003</v>
          </cell>
          <cell r="F3884">
            <v>943009.7</v>
          </cell>
          <cell r="G3884">
            <v>176726.8</v>
          </cell>
        </row>
        <row r="3885">
          <cell r="B3885" t="str">
            <v>EB.33040</v>
          </cell>
          <cell r="C3885" t="str">
            <v>Thí nghiệm biến điện áp cảm ứng - U ≤ 35 kV, điện áp 22÷35 kV 3 pha</v>
          </cell>
          <cell r="D3885" t="str">
            <v>1 máy 1 pha</v>
          </cell>
          <cell r="E3885">
            <v>61181.8</v>
          </cell>
          <cell r="F3885">
            <v>1574369.1</v>
          </cell>
          <cell r="G3885">
            <v>203649.8</v>
          </cell>
        </row>
        <row r="3886">
          <cell r="B3886" t="str">
            <v>*</v>
          </cell>
          <cell r="C3886" t="str">
            <v>EB.40000	THÍ NGHIỆM BIẾN DÒNG ĐIỆN - U 66 ÷ 500 kV</v>
          </cell>
          <cell r="D3886">
            <v>0</v>
          </cell>
          <cell r="E3886">
            <v>0</v>
          </cell>
          <cell r="F3886">
            <v>0</v>
          </cell>
          <cell r="G3886">
            <v>0</v>
          </cell>
        </row>
        <row r="3887">
          <cell r="B3887" t="str">
            <v>EB.41010</v>
          </cell>
          <cell r="C3887" t="str">
            <v>Thí nghiệm biến dòng điện - U 66 ÷ 500 kV, điện áp 66 ÷ 110kV</v>
          </cell>
          <cell r="D3887" t="str">
            <v>1 máy 1 pha</v>
          </cell>
          <cell r="E3887">
            <v>94001.3</v>
          </cell>
          <cell r="F3887">
            <v>1221114.1000000001</v>
          </cell>
          <cell r="G3887">
            <v>366667</v>
          </cell>
        </row>
        <row r="3888">
          <cell r="B3888" t="str">
            <v>EB.42010</v>
          </cell>
          <cell r="C3888" t="str">
            <v>Thí nghiệm biến dòng điện - U ≤ 1 kV; U ≤ 15 kV; U 22 - 35 kV, cấp điện áp biến dòng điện U &lt;=1kV</v>
          </cell>
          <cell r="D3888" t="str">
            <v>1 máy 1 pha</v>
          </cell>
          <cell r="E3888">
            <v>29305.9</v>
          </cell>
          <cell r="F3888">
            <v>412925.6</v>
          </cell>
          <cell r="G3888">
            <v>71151.5</v>
          </cell>
        </row>
        <row r="3889">
          <cell r="B3889" t="str">
            <v>EB.42020</v>
          </cell>
          <cell r="C3889" t="str">
            <v>Thí nghiệm biến dòng điện - U ≤ 1 kV; U ≤ 15 kV; U 22 - 35 kV, cấp điện áp biến dòng điện 1 &lt; U &lt;= 15kV</v>
          </cell>
          <cell r="D3889" t="str">
            <v>1 máy 1 pha</v>
          </cell>
          <cell r="E3889">
            <v>73251.899999999994</v>
          </cell>
          <cell r="F3889">
            <v>840256.8</v>
          </cell>
          <cell r="G3889">
            <v>115592.1</v>
          </cell>
        </row>
        <row r="3890">
          <cell r="B3890" t="str">
            <v>EB.42030</v>
          </cell>
          <cell r="C3890" t="str">
            <v>Thí nghiệm biến dòng điện - U ≤ 1 kV; U ≤ 15 kV; U 22 - 35 kV, cấp điện áp biến dòng điện 22 &lt;= U &lt;= 35kV</v>
          </cell>
          <cell r="D3890" t="str">
            <v>1 máy 1 pha</v>
          </cell>
          <cell r="E3890">
            <v>89746.6</v>
          </cell>
          <cell r="F3890">
            <v>1081726.1000000001</v>
          </cell>
          <cell r="G3890">
            <v>156488.4</v>
          </cell>
        </row>
        <row r="3891">
          <cell r="B3891" t="str">
            <v>*</v>
          </cell>
          <cell r="C3891" t="str">
            <v>EB.50000	THÍ NGHIỆM KHÁNG ĐIỆN</v>
          </cell>
          <cell r="D3891">
            <v>0</v>
          </cell>
          <cell r="E3891">
            <v>0</v>
          </cell>
          <cell r="F3891">
            <v>0</v>
          </cell>
          <cell r="G3891">
            <v>0</v>
          </cell>
        </row>
        <row r="3892">
          <cell r="B3892" t="str">
            <v>EB.52110</v>
          </cell>
          <cell r="C3892" t="str">
            <v>Thí nghiệm điện kháng khô các cấp điện áp, cấp điện áp của kháng khô &lt;= 35kV</v>
          </cell>
          <cell r="D3892" t="str">
            <v>1 máy 1 pha</v>
          </cell>
          <cell r="E3892">
            <v>12310.7</v>
          </cell>
          <cell r="F3892">
            <v>311079.40000000002</v>
          </cell>
          <cell r="G3892">
            <v>42871.4</v>
          </cell>
        </row>
        <row r="3893">
          <cell r="B3893" t="str">
            <v>EB.52120</v>
          </cell>
          <cell r="C3893" t="str">
            <v>Thí nghiệm điện kháng khô các cấp điện áp, cấp điện áp của kháng khô 66 ÷ 110kV</v>
          </cell>
          <cell r="D3893" t="str">
            <v>1 máy 1 pha</v>
          </cell>
          <cell r="E3893">
            <v>24621.599999999999</v>
          </cell>
          <cell r="F3893">
            <v>403321.9</v>
          </cell>
          <cell r="G3893">
            <v>419704</v>
          </cell>
        </row>
        <row r="3894">
          <cell r="B3894" t="str">
            <v>EB.52210</v>
          </cell>
          <cell r="C3894" t="str">
            <v>Thí nghiệm cuộn cản cao tần các cấp điện áp, cấp điện áp cuộn cán cao tần &lt;= 35kV</v>
          </cell>
          <cell r="D3894" t="str">
            <v>1 bộ (1 pha)</v>
          </cell>
          <cell r="E3894">
            <v>15468</v>
          </cell>
          <cell r="F3894">
            <v>371891.6</v>
          </cell>
          <cell r="G3894">
            <v>30355.5</v>
          </cell>
        </row>
        <row r="3895">
          <cell r="B3895" t="str">
            <v>EB.52220</v>
          </cell>
          <cell r="C3895" t="str">
            <v>Thí nghiệm cuộn cản cao tần các cấp điện áp, cấp điện áp cuộn cán cao tần 110kV</v>
          </cell>
          <cell r="D3895" t="str">
            <v>1 bộ (1 pha)</v>
          </cell>
          <cell r="E3895">
            <v>30935.8</v>
          </cell>
          <cell r="F3895">
            <v>464134.2</v>
          </cell>
          <cell r="G3895">
            <v>419704</v>
          </cell>
        </row>
        <row r="3896">
          <cell r="B3896" t="str">
            <v>*</v>
          </cell>
          <cell r="C3896" t="str">
            <v>EB.60000	THÍ NGHIỆM THANH CÁI</v>
          </cell>
          <cell r="D3896">
            <v>0</v>
          </cell>
          <cell r="E3896">
            <v>0</v>
          </cell>
          <cell r="F3896">
            <v>0</v>
          </cell>
          <cell r="G3896">
            <v>0</v>
          </cell>
        </row>
        <row r="3897">
          <cell r="B3897" t="str">
            <v>EB.60010</v>
          </cell>
          <cell r="C3897" t="str">
            <v>Thí nghiệm thanh cái, điện áp định mức &lt;= 35kV</v>
          </cell>
          <cell r="D3897" t="str">
            <v>01 phân đoạn</v>
          </cell>
          <cell r="E3897">
            <v>25537.7</v>
          </cell>
          <cell r="F3897">
            <v>528237.19999999995</v>
          </cell>
          <cell r="G3897">
            <v>103164.4</v>
          </cell>
        </row>
        <row r="3898">
          <cell r="B3898" t="str">
            <v>EB.60020</v>
          </cell>
          <cell r="C3898" t="str">
            <v>Thí nghiệm thanh cái, điện áp định mức 66 ÷ 110kV</v>
          </cell>
          <cell r="D3898" t="str">
            <v>01 phân đoạn</v>
          </cell>
          <cell r="E3898">
            <v>31935.1</v>
          </cell>
          <cell r="F3898">
            <v>1091161.8999999999</v>
          </cell>
          <cell r="G3898">
            <v>1271377.8</v>
          </cell>
        </row>
        <row r="3899">
          <cell r="B3899" t="str">
            <v>*</v>
          </cell>
          <cell r="C3899" t="str">
            <v>EB.70000	THÍ NGHIỆM CÁCH ĐIỆN</v>
          </cell>
          <cell r="D3899">
            <v>0</v>
          </cell>
          <cell r="E3899">
            <v>0</v>
          </cell>
          <cell r="F3899">
            <v>0</v>
          </cell>
          <cell r="G3899">
            <v>0</v>
          </cell>
        </row>
        <row r="3900">
          <cell r="B3900" t="str">
            <v>EB.71010</v>
          </cell>
          <cell r="C3900" t="str">
            <v>Thí nghiệm cách điện đứng, treo, composit, cách điện đứng cấp điện áp 3 ÷ 35kV</v>
          </cell>
          <cell r="D3900" t="str">
            <v>cái</v>
          </cell>
          <cell r="E3900">
            <v>7908.2</v>
          </cell>
          <cell r="F3900">
            <v>14573.5</v>
          </cell>
          <cell r="G3900">
            <v>2582.9</v>
          </cell>
        </row>
        <row r="3901">
          <cell r="B3901" t="str">
            <v>EB.71020</v>
          </cell>
          <cell r="C3901" t="str">
            <v>Thí nghiệm cách điện đứng, treo, composit, cách điện đứng cấp điện áp 66 ÷ 110kV</v>
          </cell>
          <cell r="D3901" t="str">
            <v>phần tử</v>
          </cell>
          <cell r="E3901">
            <v>45816.4</v>
          </cell>
          <cell r="F3901">
            <v>305975.3</v>
          </cell>
          <cell r="G3901">
            <v>50560</v>
          </cell>
        </row>
        <row r="3902">
          <cell r="B3902" t="str">
            <v>EB.71050</v>
          </cell>
          <cell r="C3902" t="str">
            <v>Thí nghiệm cách điện đứng, treo, composit, cách điện treo, để rời</v>
          </cell>
          <cell r="D3902" t="str">
            <v>bát</v>
          </cell>
          <cell r="E3902">
            <v>2467.6999999999998</v>
          </cell>
          <cell r="F3902">
            <v>8629.9</v>
          </cell>
          <cell r="G3902">
            <v>2582.9</v>
          </cell>
        </row>
        <row r="3903">
          <cell r="B3903" t="str">
            <v>EB.71060</v>
          </cell>
          <cell r="C3903" t="str">
            <v>Thí nghiệm cách điện đứng, treo, composit, cách điện treo, lắp chuỗi</v>
          </cell>
          <cell r="D3903" t="str">
            <v>bát</v>
          </cell>
          <cell r="E3903">
            <v>1545</v>
          </cell>
          <cell r="F3903">
            <v>8629.9</v>
          </cell>
          <cell r="G3903">
            <v>1775.5</v>
          </cell>
        </row>
        <row r="3904">
          <cell r="B3904" t="str">
            <v>EB.72010</v>
          </cell>
          <cell r="C3904" t="str">
            <v>Thí nghiệm cách điện xuyên, điện áp định mức &lt;= 35kV</v>
          </cell>
          <cell r="D3904" t="str">
            <v>01 cái</v>
          </cell>
          <cell r="E3904">
            <v>38100.400000000001</v>
          </cell>
          <cell r="F3904">
            <v>308963.90000000002</v>
          </cell>
          <cell r="G3904">
            <v>93833.1</v>
          </cell>
        </row>
        <row r="3905">
          <cell r="B3905" t="str">
            <v>EB.72020</v>
          </cell>
          <cell r="C3905" t="str">
            <v>Thí nghiệm cách điện xuyên, điện áp định mức 66 ÷ 110kV</v>
          </cell>
          <cell r="D3905" t="str">
            <v>01 cái</v>
          </cell>
          <cell r="E3905">
            <v>71214.3</v>
          </cell>
          <cell r="F3905">
            <v>383879.5</v>
          </cell>
          <cell r="G3905">
            <v>213610.9</v>
          </cell>
        </row>
        <row r="3906">
          <cell r="B3906" t="str">
            <v>*</v>
          </cell>
          <cell r="C3906" t="str">
            <v>EB.80000 	THÍ NGHIỆM TỤ ĐIỆN</v>
          </cell>
          <cell r="D3906">
            <v>0</v>
          </cell>
          <cell r="E3906">
            <v>0</v>
          </cell>
          <cell r="F3906">
            <v>0</v>
          </cell>
          <cell r="G3906">
            <v>0</v>
          </cell>
        </row>
        <row r="3907">
          <cell r="B3907" t="str">
            <v>EB.80010</v>
          </cell>
          <cell r="C3907" t="str">
            <v>Thí nghiệm tụ điện, điện áp định mức ≤ 1000V</v>
          </cell>
          <cell r="D3907" t="str">
            <v>01 cái</v>
          </cell>
          <cell r="E3907">
            <v>12824.2</v>
          </cell>
          <cell r="F3907">
            <v>113733.4</v>
          </cell>
          <cell r="G3907">
            <v>11405.9</v>
          </cell>
        </row>
        <row r="3908">
          <cell r="B3908" t="str">
            <v>EB.80020</v>
          </cell>
          <cell r="C3908" t="str">
            <v>Thí nghiệm tụ điện, điện áp định mức &gt;1000V</v>
          </cell>
          <cell r="D3908" t="str">
            <v>01 cái</v>
          </cell>
          <cell r="E3908">
            <v>22507.5</v>
          </cell>
          <cell r="F3908">
            <v>139623.1</v>
          </cell>
          <cell r="G3908">
            <v>38039.9</v>
          </cell>
        </row>
        <row r="3909">
          <cell r="B3909" t="str">
            <v>*</v>
          </cell>
          <cell r="C3909" t="str">
            <v>EB.90000	THÍ NGHIỆM ĐIỆN ÁP XOAY CHIỀU TĂNG CAO CHO KHÍ CỤ, TRANG BỊ ĐIỆN - U ≥ 66 ÷ 110 KV</v>
          </cell>
          <cell r="D3909">
            <v>38039.875</v>
          </cell>
          <cell r="E3909">
            <v>38039.875</v>
          </cell>
          <cell r="F3909">
            <v>38039.875</v>
          </cell>
          <cell r="G3909">
            <v>38039.875</v>
          </cell>
        </row>
        <row r="3910">
          <cell r="B3910" t="str">
            <v>EB.90010</v>
          </cell>
          <cell r="C3910" t="str">
            <v>Thí nghiệm điện áp xoay chiều tăng cao cho khí cụ, trang bị điện - u ≥ 66 ÷ 110 kv, cấp điện áp thiết bị điện 66 ÷ 110kV</v>
          </cell>
          <cell r="D3910" t="str">
            <v>01 thiết bị</v>
          </cell>
          <cell r="E3910">
            <v>4255563</v>
          </cell>
          <cell r="F3910">
            <v>1725170.4</v>
          </cell>
          <cell r="G3910">
            <v>125446.5</v>
          </cell>
        </row>
        <row r="3911">
          <cell r="B3911" t="str">
            <v>*</v>
          </cell>
          <cell r="C3911" t="str">
            <v>EB.100000	THÍ NGHIỆM ÁP TÔ MÁT, KHỞI ĐỘNG TỪ</v>
          </cell>
          <cell r="D3911">
            <v>125446.5</v>
          </cell>
          <cell r="E3911">
            <v>125446.5</v>
          </cell>
          <cell r="F3911">
            <v>125446.5</v>
          </cell>
          <cell r="G3911">
            <v>125446.5</v>
          </cell>
        </row>
        <row r="3912">
          <cell r="B3912" t="str">
            <v>EB.102010</v>
          </cell>
          <cell r="C3912" t="str">
            <v>Thí nghiệm áp tô mát và khởi động từ &lt; 300 A, dòng điện định mức A ≤ 10</v>
          </cell>
          <cell r="D3912" t="str">
            <v>01 cái</v>
          </cell>
          <cell r="E3912">
            <v>1194.0999999999999</v>
          </cell>
          <cell r="F3912">
            <v>73287.100000000006</v>
          </cell>
          <cell r="G3912">
            <v>6496.6</v>
          </cell>
        </row>
        <row r="3913">
          <cell r="B3913" t="str">
            <v>EB.102020</v>
          </cell>
          <cell r="C3913" t="str">
            <v>Thí nghiệm áp tô mát và khởi động từ &lt; 300 A, dòng điện định mức 10 &lt; A ≤ 50</v>
          </cell>
          <cell r="D3913" t="str">
            <v>01 cái</v>
          </cell>
          <cell r="E3913">
            <v>1990.4</v>
          </cell>
          <cell r="F3913">
            <v>101292.3</v>
          </cell>
          <cell r="G3913">
            <v>11894.3</v>
          </cell>
        </row>
        <row r="3914">
          <cell r="B3914" t="str">
            <v>EB.102030</v>
          </cell>
          <cell r="C3914" t="str">
            <v>Thí nghiệm áp tô mát và khởi động từ &lt; 300 A, dòng điện định mức 50 &lt; A ≤ 100</v>
          </cell>
          <cell r="D3914" t="str">
            <v>01 cái</v>
          </cell>
          <cell r="E3914">
            <v>2619.6999999999998</v>
          </cell>
          <cell r="F3914">
            <v>128592.4</v>
          </cell>
          <cell r="G3914">
            <v>15682.2</v>
          </cell>
        </row>
        <row r="3915">
          <cell r="B3915" t="str">
            <v>EB.102040</v>
          </cell>
          <cell r="C3915" t="str">
            <v>Thí nghiệm áp tô mát và khởi động từ &lt; 300 A, dòng điện định mức 100 &lt; A &lt; 300</v>
          </cell>
          <cell r="D3915" t="str">
            <v>01 cái</v>
          </cell>
          <cell r="E3915">
            <v>3754.7</v>
          </cell>
          <cell r="F3915">
            <v>183545.2</v>
          </cell>
          <cell r="G3915">
            <v>22011.8</v>
          </cell>
        </row>
        <row r="3916">
          <cell r="B3916" t="str">
            <v>*</v>
          </cell>
          <cell r="C3916" t="str">
            <v>EB.110000	 THÍ NGHIỆM CÁP LỰC</v>
          </cell>
          <cell r="D3916">
            <v>22011.796875</v>
          </cell>
          <cell r="E3916">
            <v>22011.796875</v>
          </cell>
          <cell r="F3916">
            <v>22011.796875</v>
          </cell>
          <cell r="G3916">
            <v>22011.796875</v>
          </cell>
        </row>
        <row r="3917">
          <cell r="B3917" t="str">
            <v>EB.111010</v>
          </cell>
          <cell r="C3917" t="str">
            <v>Thí nghiệm cáp lực theo các cấp điện áp, điện áp định mức U≤1kV</v>
          </cell>
          <cell r="D3917" t="str">
            <v>01 sợi, 1 ruột</v>
          </cell>
          <cell r="E3917">
            <v>3824.2</v>
          </cell>
          <cell r="F3917">
            <v>44291.199999999997</v>
          </cell>
          <cell r="G3917">
            <v>8879.7999999999993</v>
          </cell>
        </row>
        <row r="3918">
          <cell r="B3918" t="str">
            <v>EB.111020</v>
          </cell>
          <cell r="C3918" t="str">
            <v>Thí nghiệm cáp lực theo các cấp điện áp, điện áp định mức 1&lt;U≤35kV</v>
          </cell>
          <cell r="D3918" t="str">
            <v>01 sợi, 1 ruột</v>
          </cell>
          <cell r="E3918">
            <v>32318.799999999999</v>
          </cell>
          <cell r="F3918">
            <v>219978.5</v>
          </cell>
          <cell r="G3918">
            <v>267196.40000000002</v>
          </cell>
        </row>
        <row r="3919">
          <cell r="B3919" t="str">
            <v>EB.111030</v>
          </cell>
          <cell r="C3919" t="str">
            <v>Thí nghiệm cáp lực theo các cấp điện áp, điện áp định mức U=66÷110kV</v>
          </cell>
          <cell r="D3919" t="str">
            <v>01 sợi, 1 ruột</v>
          </cell>
          <cell r="E3919">
            <v>99275.4</v>
          </cell>
          <cell r="F3919">
            <v>1039483.2</v>
          </cell>
          <cell r="G3919">
            <v>581594</v>
          </cell>
        </row>
        <row r="3920">
          <cell r="B3920" t="str">
            <v>EB.112010</v>
          </cell>
          <cell r="C3920" t="str">
            <v>Thí nghiệm điện áp xoay chiều tăng cao cho cáp lực, điện áp định mức U ≤ 35kV</v>
          </cell>
          <cell r="D3920" t="str">
            <v>01 sợi cáp đơn hoặc</v>
          </cell>
          <cell r="E3920">
            <v>3799848</v>
          </cell>
          <cell r="F3920">
            <v>6073670</v>
          </cell>
          <cell r="G3920">
            <v>932081.3</v>
          </cell>
        </row>
        <row r="3921">
          <cell r="B3921" t="str">
            <v>EB.112020</v>
          </cell>
          <cell r="C3921" t="str">
            <v>Thí nghiệm điện áp xoay chiều tăng cao cho cáp lực, điện áp định mức U 66÷110kV</v>
          </cell>
          <cell r="D3921" t="str">
            <v>01 sợi cáp đơn hoặc</v>
          </cell>
          <cell r="E3921">
            <v>4315360.5999999996</v>
          </cell>
          <cell r="F3921">
            <v>8898955</v>
          </cell>
          <cell r="G3921">
            <v>3677130.3</v>
          </cell>
        </row>
        <row r="3922">
          <cell r="B3922" t="str">
            <v>EB.113010</v>
          </cell>
          <cell r="C3922" t="str">
            <v>Thí nghiệm đo phóng điện cục bộ cho cáp lực trong trường hợp cáp lực đang ở chế độ vận hành (Thí nghiệm đo phóng điện cục bộ PD On-line cho cáp lực) - PD On-line - Partial Discharge On-line, điện áp định mức U ≤ 35kV</v>
          </cell>
          <cell r="D3922" t="str">
            <v>01 điểm đo</v>
          </cell>
          <cell r="E3922">
            <v>20413</v>
          </cell>
          <cell r="F3922">
            <v>1066062.8999999999</v>
          </cell>
          <cell r="G3922">
            <v>1182217.8999999999</v>
          </cell>
        </row>
        <row r="3923">
          <cell r="B3923" t="str">
            <v>EB.113020</v>
          </cell>
          <cell r="C3923" t="str">
            <v>Thí nghiệm đo phóng điện cục bộ cho cáp lực trong trường hợp cáp lực đang ở chế độ vận hành (Thí nghiệm đo phóng điện cục bộ PD On-line cho cáp lực) - PD On-line - Partial Discharge On-line, điện áp định mức U 66÷110kV</v>
          </cell>
          <cell r="D3923" t="str">
            <v>01 điểm đo</v>
          </cell>
          <cell r="E3923">
            <v>5789</v>
          </cell>
          <cell r="F3923">
            <v>2075617</v>
          </cell>
          <cell r="G3923">
            <v>1507542.5</v>
          </cell>
        </row>
        <row r="3924">
          <cell r="B3924" t="str">
            <v>EB.114010</v>
          </cell>
          <cell r="C3924" t="str">
            <v>Thí nghiệm đo phóng điện cục bộ cho cáp lực trong trường hợp cáp lực không mang điện và được tách rời khỏi lưới điện (Thí nghiệm đo phóng điện cục bộ PD Off-line cho cáp lực) - PD Off-line - Partial Discharge Off-line, điện áp định mức U ≤ 35kV</v>
          </cell>
          <cell r="D3924" t="str">
            <v>01 điểm đo</v>
          </cell>
          <cell r="E3924">
            <v>860254</v>
          </cell>
          <cell r="F3924">
            <v>7331252</v>
          </cell>
          <cell r="G3924">
            <v>5216492.7</v>
          </cell>
        </row>
        <row r="3925">
          <cell r="B3925" t="str">
            <v>EB.114020</v>
          </cell>
          <cell r="C3925" t="str">
            <v>Thí nghiệm đo phóng điện cục bộ cho cáp lực trong trường hợp cáp lực không mang điện và được tách rời khỏi lưới điện (Thí nghiệm đo phóng điện cục bộ PD Off-line cho cáp lực) - PD Off-line - Partial Discharge Off-line, điện áp định mức U 66÷110kV</v>
          </cell>
          <cell r="D3925" t="str">
            <v>01 điểm đo</v>
          </cell>
          <cell r="E3925">
            <v>4597356</v>
          </cell>
          <cell r="F3925">
            <v>10843327.4</v>
          </cell>
          <cell r="G3925">
            <v>6804420.7000000002</v>
          </cell>
        </row>
        <row r="3926">
          <cell r="B3926" t="str">
            <v>EB.115010</v>
          </cell>
          <cell r="C3926" t="str">
            <v>Thí nghiệm điện áp tần số thấp cho cáp lực U ≤ 35 kV (Thí nghiệm chịu đựng điện áp tần số thấp VLF/DAC cho cáp lực U ≤ 35 kV). Thí nghiệm điện áp tần số thấp</v>
          </cell>
          <cell r="D3926" t="str">
            <v>1 sợi cáp đơn dài 50</v>
          </cell>
          <cell r="E3926">
            <v>498314</v>
          </cell>
          <cell r="F3926">
            <v>724508.7</v>
          </cell>
          <cell r="G3926">
            <v>64227.4</v>
          </cell>
        </row>
        <row r="3927">
          <cell r="B3927" t="str">
            <v>EB.115020</v>
          </cell>
          <cell r="C3927" t="str">
            <v>Thí nghiệm điện áp tần số thấp cho cáp lực U ≤ 35 kV (Thí nghiệm chịu đựng điện áp tần số thấp VLF/DAC cho cáp lực U ≤ 35 kV). Thí nghiệm điện áp tần số thấp kết hợp đo phóng điện cục bộ</v>
          </cell>
          <cell r="D3927" t="str">
            <v>1 sợi cáp đơn dài 50</v>
          </cell>
          <cell r="E3927">
            <v>561560</v>
          </cell>
          <cell r="F3927">
            <v>2306500.2000000002</v>
          </cell>
          <cell r="G3927">
            <v>127614.6</v>
          </cell>
        </row>
        <row r="3928">
          <cell r="B3928" t="str">
            <v>EB.116010</v>
          </cell>
          <cell r="C3928" t="str">
            <v>Thí nghiệm đo thông số đường dây trên không và cáp lực, điện áp định mức U ≤ 35kV</v>
          </cell>
          <cell r="D3928" t="str">
            <v>01 đường dây 03 pha</v>
          </cell>
          <cell r="E3928">
            <v>975788</v>
          </cell>
          <cell r="F3928">
            <v>4642718.5</v>
          </cell>
          <cell r="G3928">
            <v>2195872.6</v>
          </cell>
        </row>
        <row r="3929">
          <cell r="B3929" t="str">
            <v>EB.116020</v>
          </cell>
          <cell r="C3929" t="str">
            <v>Thí nghiệm đo thông số đường dây trên không và cáp lực, điện áp định mức U 66÷110kV</v>
          </cell>
          <cell r="D3929" t="str">
            <v>01 đường dây 03 pha</v>
          </cell>
          <cell r="E3929">
            <v>1366103.2</v>
          </cell>
          <cell r="F3929">
            <v>7488369.4000000004</v>
          </cell>
          <cell r="G3929">
            <v>2575829</v>
          </cell>
        </row>
        <row r="3930">
          <cell r="B3930" t="str">
            <v>*</v>
          </cell>
          <cell r="C3930" t="str">
            <v>EB.130000	THÍ NGHIỆM HỆ THỐNG GIS (Gas Insulation Switchgear)</v>
          </cell>
          <cell r="D3930">
            <v>0</v>
          </cell>
          <cell r="E3930">
            <v>0</v>
          </cell>
          <cell r="F3930">
            <v>0</v>
          </cell>
          <cell r="G3930">
            <v>0</v>
          </cell>
        </row>
        <row r="3931">
          <cell r="B3931" t="str">
            <v>EB.131010</v>
          </cell>
          <cell r="C3931" t="str">
            <v>Thí nghiệm điện áp xoay chiều tăng cao cho hệ thống GIS, cấp điện áp ≤ 35kV</v>
          </cell>
          <cell r="D3931" t="str">
            <v>01 ngăn lộ</v>
          </cell>
          <cell r="E3931">
            <v>1218162</v>
          </cell>
          <cell r="F3931">
            <v>5394930.0999999996</v>
          </cell>
          <cell r="G3931">
            <v>701565.6</v>
          </cell>
        </row>
        <row r="3932">
          <cell r="B3932" t="str">
            <v>EB.131020</v>
          </cell>
          <cell r="C3932" t="str">
            <v>Thí nghiệm điện áp xoay chiều tăng cao cho hệ thống GIS, cấp điện áp 110kV</v>
          </cell>
          <cell r="D3932" t="str">
            <v>01 ngăn lộ</v>
          </cell>
          <cell r="E3932">
            <v>5325693</v>
          </cell>
          <cell r="F3932">
            <v>12151537.5</v>
          </cell>
          <cell r="G3932">
            <v>4195723</v>
          </cell>
        </row>
        <row r="3933">
          <cell r="B3933" t="str">
            <v>*</v>
          </cell>
          <cell r="C3933" t="str">
            <v>EB.132000	Thí nghiệm đo phóng điện cục bộ cho hệ thống GIS</v>
          </cell>
          <cell r="D3933">
            <v>0</v>
          </cell>
          <cell r="E3933">
            <v>0</v>
          </cell>
          <cell r="F3933">
            <v>0</v>
          </cell>
          <cell r="G3933">
            <v>0</v>
          </cell>
        </row>
        <row r="3934">
          <cell r="B3934" t="str">
            <v>EB.132110</v>
          </cell>
          <cell r="C3934" t="str">
            <v>Thí nghiệm đo phóng điện cục bộ cho hệ thống GIS trong trường hợp hệ thống đang vận hành (Thí nghiệm đo phóng điện cục bộ PD On-line cho hệ thống GIS) - PD On-line - Partial Discharge On-line, cấp điện áp ≤ 35kV</v>
          </cell>
          <cell r="D3934" t="str">
            <v>01 ngăn lộ</v>
          </cell>
          <cell r="E3934">
            <v>571063.5</v>
          </cell>
          <cell r="F3934">
            <v>4570072.7</v>
          </cell>
          <cell r="G3934">
            <v>292899.20000000001</v>
          </cell>
        </row>
        <row r="3935">
          <cell r="B3935" t="str">
            <v>EB.132120</v>
          </cell>
          <cell r="C3935" t="str">
            <v>Thí nghiệm đo phóng điện cục bộ cho hệ thống GIS trong trường hợp hệ thống đang vận hành (Thí nghiệm đo phóng điện cục bộ PD On-line cho hệ thống GIS) - PD On-line - Partial Discharge On-line, cấp điện áp 110kV</v>
          </cell>
          <cell r="D3935" t="str">
            <v>01 ngăn lộ</v>
          </cell>
          <cell r="E3935">
            <v>856595.3</v>
          </cell>
          <cell r="F3935">
            <v>7570742.5999999996</v>
          </cell>
          <cell r="G3935">
            <v>312659.40000000002</v>
          </cell>
        </row>
        <row r="3936">
          <cell r="B3936" t="str">
            <v>EB.132210</v>
          </cell>
          <cell r="C3936" t="str">
            <v>Thí nghiệm điện áp xoay chiều tăng cao kết hợp đo phóng điện cục bộ (Đo phóng điện PD Off-line) cho hệ thống GIS, cấp điện áp ≤ 35kV</v>
          </cell>
          <cell r="D3936" t="str">
            <v>01 ngăn lộ</v>
          </cell>
          <cell r="E3936">
            <v>4850712</v>
          </cell>
          <cell r="F3936">
            <v>7045121</v>
          </cell>
          <cell r="G3936">
            <v>2784048.3</v>
          </cell>
        </row>
        <row r="3937">
          <cell r="B3937" t="str">
            <v>EB.132220</v>
          </cell>
          <cell r="C3937" t="str">
            <v>Thí nghiệm điện áp xoay chiều tăng cao kết hợp đo phóng điện cục bộ (Đo phóng điện PD Off-line) cho hệ thống GIS, cấp điện áp 110kV</v>
          </cell>
          <cell r="D3937" t="str">
            <v>01 ngăn lộ</v>
          </cell>
          <cell r="E3937">
            <v>6325693</v>
          </cell>
          <cell r="F3937">
            <v>15507650.800000001</v>
          </cell>
          <cell r="G3937">
            <v>4352324</v>
          </cell>
        </row>
        <row r="3938">
          <cell r="B3938" t="str">
            <v>EB.133010</v>
          </cell>
          <cell r="C3938" t="str">
            <v>Đo điện trở tiếp xúc cho hệ thống GIS, cấp điện áp ≤ 35kV</v>
          </cell>
          <cell r="D3938" t="str">
            <v>01 ngăn lộ</v>
          </cell>
          <cell r="E3938">
            <v>270998.8</v>
          </cell>
          <cell r="F3938">
            <v>160543</v>
          </cell>
          <cell r="G3938">
            <v>1752.4</v>
          </cell>
        </row>
        <row r="3939">
          <cell r="B3939" t="str">
            <v>EB.133020</v>
          </cell>
          <cell r="C3939" t="str">
            <v>Đo điện trở tiếp xúc cho hệ thống GIS, cấp điện áp 66 ÷ 110kV</v>
          </cell>
          <cell r="D3939" t="str">
            <v>01 ngăn lộ</v>
          </cell>
          <cell r="E3939">
            <v>379584.3</v>
          </cell>
          <cell r="F3939">
            <v>184317.2</v>
          </cell>
          <cell r="G3939">
            <v>2586.9</v>
          </cell>
        </row>
        <row r="3940">
          <cell r="B3940" t="str">
            <v>EB.134010</v>
          </cell>
          <cell r="C3940" t="str">
            <v>Đo độ kín (hoặc kiểm tra rò khí) hệ thống GIS, cấp điện áp ≤ 35kV</v>
          </cell>
          <cell r="D3940" t="str">
            <v>01 ngăn lộ</v>
          </cell>
          <cell r="E3940">
            <v>747246.6</v>
          </cell>
          <cell r="F3940">
            <v>418802</v>
          </cell>
          <cell r="G3940">
            <v>145280.5</v>
          </cell>
        </row>
        <row r="3941">
          <cell r="B3941" t="str">
            <v>EB.134020</v>
          </cell>
          <cell r="C3941" t="str">
            <v>Đo độ kín (hoặc kiểm tra rò khí) hệ thống GIS, cấp điện áp 66 ÷ 110kV</v>
          </cell>
          <cell r="D3941" t="str">
            <v>01 ngăn lộ</v>
          </cell>
          <cell r="E3941">
            <v>1046228.6</v>
          </cell>
          <cell r="F3941">
            <v>457720.5</v>
          </cell>
          <cell r="G3941">
            <v>145280.5</v>
          </cell>
        </row>
        <row r="3942">
          <cell r="B3942" t="str">
            <v>*</v>
          </cell>
          <cell r="C3942" t="str">
            <v>EB.140000	THÍ NGHIỆM ĐO PHÓNG ĐIỆN CỤC BỘ TỦ HỢP BỘ U ≤ 35 kV</v>
          </cell>
          <cell r="D3942">
            <v>0</v>
          </cell>
          <cell r="E3942">
            <v>0</v>
          </cell>
          <cell r="F3942">
            <v>0</v>
          </cell>
          <cell r="G3942">
            <v>0</v>
          </cell>
        </row>
        <row r="3943">
          <cell r="B3943" t="str">
            <v>EB.141010</v>
          </cell>
          <cell r="C3943" t="str">
            <v>Đo phóng điện cục bộ tủ hợp bộ U ≤ 35 kV trong trường hợp đang vận hành (Đo phóng điện cục bộ PD On-line tủ hợp bộ U ≤ 35 kV) - PD On-line - Partial Discharge On-line</v>
          </cell>
          <cell r="D3943" t="str">
            <v>01 tủ</v>
          </cell>
          <cell r="E3943">
            <v>449041</v>
          </cell>
          <cell r="F3943">
            <v>4469154.2</v>
          </cell>
          <cell r="G3943">
            <v>901884.9</v>
          </cell>
        </row>
        <row r="3944">
          <cell r="B3944" t="str">
            <v>EB.142010</v>
          </cell>
          <cell r="C3944" t="str">
            <v>142000 Đo phóng điện cục bộ tủ hợp bộ U ≤ 35 kV trong trường hợp không mang điện và được tách rời lưới điện (Đo phóng điện cục bộ offline tủ hợp bộ U ≤ 35 kV) - PD Off-line - Partial Discharge Off-line</v>
          </cell>
          <cell r="D3944" t="str">
            <v>01 tủ</v>
          </cell>
          <cell r="E3944">
            <v>521092</v>
          </cell>
          <cell r="F3944">
            <v>7953863.5</v>
          </cell>
          <cell r="G3944">
            <v>2525126.5</v>
          </cell>
        </row>
        <row r="3945">
          <cell r="B3945" t="str">
            <v>*</v>
          </cell>
          <cell r="C3945" t="str">
            <v>EC.10000	CHỐNG SÉT VAN VÀ BỘ ĐẾM SÉT</v>
          </cell>
          <cell r="D3945">
            <v>0</v>
          </cell>
          <cell r="E3945">
            <v>0</v>
          </cell>
          <cell r="F3945">
            <v>0</v>
          </cell>
          <cell r="G3945">
            <v>0</v>
          </cell>
        </row>
        <row r="3946">
          <cell r="B3946" t="str">
            <v>EC.11010</v>
          </cell>
          <cell r="C3946" t="str">
            <v>Thí nghiệm chống sét van 22 kV - 500 kV, điện áp định mức ≤ 35kV</v>
          </cell>
          <cell r="D3946" t="str">
            <v>1 bộ (1 pha)</v>
          </cell>
          <cell r="E3946">
            <v>7436.1</v>
          </cell>
          <cell r="F3946">
            <v>116016.8</v>
          </cell>
          <cell r="G3946">
            <v>25874.5</v>
          </cell>
        </row>
        <row r="3947">
          <cell r="B3947" t="str">
            <v>EC.11020</v>
          </cell>
          <cell r="C3947" t="str">
            <v>Thí nghiệm chống sét van 22 kV - 500 kV, điện áp định mức 66 ÷ 110kV</v>
          </cell>
          <cell r="D3947" t="str">
            <v>1 bộ (1 pha)</v>
          </cell>
          <cell r="E3947">
            <v>9269</v>
          </cell>
          <cell r="F3947">
            <v>347076.5</v>
          </cell>
          <cell r="G3947">
            <v>257358.8</v>
          </cell>
        </row>
        <row r="3948">
          <cell r="B3948" t="str">
            <v>EC.12010</v>
          </cell>
          <cell r="C3948" t="str">
            <v>Thí nghiệm chống sét van U ≤ 15 kV, điện áp định mức U ≤ 1kV</v>
          </cell>
          <cell r="D3948" t="str">
            <v>1 bộ (1 pha)</v>
          </cell>
          <cell r="E3948">
            <v>4207.8999999999996</v>
          </cell>
          <cell r="F3948">
            <v>38028.699999999997</v>
          </cell>
          <cell r="G3948">
            <v>8636.6</v>
          </cell>
        </row>
        <row r="3949">
          <cell r="B3949" t="str">
            <v>EC.12020</v>
          </cell>
          <cell r="C3949" t="str">
            <v>Thí nghiệm chống sét van U ≤ 15 kV, điện áp định mức 3 ≤ U ≤ 6kV</v>
          </cell>
          <cell r="D3949" t="str">
            <v>1 bộ (1 pha)</v>
          </cell>
          <cell r="E3949">
            <v>5335.6</v>
          </cell>
          <cell r="F3949">
            <v>78827.7</v>
          </cell>
          <cell r="G3949">
            <v>16869.5</v>
          </cell>
        </row>
        <row r="3950">
          <cell r="B3950" t="str">
            <v>EC.12030</v>
          </cell>
          <cell r="C3950" t="str">
            <v>Thí nghiệm chống sét van U ≤ 15 kV, điện áp định mức 10 ≤ U ≤ 15kV</v>
          </cell>
          <cell r="D3950" t="str">
            <v>1 bộ (1 pha)</v>
          </cell>
          <cell r="E3950">
            <v>5948.5</v>
          </cell>
          <cell r="F3950">
            <v>86433.4</v>
          </cell>
          <cell r="G3950">
            <v>19008.599999999999</v>
          </cell>
        </row>
        <row r="3951">
          <cell r="B3951" t="str">
            <v>EC.13010</v>
          </cell>
          <cell r="C3951" t="str">
            <v>Thí nghiệm xung cho chống sét van, điện áp định mức ≤ 15kV</v>
          </cell>
          <cell r="D3951" t="str">
            <v>1 quả (CSV)</v>
          </cell>
          <cell r="E3951">
            <v>9249.4</v>
          </cell>
          <cell r="F3951">
            <v>198219.2</v>
          </cell>
          <cell r="G3951">
            <v>5554.6</v>
          </cell>
        </row>
        <row r="3952">
          <cell r="B3952" t="str">
            <v>EC.13020</v>
          </cell>
          <cell r="C3952" t="str">
            <v>Thí nghiệm xung cho chống sét van, điện áp định mức 22 ÷ 35kV</v>
          </cell>
          <cell r="D3952" t="str">
            <v>1 quả (CSV)</v>
          </cell>
          <cell r="E3952">
            <v>11372.2</v>
          </cell>
          <cell r="F3952">
            <v>241570.2</v>
          </cell>
          <cell r="G3952">
            <v>7377</v>
          </cell>
        </row>
        <row r="3953">
          <cell r="B3953" t="str">
            <v>EC.13030</v>
          </cell>
          <cell r="C3953" t="str">
            <v>Thí nghiệm xung cho chống sét van, điện áp định mức 66 ÷ 110kV</v>
          </cell>
          <cell r="D3953" t="str">
            <v>1 quả (CSV)</v>
          </cell>
          <cell r="E3953">
            <v>13961.6</v>
          </cell>
          <cell r="F3953">
            <v>547190.6</v>
          </cell>
          <cell r="G3953">
            <v>13187.1</v>
          </cell>
        </row>
        <row r="3954">
          <cell r="B3954" t="str">
            <v>EC.14010</v>
          </cell>
          <cell r="C3954" t="str">
            <v>Thí nghiệm bộ đếm sét</v>
          </cell>
          <cell r="D3954" t="str">
            <v>1 bộ</v>
          </cell>
          <cell r="E3954">
            <v>2674.6</v>
          </cell>
          <cell r="F3954">
            <v>66033.899999999994</v>
          </cell>
          <cell r="G3954">
            <v>9379</v>
          </cell>
        </row>
        <row r="3955">
          <cell r="B3955" t="str">
            <v>*</v>
          </cell>
          <cell r="C3955" t="str">
            <v>EC.20000	ĐO ĐIỆN TRỞ TIẾP ĐẤT</v>
          </cell>
          <cell r="D3955">
            <v>0</v>
          </cell>
          <cell r="E3955">
            <v>0</v>
          </cell>
          <cell r="F3955">
            <v>0</v>
          </cell>
          <cell r="G3955">
            <v>0</v>
          </cell>
        </row>
        <row r="3956">
          <cell r="B3956" t="str">
            <v>EC.21010</v>
          </cell>
          <cell r="C3956" t="str">
            <v>Thí nghiệm điện trở tiếp đất trạm biến áp, điện áp định mức ≤ 35kV</v>
          </cell>
          <cell r="D3956" t="str">
            <v>Hệ thống</v>
          </cell>
          <cell r="E3956">
            <v>143100</v>
          </cell>
          <cell r="F3956">
            <v>1304223.3</v>
          </cell>
          <cell r="G3956">
            <v>96268.9</v>
          </cell>
        </row>
        <row r="3957">
          <cell r="B3957" t="str">
            <v>EC.21020</v>
          </cell>
          <cell r="C3957" t="str">
            <v>Thí nghiệm điện trở tiếp đất trạm biến áp, điện áp định mức 66 ÷ 110kV</v>
          </cell>
          <cell r="D3957" t="str">
            <v>Hệ thống</v>
          </cell>
          <cell r="E3957">
            <v>1415000</v>
          </cell>
          <cell r="F3957">
            <v>5690446.4000000004</v>
          </cell>
          <cell r="G3957">
            <v>313633</v>
          </cell>
        </row>
        <row r="3958">
          <cell r="B3958" t="str">
            <v>EC.22010</v>
          </cell>
          <cell r="C3958" t="str">
            <v>Thí nghiệm điện trở tiếp đất cột điện, cột thu lôi, kết cấu thép</v>
          </cell>
          <cell r="D3958" t="str">
            <v>01 vị trí</v>
          </cell>
          <cell r="E3958">
            <v>165600</v>
          </cell>
          <cell r="F3958">
            <v>316418.90000000002</v>
          </cell>
          <cell r="G3958">
            <v>18916.3</v>
          </cell>
        </row>
        <row r="3959">
          <cell r="B3959" t="str">
            <v>EC.22020</v>
          </cell>
          <cell r="C3959" t="str">
            <v>Thí nghiệm điện trở tiếp đất cột điện, cột thu lôi, kết cấu bê tông</v>
          </cell>
          <cell r="D3959" t="str">
            <v>01 vị trí</v>
          </cell>
          <cell r="E3959">
            <v>103500</v>
          </cell>
          <cell r="F3959">
            <v>108243.3</v>
          </cell>
          <cell r="G3959">
            <v>10356.200000000001</v>
          </cell>
        </row>
        <row r="3960">
          <cell r="B3960" t="str">
            <v>EC.30010</v>
          </cell>
          <cell r="C3960" t="str">
            <v>Đo điện trở suất của đất</v>
          </cell>
          <cell r="D3960" t="str">
            <v>01 vị trí</v>
          </cell>
          <cell r="E3960">
            <v>40798</v>
          </cell>
          <cell r="F3960">
            <v>7464964.4000000004</v>
          </cell>
          <cell r="G3960">
            <v>120501.7</v>
          </cell>
        </row>
        <row r="3961">
          <cell r="B3961" t="str">
            <v>EC.40010</v>
          </cell>
          <cell r="C3961" t="str">
            <v>Đo điện áp bước, điện áp tiếp xúc, điện áp định mức ≤ 35kV</v>
          </cell>
          <cell r="D3961" t="str">
            <v>1 trạm biến áp</v>
          </cell>
          <cell r="E3961">
            <v>37205.699999999997</v>
          </cell>
          <cell r="F3961">
            <v>2684671.3</v>
          </cell>
          <cell r="G3961">
            <v>298685.40000000002</v>
          </cell>
        </row>
        <row r="3962">
          <cell r="B3962" t="str">
            <v>EC.40020</v>
          </cell>
          <cell r="C3962" t="str">
            <v>Đo điện áp bước, điện áp tiếp xúc, điện áp định mức 66 ÷ 110kV</v>
          </cell>
          <cell r="D3962" t="str">
            <v>1 trạm biến áp</v>
          </cell>
          <cell r="E3962">
            <v>51272.7</v>
          </cell>
          <cell r="F3962">
            <v>7286254.9000000004</v>
          </cell>
          <cell r="G3962">
            <v>597370.5</v>
          </cell>
        </row>
        <row r="3963">
          <cell r="B3963" t="str">
            <v>*</v>
          </cell>
          <cell r="C3963" t="str">
            <v>CHƯƠNG IV: THÍ NGHIỆM RƠLE BẢO VỆ VÀ TỰ ĐỘNG ĐIỆN</v>
          </cell>
          <cell r="D3963">
            <v>0</v>
          </cell>
          <cell r="E3963">
            <v>0</v>
          </cell>
          <cell r="F3963">
            <v>0</v>
          </cell>
          <cell r="G3963">
            <v>0</v>
          </cell>
        </row>
        <row r="3964">
          <cell r="B3964" t="str">
            <v>ED.11010</v>
          </cell>
          <cell r="C3964" t="str">
            <v>Thí nghiệm rơle so lệch (kỹ thuật số) - Máy biến áp</v>
          </cell>
          <cell r="D3964" t="str">
            <v>1 bộ</v>
          </cell>
          <cell r="E3964">
            <v>1650</v>
          </cell>
          <cell r="F3964">
            <v>1409184</v>
          </cell>
          <cell r="G3964">
            <v>100107.8</v>
          </cell>
        </row>
        <row r="3965">
          <cell r="B3965" t="str">
            <v>ED.11020</v>
          </cell>
          <cell r="C3965" t="str">
            <v>Thí nghiệm rơle so lệch (kỹ thuật số) - Thanh cái</v>
          </cell>
          <cell r="D3965" t="str">
            <v>1 bộ</v>
          </cell>
          <cell r="E3965">
            <v>3300.1</v>
          </cell>
          <cell r="F3965">
            <v>2818368</v>
          </cell>
          <cell r="G3965">
            <v>200215.7</v>
          </cell>
        </row>
        <row r="3966">
          <cell r="B3966" t="str">
            <v>ED.11030</v>
          </cell>
          <cell r="C3966" t="str">
            <v>Thí nghiệm rơle so lệch (kỹ thuật số) - So lệch dọc đường dây</v>
          </cell>
          <cell r="D3966" t="str">
            <v>1 bộ</v>
          </cell>
          <cell r="E3966">
            <v>1978.5</v>
          </cell>
          <cell r="F3966">
            <v>1691020.8</v>
          </cell>
          <cell r="G3966">
            <v>120129.4</v>
          </cell>
        </row>
        <row r="3967">
          <cell r="B3967" t="str">
            <v>ED.12010</v>
          </cell>
          <cell r="C3967" t="str">
            <v>Thí nghiệm rơle khoảng cách - Điện từ, điện tử</v>
          </cell>
          <cell r="D3967" t="str">
            <v>1 bộ</v>
          </cell>
          <cell r="E3967">
            <v>5546.6</v>
          </cell>
          <cell r="F3967">
            <v>2818368</v>
          </cell>
          <cell r="G3967">
            <v>195353.5</v>
          </cell>
        </row>
        <row r="3968">
          <cell r="B3968" t="str">
            <v>ED.12020</v>
          </cell>
          <cell r="C3968" t="str">
            <v>Thí nghiệm rơle khoảng cách - Kỹ thuật số</v>
          </cell>
          <cell r="D3968" t="str">
            <v>1 bộ</v>
          </cell>
          <cell r="E3968">
            <v>4991.8999999999996</v>
          </cell>
          <cell r="F3968">
            <v>1878912</v>
          </cell>
          <cell r="G3968">
            <v>162740.79999999999</v>
          </cell>
        </row>
        <row r="3969">
          <cell r="B3969" t="str">
            <v>ED.13010</v>
          </cell>
          <cell r="C3969" t="str">
            <v>Thí nghiệm rơle điện áp - Điện từ, điện tử</v>
          </cell>
          <cell r="D3969" t="str">
            <v>1 bộ</v>
          </cell>
          <cell r="E3969">
            <v>3010.6</v>
          </cell>
          <cell r="F3969">
            <v>593031.6</v>
          </cell>
          <cell r="G3969">
            <v>68623.5</v>
          </cell>
        </row>
        <row r="3970">
          <cell r="B3970" t="str">
            <v>ED.13020</v>
          </cell>
          <cell r="C3970" t="str">
            <v>Thí nghiệm rơle điện áp - Kỹ thuật số</v>
          </cell>
          <cell r="D3970" t="str">
            <v>1 bộ</v>
          </cell>
          <cell r="E3970">
            <v>1505.3</v>
          </cell>
          <cell r="F3970">
            <v>393397.2</v>
          </cell>
          <cell r="G3970">
            <v>56997.8</v>
          </cell>
        </row>
        <row r="3971">
          <cell r="B3971" t="str">
            <v>ED.13030</v>
          </cell>
          <cell r="C3971" t="str">
            <v>Thí nghiệm rơle dòng điện - Điện từ, điện tử</v>
          </cell>
          <cell r="D3971" t="str">
            <v>1 bộ</v>
          </cell>
          <cell r="E3971">
            <v>3389.8</v>
          </cell>
          <cell r="F3971">
            <v>845510.4</v>
          </cell>
          <cell r="G3971">
            <v>97768.1</v>
          </cell>
        </row>
        <row r="3972">
          <cell r="B3972" t="str">
            <v>ED.13040</v>
          </cell>
          <cell r="C3972" t="str">
            <v>Thí nghiệm rơle dòng điện - Kỹ thuật số</v>
          </cell>
          <cell r="D3972" t="str">
            <v>1 bộ</v>
          </cell>
          <cell r="E3972">
            <v>1694.9</v>
          </cell>
          <cell r="F3972">
            <v>563673.59999999998</v>
          </cell>
          <cell r="G3972">
            <v>81540.7</v>
          </cell>
        </row>
        <row r="3973">
          <cell r="B3973" t="str">
            <v>ED.13050</v>
          </cell>
          <cell r="C3973" t="str">
            <v>Thí nghiệm rơle chống hư hỏng máy cắt - Điện từ, điện tử</v>
          </cell>
          <cell r="D3973" t="str">
            <v>1 bộ</v>
          </cell>
          <cell r="E3973">
            <v>2541.1999999999998</v>
          </cell>
          <cell r="F3973">
            <v>478535.4</v>
          </cell>
          <cell r="G3973">
            <v>49319.3</v>
          </cell>
        </row>
        <row r="3974">
          <cell r="B3974" t="str">
            <v>ED.13060</v>
          </cell>
          <cell r="C3974" t="str">
            <v>Thí nghiệm rơle chống hư hỏng máy cắt - Kỹ thuật số</v>
          </cell>
          <cell r="D3974" t="str">
            <v>1 bộ</v>
          </cell>
          <cell r="E3974">
            <v>1691.7</v>
          </cell>
          <cell r="F3974">
            <v>320002.2</v>
          </cell>
          <cell r="G3974">
            <v>41166.699999999997</v>
          </cell>
        </row>
        <row r="3975">
          <cell r="B3975" t="str">
            <v>ED.14010</v>
          </cell>
          <cell r="C3975" t="str">
            <v>Thí nghiệm rơle trung gian, thời gian - Điện từ, điện tử</v>
          </cell>
          <cell r="D3975" t="str">
            <v>1 cái</v>
          </cell>
          <cell r="E3975">
            <v>1650</v>
          </cell>
          <cell r="F3975">
            <v>155597.4</v>
          </cell>
          <cell r="G3975">
            <v>33014.1</v>
          </cell>
        </row>
        <row r="3976">
          <cell r="B3976" t="str">
            <v>ED.14020</v>
          </cell>
          <cell r="C3976" t="str">
            <v>Thí nghiệm rơle trung gian, thời gian - Kỹ thuật số</v>
          </cell>
          <cell r="D3976" t="str">
            <v>1 cái</v>
          </cell>
          <cell r="E3976">
            <v>1094.0999999999999</v>
          </cell>
          <cell r="F3976">
            <v>102753</v>
          </cell>
          <cell r="G3976">
            <v>27444.5</v>
          </cell>
        </row>
        <row r="3977">
          <cell r="B3977" t="str">
            <v>ED.14030</v>
          </cell>
          <cell r="C3977" t="str">
            <v>Thí nghiệm rơle tín hiệu - Điện từ, điện tử</v>
          </cell>
          <cell r="D3977" t="str">
            <v>1 cái</v>
          </cell>
          <cell r="E3977">
            <v>1270.8</v>
          </cell>
          <cell r="F3977">
            <v>140918.39999999999</v>
          </cell>
          <cell r="G3977">
            <v>29583.599999999999</v>
          </cell>
        </row>
        <row r="3978">
          <cell r="B3978" t="str">
            <v>ED.14040</v>
          </cell>
          <cell r="C3978" t="str">
            <v>Thí nghiệm rơle tín hiệu - Kỹ thuật số</v>
          </cell>
          <cell r="D3978" t="str">
            <v>1 cái</v>
          </cell>
          <cell r="E3978">
            <v>904.5</v>
          </cell>
          <cell r="F3978">
            <v>93945.600000000006</v>
          </cell>
          <cell r="G3978">
            <v>24861.5</v>
          </cell>
        </row>
        <row r="3979">
          <cell r="B3979" t="str">
            <v>ED.15010</v>
          </cell>
          <cell r="C3979" t="str">
            <v>Thí nghiệm rơle: công suất, dòng và thứ tự nghịch, thứ tự không - Rơle công suất; U2, I2; U0, I0 - Điện từ, điện tử</v>
          </cell>
          <cell r="D3979" t="str">
            <v>1 bộ</v>
          </cell>
          <cell r="E3979">
            <v>5546.6</v>
          </cell>
          <cell r="F3979">
            <v>775051.2</v>
          </cell>
          <cell r="G3979">
            <v>68946.899999999994</v>
          </cell>
        </row>
        <row r="3980">
          <cell r="B3980" t="str">
            <v>ED.15020</v>
          </cell>
          <cell r="C3980" t="str">
            <v>Thí nghiệm rơle: công suất, dòng và thứ tự nghịch, thứ tự không - Rơle công suất; U2, I2; U0, I0 - Kỹ thuật số</v>
          </cell>
          <cell r="D3980" t="str">
            <v>1 bộ</v>
          </cell>
          <cell r="E3980">
            <v>3299.6</v>
          </cell>
          <cell r="F3980">
            <v>516700.8</v>
          </cell>
          <cell r="G3980">
            <v>57321.2</v>
          </cell>
        </row>
        <row r="3981">
          <cell r="B3981" t="str">
            <v>ED.16010</v>
          </cell>
          <cell r="C3981" t="str">
            <v>Thí nghiệm rơle tần số - Điện từ, điện tử</v>
          </cell>
          <cell r="D3981" t="str">
            <v>1 bộ</v>
          </cell>
          <cell r="E3981">
            <v>3650.6</v>
          </cell>
          <cell r="F3981">
            <v>619453.80000000005</v>
          </cell>
          <cell r="G3981">
            <v>55222.3</v>
          </cell>
        </row>
        <row r="3982">
          <cell r="B3982" t="str">
            <v>ED.16020</v>
          </cell>
          <cell r="C3982" t="str">
            <v>Thí nghiệm rơle tần số - Kỹ thuật số</v>
          </cell>
          <cell r="D3982" t="str">
            <v>1 bộ</v>
          </cell>
          <cell r="E3982">
            <v>2351.6</v>
          </cell>
          <cell r="F3982">
            <v>413947.8</v>
          </cell>
          <cell r="G3982">
            <v>46099.199999999997</v>
          </cell>
        </row>
        <row r="3983">
          <cell r="B3983" t="str">
            <v>ED.17010</v>
          </cell>
          <cell r="C3983" t="str">
            <v>Thí nghiệm rơle tự động đóng lại - Điện từ, điện tử</v>
          </cell>
          <cell r="D3983" t="str">
            <v>1 bộ</v>
          </cell>
          <cell r="E3983">
            <v>5546.6</v>
          </cell>
          <cell r="F3983">
            <v>619453.80000000005</v>
          </cell>
          <cell r="G3983">
            <v>44396.7</v>
          </cell>
        </row>
        <row r="3984">
          <cell r="B3984" t="str">
            <v>ED.17020</v>
          </cell>
          <cell r="C3984" t="str">
            <v>Thí nghiệm rơle tự động đóng lại - Kỹ thuật số</v>
          </cell>
          <cell r="D3984" t="str">
            <v>1 bộ</v>
          </cell>
          <cell r="E3984">
            <v>2773.3</v>
          </cell>
          <cell r="F3984">
            <v>413947.8</v>
          </cell>
          <cell r="G3984">
            <v>36728</v>
          </cell>
        </row>
        <row r="3985">
          <cell r="B3985" t="str">
            <v>ED.17030</v>
          </cell>
          <cell r="C3985" t="str">
            <v>Thí nghiệm rơle kiểm tra đồng bộ - Điện từ, điện tử</v>
          </cell>
          <cell r="D3985" t="str">
            <v>1 bộ</v>
          </cell>
          <cell r="E3985">
            <v>6305</v>
          </cell>
          <cell r="F3985">
            <v>742757.4</v>
          </cell>
          <cell r="G3985">
            <v>52953</v>
          </cell>
        </row>
        <row r="3986">
          <cell r="B3986" t="str">
            <v>ED.17040</v>
          </cell>
          <cell r="C3986" t="str">
            <v>Thí nghiệm rơle kiểm tra đồng bộ - Kỹ thuật số</v>
          </cell>
          <cell r="D3986" t="str">
            <v>1 bộ</v>
          </cell>
          <cell r="E3986">
            <v>3678.8</v>
          </cell>
          <cell r="F3986">
            <v>493214.4</v>
          </cell>
          <cell r="G3986">
            <v>44396.7</v>
          </cell>
        </row>
        <row r="3987">
          <cell r="B3987" t="str">
            <v>ED.18010</v>
          </cell>
          <cell r="C3987" t="str">
            <v>Thí nghiệm rơle điều chỉnh điện áp - Điện từ, điện tử</v>
          </cell>
          <cell r="D3987" t="str">
            <v>1 bộ</v>
          </cell>
          <cell r="E3987">
            <v>5546.6</v>
          </cell>
          <cell r="F3987">
            <v>3041488.8</v>
          </cell>
          <cell r="G3987">
            <v>117069.9</v>
          </cell>
        </row>
        <row r="3988">
          <cell r="B3988" t="str">
            <v>ED.18020</v>
          </cell>
          <cell r="C3988" t="str">
            <v>Thí nghiệm rơle điều chỉnh điện áp - Kỹ thuật số</v>
          </cell>
          <cell r="D3988" t="str">
            <v>1 bộ</v>
          </cell>
          <cell r="E3988">
            <v>3299.6</v>
          </cell>
          <cell r="F3988">
            <v>1268265.6000000001</v>
          </cell>
          <cell r="G3988">
            <v>97692.800000000003</v>
          </cell>
        </row>
        <row r="3989">
          <cell r="B3989" t="str">
            <v>ED.18030</v>
          </cell>
          <cell r="C3989" t="str">
            <v>Thí nghiệm rơle tự động nạp ắc quy</v>
          </cell>
          <cell r="D3989" t="str">
            <v>1 bộ</v>
          </cell>
          <cell r="E3989">
            <v>5742.7</v>
          </cell>
          <cell r="F3989">
            <v>472663.8</v>
          </cell>
          <cell r="G3989">
            <v>28016.1</v>
          </cell>
        </row>
        <row r="3990">
          <cell r="B3990" t="str">
            <v>ED.19010</v>
          </cell>
          <cell r="C3990" t="str">
            <v>Thí nghiệm rơle ghi sự cố - loại kỹ thuật số</v>
          </cell>
          <cell r="D3990" t="str">
            <v>1 bộ</v>
          </cell>
          <cell r="E3990">
            <v>7430.1</v>
          </cell>
          <cell r="F3990">
            <v>2395612.7999999998</v>
          </cell>
          <cell r="G3990">
            <v>117069.9</v>
          </cell>
        </row>
        <row r="3991">
          <cell r="B3991" t="str">
            <v>*</v>
          </cell>
          <cell r="C3991" t="str">
            <v>ED.20000	THÍ NGHIỆM RƠLE GIÁM SÁT MẠCH CẮT; GIÁM SÁT MẠCH DÒNG VÀ MẠCH ÁP; RƠLE KIỂM TRA THỨ TỰ PHA; RƠLE CẮT ĐẦU RA</v>
          </cell>
          <cell r="D3991">
            <v>0</v>
          </cell>
          <cell r="E3991">
            <v>0</v>
          </cell>
          <cell r="F3991">
            <v>0</v>
          </cell>
          <cell r="G3991">
            <v>0</v>
          </cell>
        </row>
        <row r="3992">
          <cell r="B3992" t="str">
            <v>ED.20010</v>
          </cell>
          <cell r="C3992" t="str">
            <v>Thí nghiệm rơle giám sát mạch cắt - Điện từ, điện tử</v>
          </cell>
          <cell r="D3992" t="str">
            <v>1 bộ</v>
          </cell>
          <cell r="E3992">
            <v>4029.8</v>
          </cell>
          <cell r="F3992">
            <v>525508.19999999995</v>
          </cell>
          <cell r="G3992">
            <v>24299.7</v>
          </cell>
        </row>
        <row r="3993">
          <cell r="B3993" t="str">
            <v>ED.20020</v>
          </cell>
          <cell r="C3993" t="str">
            <v>Thí nghiệm rơle giám sát mạch cắt - Kỹ thuật số</v>
          </cell>
          <cell r="D3993" t="str">
            <v>1 bộ</v>
          </cell>
          <cell r="E3993">
            <v>2541.1999999999998</v>
          </cell>
          <cell r="F3993">
            <v>349360.2</v>
          </cell>
          <cell r="G3993">
            <v>20101.8</v>
          </cell>
        </row>
        <row r="3994">
          <cell r="B3994" t="str">
            <v>ED.20030</v>
          </cell>
          <cell r="C3994" t="str">
            <v>Thí nghiệm rơle giám sát mạch dòng, mạch áp - Điện từ, điện tử</v>
          </cell>
          <cell r="D3994" t="str">
            <v>1 bộ</v>
          </cell>
          <cell r="E3994">
            <v>3650.6</v>
          </cell>
          <cell r="F3994">
            <v>437434.2</v>
          </cell>
          <cell r="G3994">
            <v>19981.400000000001</v>
          </cell>
        </row>
        <row r="3995">
          <cell r="B3995" t="str">
            <v>ED.20040</v>
          </cell>
          <cell r="C3995" t="str">
            <v>Thí nghiệm rơle giám sát mạch dòng, mạch áp - Kỹ thuật số</v>
          </cell>
          <cell r="D3995" t="str">
            <v>1 bộ</v>
          </cell>
          <cell r="E3995">
            <v>1825.3</v>
          </cell>
          <cell r="F3995">
            <v>290644.2</v>
          </cell>
          <cell r="G3995">
            <v>16671.3</v>
          </cell>
        </row>
        <row r="3996">
          <cell r="B3996" t="str">
            <v>ED.20050</v>
          </cell>
          <cell r="C3996" t="str">
            <v>Thí nghiệm rơle kiểm tra thứ tự pha</v>
          </cell>
          <cell r="D3996" t="str">
            <v>1 bộ</v>
          </cell>
          <cell r="E3996">
            <v>3888.3</v>
          </cell>
          <cell r="F3996">
            <v>342006</v>
          </cell>
          <cell r="G3996">
            <v>48399.6</v>
          </cell>
        </row>
        <row r="3997">
          <cell r="B3997" t="str">
            <v>ED.20060</v>
          </cell>
          <cell r="C3997" t="str">
            <v>Thí nghiệm rơle cắt (Đầu ra) - Điện từ, điện tử</v>
          </cell>
          <cell r="D3997" t="str">
            <v>1 bộ</v>
          </cell>
          <cell r="E3997">
            <v>2162</v>
          </cell>
          <cell r="F3997">
            <v>170276.4</v>
          </cell>
          <cell r="G3997">
            <v>33014.1</v>
          </cell>
        </row>
        <row r="3998">
          <cell r="B3998" t="str">
            <v>ED.20070</v>
          </cell>
          <cell r="C3998" t="str">
            <v>Thí nghiệm rơle cắt (Đầu ra) - Kỹ thuật số</v>
          </cell>
          <cell r="D3998" t="str">
            <v>1 bộ</v>
          </cell>
          <cell r="E3998">
            <v>1502.1</v>
          </cell>
          <cell r="F3998">
            <v>111560.4</v>
          </cell>
          <cell r="G3998">
            <v>27444.5</v>
          </cell>
        </row>
        <row r="3999">
          <cell r="B3999" t="str">
            <v>ED.21010</v>
          </cell>
          <cell r="C3999" t="str">
            <v>Thí nghiệm thiết bị tích hợp mức ngăn</v>
          </cell>
          <cell r="D3999" t="str">
            <v>1 bộ</v>
          </cell>
          <cell r="E3999">
            <v>8107.7</v>
          </cell>
          <cell r="F3999">
            <v>3382041.6</v>
          </cell>
          <cell r="G3999">
            <v>105549.7</v>
          </cell>
        </row>
        <row r="4000">
          <cell r="B4000" t="str">
            <v>ED.22010</v>
          </cell>
          <cell r="C4000" t="str">
            <v>Thí nghiệm thiết bị tích hợp mức trạm (khối điều khiển trung tâm)</v>
          </cell>
          <cell r="D4000" t="str">
            <v>1 bộ</v>
          </cell>
          <cell r="E4000">
            <v>5675.4</v>
          </cell>
          <cell r="F4000">
            <v>3382041.6</v>
          </cell>
          <cell r="G4000">
            <v>84439.8</v>
          </cell>
        </row>
        <row r="4001">
          <cell r="B4001" t="str">
            <v>ED.23010</v>
          </cell>
          <cell r="C4001" t="str">
            <v>Thí nghiệm rơle hơi</v>
          </cell>
          <cell r="D4001" t="str">
            <v>1 bộ</v>
          </cell>
          <cell r="E4001">
            <v>41012</v>
          </cell>
          <cell r="F4001">
            <v>457984.8</v>
          </cell>
          <cell r="G4001">
            <v>367353.9</v>
          </cell>
        </row>
        <row r="4002">
          <cell r="B4002" t="str">
            <v>ED.23020</v>
          </cell>
          <cell r="C4002" t="str">
            <v>Thí nghiệm rơle dòng dầu</v>
          </cell>
          <cell r="D4002" t="str">
            <v>1 bộ</v>
          </cell>
          <cell r="E4002">
            <v>32809.599999999999</v>
          </cell>
          <cell r="F4002">
            <v>372846.6</v>
          </cell>
          <cell r="G4002">
            <v>284713</v>
          </cell>
        </row>
        <row r="4003">
          <cell r="B4003" t="str">
            <v>ED.24010</v>
          </cell>
          <cell r="C4003" t="str">
            <v>Rơle chọn thời điểm đóng cắt máy cắt tụ hoặc kháng - kỹ thuật số</v>
          </cell>
          <cell r="D4003" t="str">
            <v>1 bộ</v>
          </cell>
          <cell r="E4003">
            <v>24124.6</v>
          </cell>
          <cell r="F4003">
            <v>1435955</v>
          </cell>
          <cell r="G4003">
            <v>863511.7</v>
          </cell>
        </row>
        <row r="4004">
          <cell r="B4004" t="str">
            <v>ED.25010</v>
          </cell>
          <cell r="C4004" t="str">
            <v>Rơle nhận thông tin phối hợp tác động từ bảo vệ đầu đối diện - kỹ thuật số</v>
          </cell>
          <cell r="D4004" t="str">
            <v>1 bộ</v>
          </cell>
          <cell r="E4004">
            <v>24124.6</v>
          </cell>
          <cell r="F4004">
            <v>774441.2</v>
          </cell>
          <cell r="G4004">
            <v>609611.5</v>
          </cell>
        </row>
        <row r="4005">
          <cell r="B4005" t="str">
            <v>ED.27010</v>
          </cell>
          <cell r="C4005" t="str">
            <v>Thí nghiệm thiết bị giám sát ắc quy online</v>
          </cell>
          <cell r="D4005" t="str">
            <v>1 bộ</v>
          </cell>
          <cell r="E4005">
            <v>17545.5</v>
          </cell>
          <cell r="F4005">
            <v>1375075.8</v>
          </cell>
          <cell r="G4005">
            <v>116861</v>
          </cell>
        </row>
        <row r="4006">
          <cell r="B4006" t="str">
            <v>ED.28010</v>
          </cell>
          <cell r="C4006" t="str">
            <v>Thí nghiệm thiết bị giám sát và dò tìm điểm chạm đất nguồn một chiều trong trường hợp thiết bị đang vận hành (DC online)</v>
          </cell>
          <cell r="D4006" t="str">
            <v>1 bộ</v>
          </cell>
          <cell r="E4006">
            <v>17545.5</v>
          </cell>
          <cell r="F4006">
            <v>1091497.8999999999</v>
          </cell>
          <cell r="G4006">
            <v>114226.4</v>
          </cell>
        </row>
        <row r="4007">
          <cell r="B4007" t="str">
            <v>ED.29010</v>
          </cell>
          <cell r="C4007" t="str">
            <v>Thí nghiệm đồng vị pha nhị thứ</v>
          </cell>
          <cell r="D4007" t="str">
            <v>1 điểm đồng vị</v>
          </cell>
          <cell r="E4007">
            <v>84124.6</v>
          </cell>
          <cell r="F4007">
            <v>603220</v>
          </cell>
          <cell r="G4007">
            <v>1748.8</v>
          </cell>
        </row>
        <row r="4008">
          <cell r="B4008" t="str">
            <v>ED.30010</v>
          </cell>
          <cell r="C4008" t="str">
            <v>Thí nghiệm đồng vị pha nhị thứ, cấp điện áp ≤ 35kV</v>
          </cell>
          <cell r="D4008" t="str">
            <v>1 điểm đồng vị</v>
          </cell>
          <cell r="E4008">
            <v>36000</v>
          </cell>
          <cell r="F4008">
            <v>3130808.6</v>
          </cell>
          <cell r="G4008">
            <v>104616.8</v>
          </cell>
        </row>
        <row r="4009">
          <cell r="B4009" t="str">
            <v>ED.30020</v>
          </cell>
          <cell r="C4009" t="str">
            <v>Thí nghiệm đồng vị pha nhị thứ, cấp điện áp 66 ÷ 110kV</v>
          </cell>
          <cell r="D4009" t="str">
            <v>1 điểm đồng vị</v>
          </cell>
          <cell r="E4009">
            <v>36000</v>
          </cell>
          <cell r="F4009">
            <v>4791540</v>
          </cell>
          <cell r="G4009">
            <v>2207057.7999999998</v>
          </cell>
        </row>
        <row r="4010">
          <cell r="B4010" t="str">
            <v>ED.40010</v>
          </cell>
          <cell r="C4010" t="str">
            <v>Thí nghiệm văn phòng nổ máy biến áp</v>
          </cell>
          <cell r="D4010" t="str">
            <v>1 thiết bị</v>
          </cell>
          <cell r="E4010">
            <v>53109</v>
          </cell>
          <cell r="F4010">
            <v>275921.8</v>
          </cell>
          <cell r="G4010">
            <v>128495.4</v>
          </cell>
        </row>
        <row r="4011">
          <cell r="B4011" t="str">
            <v>*</v>
          </cell>
          <cell r="C4011" t="str">
            <v>EE.10000	THÍ NGHIỆM AM PE MÉT, VÔN MÉT</v>
          </cell>
          <cell r="D4011">
            <v>0</v>
          </cell>
          <cell r="E4011">
            <v>0</v>
          </cell>
          <cell r="F4011">
            <v>0</v>
          </cell>
          <cell r="G4011">
            <v>0</v>
          </cell>
        </row>
        <row r="4012">
          <cell r="B4012" t="str">
            <v>EE.10010</v>
          </cell>
          <cell r="C4012" t="str">
            <v>Thí nghiệm Am pe mét xoay chiều AC</v>
          </cell>
          <cell r="D4012" t="str">
            <v>1 cái</v>
          </cell>
          <cell r="E4012">
            <v>3052.9</v>
          </cell>
          <cell r="F4012">
            <v>202937.3</v>
          </cell>
          <cell r="G4012">
            <v>4598.2</v>
          </cell>
        </row>
        <row r="4013">
          <cell r="B4013" t="str">
            <v>EE.10020</v>
          </cell>
          <cell r="C4013" t="str">
            <v>Thí nghiệm Am pe mét một chiều DC</v>
          </cell>
          <cell r="D4013" t="str">
            <v>1 cái</v>
          </cell>
          <cell r="E4013">
            <v>2578.9</v>
          </cell>
          <cell r="F4013">
            <v>190143.5</v>
          </cell>
          <cell r="G4013">
            <v>4198.3</v>
          </cell>
        </row>
        <row r="4014">
          <cell r="B4014" t="str">
            <v>EE.10030</v>
          </cell>
          <cell r="C4014" t="str">
            <v>Thí nghiệm Vôn mét xoay chiều AC</v>
          </cell>
          <cell r="D4014" t="str">
            <v>1 cái</v>
          </cell>
          <cell r="E4014">
            <v>3052.9</v>
          </cell>
          <cell r="F4014">
            <v>202937.3</v>
          </cell>
          <cell r="G4014">
            <v>4598.2</v>
          </cell>
        </row>
        <row r="4015">
          <cell r="B4015" t="str">
            <v>EE.10040</v>
          </cell>
          <cell r="C4015" t="str">
            <v>Thí nghiệm Vôn mét một chiều DC</v>
          </cell>
          <cell r="D4015" t="str">
            <v>1 cái</v>
          </cell>
          <cell r="E4015">
            <v>2578.9</v>
          </cell>
          <cell r="F4015">
            <v>190143.5</v>
          </cell>
          <cell r="G4015">
            <v>4198.3</v>
          </cell>
        </row>
        <row r="4016">
          <cell r="B4016" t="str">
            <v>EE.20030</v>
          </cell>
          <cell r="C4016" t="str">
            <v>Thí nghiệm Chỉ thị nấc máy biến áp; Đồng bộ kế</v>
          </cell>
          <cell r="D4016" t="str">
            <v>1 cái</v>
          </cell>
          <cell r="E4016">
            <v>3242.5</v>
          </cell>
          <cell r="F4016">
            <v>414890.6</v>
          </cell>
          <cell r="G4016">
            <v>3395.3</v>
          </cell>
        </row>
        <row r="4017">
          <cell r="B4017" t="str">
            <v>EE.40010</v>
          </cell>
          <cell r="C4017" t="str">
            <v>Thí nghiệm công tơ 1 pha - Điện từ</v>
          </cell>
          <cell r="D4017" t="str">
            <v>1 cái</v>
          </cell>
          <cell r="E4017">
            <v>4000.9</v>
          </cell>
          <cell r="F4017">
            <v>123226.7</v>
          </cell>
          <cell r="G4017">
            <v>13151.9</v>
          </cell>
        </row>
        <row r="4018">
          <cell r="B4018" t="str">
            <v>EE.40020</v>
          </cell>
          <cell r="C4018" t="str">
            <v>Thí nghiệm công tơ 1 pha - Điện tử</v>
          </cell>
          <cell r="D4018" t="str">
            <v>1 cái</v>
          </cell>
          <cell r="E4018">
            <v>3200.7</v>
          </cell>
          <cell r="F4018">
            <v>609014.9</v>
          </cell>
          <cell r="G4018">
            <v>33845.300000000003</v>
          </cell>
        </row>
        <row r="4019">
          <cell r="B4019" t="str">
            <v>EE.40030</v>
          </cell>
          <cell r="C4019" t="str">
            <v>Thí nghiệm công tơ 3 pha - Điện từ</v>
          </cell>
          <cell r="D4019" t="str">
            <v>1 cái</v>
          </cell>
          <cell r="E4019">
            <v>4801.1000000000004</v>
          </cell>
          <cell r="F4019">
            <v>305975.3</v>
          </cell>
          <cell r="G4019">
            <v>32593.8</v>
          </cell>
        </row>
        <row r="4020">
          <cell r="B4020" t="str">
            <v>EE.40040</v>
          </cell>
          <cell r="C4020" t="str">
            <v>Thí nghiệm công tơ 3 pha - Kỹ thuật số lập trình</v>
          </cell>
          <cell r="D4020" t="str">
            <v>1 cái</v>
          </cell>
          <cell r="E4020">
            <v>3851.7</v>
          </cell>
          <cell r="F4020">
            <v>1520445.7</v>
          </cell>
          <cell r="G4020">
            <v>84925.4</v>
          </cell>
        </row>
        <row r="4021">
          <cell r="B4021" t="str">
            <v>EE.50010</v>
          </cell>
          <cell r="C4021" t="str">
            <v>Thí nghiệm hợp bộ đo lường đa chức năng kỹ thuật số có lập trình</v>
          </cell>
          <cell r="D4021" t="str">
            <v>1 cái</v>
          </cell>
          <cell r="E4021">
            <v>5405.1</v>
          </cell>
          <cell r="F4021">
            <v>640138.30000000005</v>
          </cell>
          <cell r="G4021">
            <v>71484.899999999994</v>
          </cell>
        </row>
        <row r="4022">
          <cell r="B4022" t="str">
            <v>EE.60010</v>
          </cell>
          <cell r="C4022" t="str">
            <v>Thí nghiệm tổng trở của hệ thống mạch nhị thứ</v>
          </cell>
          <cell r="D4022" t="str">
            <v>hệ thống</v>
          </cell>
          <cell r="E4022">
            <v>7342484.4000000004</v>
          </cell>
          <cell r="F4022">
            <v>1590319.2</v>
          </cell>
          <cell r="G4022">
            <v>312815</v>
          </cell>
        </row>
        <row r="4023">
          <cell r="B4023" t="str">
            <v>EE.70010</v>
          </cell>
          <cell r="C4023" t="str">
            <v>Thí nghiệm tổn thất điện áp của hệ thống mạch điện áp</v>
          </cell>
          <cell r="D4023" t="str">
            <v>hệ thống</v>
          </cell>
          <cell r="E4023">
            <v>3687650.2</v>
          </cell>
          <cell r="F4023">
            <v>840827.6</v>
          </cell>
          <cell r="G4023">
            <v>225959.1</v>
          </cell>
        </row>
        <row r="4024">
          <cell r="B4024" t="str">
            <v>EF.20010</v>
          </cell>
          <cell r="C4024" t="str">
            <v>Thí nghiệm đồng hồ mức,kiểu phao</v>
          </cell>
          <cell r="D4024" t="str">
            <v>1 cái</v>
          </cell>
          <cell r="E4024">
            <v>2985.1000000000004</v>
          </cell>
          <cell r="F4024">
            <v>144206.82</v>
          </cell>
          <cell r="G4024">
            <v>3567.864</v>
          </cell>
        </row>
        <row r="4025">
          <cell r="B4025" t="str">
            <v>EF.20020</v>
          </cell>
          <cell r="C4025" t="str">
            <v>Thí nghiệm đồng hồ chênh áp chỉ mức</v>
          </cell>
          <cell r="D4025" t="str">
            <v>1 cái</v>
          </cell>
          <cell r="E4025">
            <v>4881.1000000000004</v>
          </cell>
          <cell r="F4025">
            <v>436750.74</v>
          </cell>
          <cell r="G4025">
            <v>15756.371999999999</v>
          </cell>
        </row>
        <row r="4026">
          <cell r="B4026" t="str">
            <v>EF.20030</v>
          </cell>
          <cell r="C4026" t="str">
            <v>Thí nghiệm cầu đo nhiệt độ chỉ thị</v>
          </cell>
          <cell r="D4026" t="str">
            <v>1 cái</v>
          </cell>
          <cell r="E4026">
            <v>15278.1</v>
          </cell>
          <cell r="F4026">
            <v>262826.12</v>
          </cell>
          <cell r="G4026">
            <v>22212.466</v>
          </cell>
        </row>
        <row r="4027">
          <cell r="B4027">
            <v>22212.453125</v>
          </cell>
          <cell r="C4027">
            <v>22212.453125</v>
          </cell>
          <cell r="D4027">
            <v>22212.453125</v>
          </cell>
          <cell r="E4027">
            <v>22212.453125</v>
          </cell>
          <cell r="F4027">
            <v>22212.453125</v>
          </cell>
          <cell r="G4027">
            <v>22212.453125</v>
          </cell>
        </row>
        <row r="4028">
          <cell r="B4028" t="str">
            <v>*</v>
          </cell>
          <cell r="C4028" t="str">
            <v>EG.10000	THÍ NGHIỆM HỆ THỐNG MẠCH NGUỒN AC, DC; MẠCH TÍN HIỆU TRUNG TÂM; MẠCH ĐIỆN ÁP VÀ DÒNG ĐIỆN</v>
          </cell>
          <cell r="D4028">
            <v>0</v>
          </cell>
          <cell r="E4028">
            <v>0</v>
          </cell>
          <cell r="F4028">
            <v>0</v>
          </cell>
          <cell r="G4028">
            <v>0</v>
          </cell>
        </row>
        <row r="4029">
          <cell r="B4029" t="str">
            <v>EG.10010</v>
          </cell>
          <cell r="C4029" t="str">
            <v>Thí nghiệm hệ thống mạch cấp nguồn (AC-DC)</v>
          </cell>
          <cell r="D4029" t="str">
            <v>hệ thống</v>
          </cell>
          <cell r="E4029">
            <v>9549.2000000000007</v>
          </cell>
          <cell r="F4029">
            <v>881122.8</v>
          </cell>
          <cell r="G4029">
            <v>5016</v>
          </cell>
        </row>
        <row r="4030">
          <cell r="B4030" t="str">
            <v>EG.10020</v>
          </cell>
          <cell r="C4030" t="str">
            <v>Thí nghiệm hệ thống mạch điện áp</v>
          </cell>
          <cell r="D4030" t="str">
            <v>hệ thống</v>
          </cell>
          <cell r="E4030">
            <v>9549.2000000000007</v>
          </cell>
          <cell r="F4030">
            <v>1952976.5</v>
          </cell>
          <cell r="G4030">
            <v>14956.8</v>
          </cell>
        </row>
        <row r="4031">
          <cell r="B4031" t="str">
            <v>EG.10030</v>
          </cell>
          <cell r="C4031" t="str">
            <v>Thí nghiệm hệ thống mạch tín hiệu</v>
          </cell>
          <cell r="D4031" t="str">
            <v>hệ thống</v>
          </cell>
          <cell r="E4031">
            <v>9549.2000000000007</v>
          </cell>
          <cell r="F4031">
            <v>1676282.4</v>
          </cell>
          <cell r="G4031">
            <v>5016</v>
          </cell>
        </row>
        <row r="4032">
          <cell r="B4032" t="str">
            <v>EG.10040</v>
          </cell>
          <cell r="C4032" t="str">
            <v>Thí nghiệm hệ thống mạch dòng điện</v>
          </cell>
          <cell r="D4032" t="str">
            <v>hệ thống</v>
          </cell>
          <cell r="E4032">
            <v>9549.2000000000007</v>
          </cell>
          <cell r="F4032">
            <v>1128267</v>
          </cell>
          <cell r="G4032">
            <v>12292.6</v>
          </cell>
        </row>
        <row r="4033">
          <cell r="B4033" t="str">
            <v>EG.20010</v>
          </cell>
          <cell r="C4033" t="str">
            <v>Thí nghiệm mạch điều khiển máy ngắt điện áp ≤ 35 (Bộ 3 pha)</v>
          </cell>
          <cell r="D4033" t="str">
            <v>hệ thống</v>
          </cell>
          <cell r="E4033">
            <v>8144</v>
          </cell>
          <cell r="F4033">
            <v>1114835.3</v>
          </cell>
          <cell r="G4033">
            <v>10136.299999999999</v>
          </cell>
        </row>
        <row r="4034">
          <cell r="B4034" t="str">
            <v>EG.20020</v>
          </cell>
          <cell r="C4034" t="str">
            <v>Thí nghiệm mạch điều khiển máy ngắt điện áp 66 ÷ 110 (Bộ 3 pha)</v>
          </cell>
          <cell r="D4034" t="str">
            <v>hệ thống</v>
          </cell>
          <cell r="E4034">
            <v>10180</v>
          </cell>
          <cell r="F4034">
            <v>1391529.3</v>
          </cell>
          <cell r="G4034">
            <v>12650.5</v>
          </cell>
        </row>
        <row r="4035">
          <cell r="B4035" t="str">
            <v>EG.20040</v>
          </cell>
          <cell r="C4035" t="str">
            <v>Thí nghiệm mạch điều khiển dao cách ly có điều khiển (bộ ba pha)</v>
          </cell>
          <cell r="D4035" t="str">
            <v>hệ thống</v>
          </cell>
          <cell r="E4035">
            <v>6515.2</v>
          </cell>
          <cell r="F4035">
            <v>891868.2</v>
          </cell>
          <cell r="G4035">
            <v>8101.0889999999999</v>
          </cell>
        </row>
        <row r="4036">
          <cell r="B4036" t="str">
            <v>EG.30010</v>
          </cell>
          <cell r="C4036" t="str">
            <v>Thí nghiệm mạch điều khiển làm mát (Bộ theo máy biến áp)</v>
          </cell>
          <cell r="D4036" t="str">
            <v>hệ thống</v>
          </cell>
          <cell r="E4036">
            <v>3257.6</v>
          </cell>
          <cell r="F4036">
            <v>714569.1</v>
          </cell>
          <cell r="G4036">
            <v>4953.6000000000004</v>
          </cell>
        </row>
        <row r="4037">
          <cell r="B4037" t="str">
            <v>EG.30020</v>
          </cell>
          <cell r="C4037" t="str">
            <v>Thí nghiệm sấy, chiếu sáng cho tủ (10 tủ)</v>
          </cell>
          <cell r="D4037" t="str">
            <v>hệ thống</v>
          </cell>
          <cell r="E4037">
            <v>1676.8</v>
          </cell>
          <cell r="F4037">
            <v>365343.6</v>
          </cell>
          <cell r="G4037">
            <v>1845.9</v>
          </cell>
        </row>
        <row r="4038">
          <cell r="B4038" t="str">
            <v>EG.40010</v>
          </cell>
          <cell r="C4038" t="str">
            <v>Thí nghiệm hệ thống mạch: mạch đo lường (Ngăn thiết bị)</v>
          </cell>
          <cell r="D4038" t="str">
            <v>hệ thống</v>
          </cell>
          <cell r="E4038">
            <v>6627.2</v>
          </cell>
          <cell r="F4038">
            <v>451306.8</v>
          </cell>
          <cell r="G4038">
            <v>9333.7000000000007</v>
          </cell>
        </row>
        <row r="4039">
          <cell r="B4039" t="str">
            <v>EG.40020</v>
          </cell>
          <cell r="C4039" t="str">
            <v>Thí nghiệm hệ thống mạch: mạch ghi chụp (Bộ ghi sự cố)</v>
          </cell>
          <cell r="D4039" t="str">
            <v>hệ thống</v>
          </cell>
          <cell r="E4039">
            <v>10118</v>
          </cell>
          <cell r="F4039">
            <v>2538600.7999999998</v>
          </cell>
          <cell r="G4039">
            <v>14559.1</v>
          </cell>
        </row>
        <row r="4040">
          <cell r="B4040" t="str">
            <v>EG.40030</v>
          </cell>
          <cell r="C4040" t="str">
            <v>Thí nghiệm hệ thống mạch: bảo vệ (thời gian, trung gian, cắt trực tiếp, mạch đầu ra)</v>
          </cell>
          <cell r="D4040" t="str">
            <v>hệ thống</v>
          </cell>
          <cell r="E4040">
            <v>8284</v>
          </cell>
          <cell r="F4040">
            <v>1128267</v>
          </cell>
          <cell r="G4040">
            <v>11647.3</v>
          </cell>
        </row>
        <row r="4041">
          <cell r="B4041" t="str">
            <v>EG.50010</v>
          </cell>
          <cell r="C4041" t="str">
            <v>Thí nghiệm mạch điều chỉnh điện áp dưới tải (bộ 3 pha)</v>
          </cell>
          <cell r="D4041" t="str">
            <v>hệ thống</v>
          </cell>
          <cell r="E4041">
            <v>11981.2</v>
          </cell>
          <cell r="F4041">
            <v>3403605.5</v>
          </cell>
          <cell r="G4041">
            <v>14559.1</v>
          </cell>
        </row>
        <row r="4042">
          <cell r="B4042" t="str">
            <v>EG.50020</v>
          </cell>
          <cell r="C4042" t="str">
            <v>Thí nghiệm mạch đóng lặp lại máy ngắt (1 máy ngắt)</v>
          </cell>
          <cell r="D4042" t="str">
            <v>hệ thống</v>
          </cell>
          <cell r="E4042">
            <v>3306.2</v>
          </cell>
          <cell r="F4042">
            <v>660842.1</v>
          </cell>
          <cell r="G4042">
            <v>4866.3999999999996</v>
          </cell>
        </row>
        <row r="4043">
          <cell r="B4043" t="str">
            <v>EG.60010</v>
          </cell>
          <cell r="C4043" t="str">
            <v>Thí nghiệm mạch thiết bị đo xa</v>
          </cell>
          <cell r="D4043" t="str">
            <v>hệ thống</v>
          </cell>
          <cell r="E4043">
            <v>14375</v>
          </cell>
          <cell r="F4043">
            <v>633978.6</v>
          </cell>
          <cell r="G4043">
            <v>5709.1</v>
          </cell>
        </row>
        <row r="4044">
          <cell r="B4044" t="str">
            <v>EG.70010</v>
          </cell>
          <cell r="C4044" t="str">
            <v>Thí nghiệm mạch sơ đồ logic (điều khiển, bảo vệ và truyền cắt)</v>
          </cell>
          <cell r="D4044" t="str">
            <v>hệ thống</v>
          </cell>
          <cell r="E4044">
            <v>6260.4</v>
          </cell>
          <cell r="F4044">
            <v>1214230.2</v>
          </cell>
          <cell r="G4044">
            <v>11647.3</v>
          </cell>
        </row>
        <row r="4045">
          <cell r="B4045" t="str">
            <v>EG.80010</v>
          </cell>
          <cell r="C4045" t="str">
            <v>Thí nghiệm hệ thống mạch điều khiển tích hợp mức ngăn</v>
          </cell>
          <cell r="D4045" t="str">
            <v>hệ thống</v>
          </cell>
          <cell r="E4045">
            <v>4426.3999999999996</v>
          </cell>
          <cell r="F4045">
            <v>1391529.3</v>
          </cell>
          <cell r="G4045">
            <v>11647.3</v>
          </cell>
        </row>
        <row r="4046">
          <cell r="B4046" t="str">
            <v>EG.90010</v>
          </cell>
          <cell r="C4046" t="str">
            <v>Thí nghiệm hệ thống mạch điều khiển tích hợp mức trạm</v>
          </cell>
          <cell r="D4046" t="str">
            <v>hệ thống</v>
          </cell>
          <cell r="E4046">
            <v>6639.6</v>
          </cell>
          <cell r="F4046">
            <v>2089980.3</v>
          </cell>
          <cell r="G4046">
            <v>17470.900000000001</v>
          </cell>
        </row>
        <row r="4047">
          <cell r="B4047" t="str">
            <v>*</v>
          </cell>
          <cell r="C4047" t="str">
            <v xml:space="preserve">EH.10000    THÍ NGHIỆM TÍNH CHẤT HOÁ HỌC (HÓA LÝ) MẪU DẦU CÁCH ĐIỆN </v>
          </cell>
          <cell r="D4047">
            <v>0</v>
          </cell>
          <cell r="E4047">
            <v>0</v>
          </cell>
          <cell r="F4047">
            <v>0</v>
          </cell>
          <cell r="G4047">
            <v>0</v>
          </cell>
        </row>
        <row r="4048">
          <cell r="B4048" t="str">
            <v>EH.11010</v>
          </cell>
          <cell r="C4048" t="str">
            <v>Thí nghiệm tỷ trọng của dầu cách điện</v>
          </cell>
          <cell r="D4048" t="str">
            <v>01 mẫu</v>
          </cell>
          <cell r="E4048">
            <v>1748</v>
          </cell>
          <cell r="F4048">
            <v>263228.79999999999</v>
          </cell>
          <cell r="G4048">
            <v>3682.9</v>
          </cell>
        </row>
        <row r="4049">
          <cell r="B4049" t="str">
            <v>EH.12010</v>
          </cell>
          <cell r="C4049" t="str">
            <v>Thí nghiệm độ nhớt động học của dầu cách điện</v>
          </cell>
          <cell r="D4049" t="str">
            <v>01 mẫu</v>
          </cell>
          <cell r="E4049">
            <v>22044</v>
          </cell>
          <cell r="F4049">
            <v>491535</v>
          </cell>
          <cell r="G4049">
            <v>29890.5</v>
          </cell>
        </row>
        <row r="4050">
          <cell r="B4050" t="str">
            <v>EH.13010</v>
          </cell>
          <cell r="C4050" t="str">
            <v>Thí nghiệm trị số A-xít của dầu cách điện</v>
          </cell>
          <cell r="D4050" t="str">
            <v>01 mẫu</v>
          </cell>
          <cell r="E4050">
            <v>44718.8</v>
          </cell>
          <cell r="F4050">
            <v>519137.2</v>
          </cell>
          <cell r="G4050">
            <v>19093.900000000001</v>
          </cell>
        </row>
        <row r="4051">
          <cell r="B4051" t="str">
            <v>EH.14010</v>
          </cell>
          <cell r="C4051" t="str">
            <v>Thí nghiệm trị số A-xít Bazơ hòa tan của dầu cách điện</v>
          </cell>
          <cell r="D4051" t="str">
            <v>01 mẫu</v>
          </cell>
          <cell r="E4051">
            <v>29013.5</v>
          </cell>
          <cell r="F4051">
            <v>546739.5</v>
          </cell>
          <cell r="G4051">
            <v>0</v>
          </cell>
        </row>
        <row r="4052">
          <cell r="B4052" t="str">
            <v>EH.15010</v>
          </cell>
          <cell r="C4052" t="str">
            <v>Thí nghiệm nhiệt độ chớp cháy cốc kín của dầu cách điện</v>
          </cell>
          <cell r="D4052" t="str">
            <v>01 mẫu</v>
          </cell>
          <cell r="E4052">
            <v>4513</v>
          </cell>
          <cell r="F4052">
            <v>491535</v>
          </cell>
          <cell r="G4052">
            <v>34792.5</v>
          </cell>
        </row>
        <row r="4053">
          <cell r="B4053" t="str">
            <v>*</v>
          </cell>
          <cell r="C4053" t="str">
            <v>EH.20000	THÍ NGHIỆM ĐIỆN ÁP XUYÊN THỦNG, Tgδ CỦA DẦU CÁCH ĐIỆN</v>
          </cell>
          <cell r="D4053">
            <v>0</v>
          </cell>
          <cell r="E4053">
            <v>0</v>
          </cell>
          <cell r="F4053">
            <v>0</v>
          </cell>
          <cell r="G4053">
            <v>0</v>
          </cell>
        </row>
        <row r="4054">
          <cell r="B4054" t="str">
            <v>EH.20010</v>
          </cell>
          <cell r="C4054" t="str">
            <v>Thí nghiệm điện áp xuyên thủng</v>
          </cell>
          <cell r="D4054" t="str">
            <v>01 mẫu</v>
          </cell>
          <cell r="E4054">
            <v>4678</v>
          </cell>
          <cell r="F4054">
            <v>380857.3</v>
          </cell>
          <cell r="G4054">
            <v>7273.3</v>
          </cell>
        </row>
        <row r="4055">
          <cell r="B4055" t="str">
            <v>EH.20020</v>
          </cell>
          <cell r="C4055" t="str">
            <v>Thí nghiệm tgδ của dầu cách điện</v>
          </cell>
          <cell r="D4055" t="str">
            <v>01 mẫu</v>
          </cell>
          <cell r="E4055">
            <v>5626</v>
          </cell>
          <cell r="F4055">
            <v>692675.4</v>
          </cell>
          <cell r="G4055">
            <v>72640.3</v>
          </cell>
        </row>
        <row r="4056">
          <cell r="B4056" t="str">
            <v>EH.30010</v>
          </cell>
          <cell r="C4056" t="str">
            <v>Thí nghiệm độ ổn định ôxy hóa dầu cách điện</v>
          </cell>
          <cell r="D4056" t="str">
            <v>01 mẫu</v>
          </cell>
          <cell r="E4056">
            <v>174362.8</v>
          </cell>
          <cell r="F4056">
            <v>3082049.8</v>
          </cell>
          <cell r="G4056">
            <v>697346.4</v>
          </cell>
        </row>
        <row r="4057">
          <cell r="B4057" t="str">
            <v>EH.40010</v>
          </cell>
          <cell r="C4057" t="str">
            <v>Thí nghiệm vi hàm lượng ẩm của dầu cách điện</v>
          </cell>
          <cell r="D4057" t="str">
            <v>01 mẫu</v>
          </cell>
          <cell r="E4057">
            <v>92980</v>
          </cell>
          <cell r="F4057">
            <v>1059664.5</v>
          </cell>
          <cell r="G4057">
            <v>24601.3</v>
          </cell>
        </row>
        <row r="4058">
          <cell r="B4058" t="str">
            <v>EH.50010</v>
          </cell>
          <cell r="C4058" t="str">
            <v>Thí nghiệm phân tích hàm lượng khí hòa tan trong dầu cách điện</v>
          </cell>
          <cell r="D4058" t="str">
            <v>01 mẫu</v>
          </cell>
          <cell r="E4058">
            <v>12491.2</v>
          </cell>
          <cell r="F4058">
            <v>1852507.2</v>
          </cell>
          <cell r="G4058">
            <v>1935916.2</v>
          </cell>
        </row>
        <row r="4059">
          <cell r="B4059" t="str">
            <v>EH.60010</v>
          </cell>
          <cell r="C4059" t="str">
            <v>Thí nghiệm phân tích độ ẩm trong khí sf6</v>
          </cell>
          <cell r="D4059" t="str">
            <v>01 mẫu</v>
          </cell>
          <cell r="E4059">
            <v>1896</v>
          </cell>
          <cell r="F4059">
            <v>1430683</v>
          </cell>
          <cell r="G4059">
            <v>102590.6</v>
          </cell>
        </row>
        <row r="4060">
          <cell r="B4060" t="str">
            <v>EH.70010</v>
          </cell>
          <cell r="C4060" t="str">
            <v>Thí nghiệm tạp chất cơ học mẫu dầu cách điện</v>
          </cell>
          <cell r="D4060" t="str">
            <v>01 mẫu</v>
          </cell>
          <cell r="E4060">
            <v>102088</v>
          </cell>
          <cell r="F4060">
            <v>652816.69999999995</v>
          </cell>
          <cell r="G4060">
            <v>34146</v>
          </cell>
        </row>
        <row r="4061">
          <cell r="B4061" t="str">
            <v>EH.80010</v>
          </cell>
          <cell r="C4061" t="str">
            <v>Thí nghiệm lưu huỳnh ăn mòn trong dầu cách điện</v>
          </cell>
          <cell r="D4061" t="str">
            <v>01 mẫu</v>
          </cell>
          <cell r="E4061">
            <v>69372</v>
          </cell>
          <cell r="F4061">
            <v>1934004.4</v>
          </cell>
          <cell r="G4061">
            <v>540168</v>
          </cell>
        </row>
        <row r="4062">
          <cell r="B4062" t="str">
            <v>EH.90010</v>
          </cell>
          <cell r="C4062" t="str">
            <v>Thí nghiệm hàm lượng fufural (methanol) trong dầu cách điện</v>
          </cell>
          <cell r="D4062" t="str">
            <v>01 mẫu</v>
          </cell>
          <cell r="E4062">
            <v>4816194.5999999996</v>
          </cell>
          <cell r="F4062">
            <v>1738404.4</v>
          </cell>
          <cell r="G4062">
            <v>295010.3</v>
          </cell>
        </row>
        <row r="4063">
          <cell r="B4063" t="str">
            <v>EH.100010</v>
          </cell>
          <cell r="C4063" t="str">
            <v>Thí nghiệm phân tích hàm lượng hợp chất pcbs* trong dầu cách điện</v>
          </cell>
          <cell r="D4063" t="str">
            <v>01 mẫu</v>
          </cell>
          <cell r="E4063">
            <v>2595071</v>
          </cell>
          <cell r="F4063">
            <v>1165741.7</v>
          </cell>
          <cell r="G4063">
            <v>139618.29999999999</v>
          </cell>
        </row>
        <row r="4064">
          <cell r="B4064" t="str">
            <v>EH.110010</v>
          </cell>
          <cell r="C4064" t="str">
            <v>Thí nghiệm phân tích hàm lượng các bon đen trong vỏ cáp làm từ vật liệu pe*</v>
          </cell>
          <cell r="D4064" t="str">
            <v>01 mẫu</v>
          </cell>
          <cell r="E4064">
            <v>6478</v>
          </cell>
          <cell r="F4064">
            <v>742943.8</v>
          </cell>
          <cell r="G4064">
            <v>207941.8</v>
          </cell>
        </row>
        <row r="4065">
          <cell r="B4065" t="str">
            <v>EH.120010</v>
          </cell>
          <cell r="C4065" t="str">
            <v>Thí nghiệm thiết bị giám sát dầu cho máy biến áp lực trong chế độ vận hành (giám sát dầu online*)</v>
          </cell>
          <cell r="D4065" t="str">
            <v>1 bộ</v>
          </cell>
          <cell r="E4065">
            <v>2396</v>
          </cell>
          <cell r="F4065">
            <v>1404457.5</v>
          </cell>
          <cell r="G4065">
            <v>30847.3</v>
          </cell>
        </row>
        <row r="4066">
          <cell r="B4066" t="str">
            <v>EH.130010</v>
          </cell>
          <cell r="C4066" t="str">
            <v>Thí nghiệm độ sạch của khí sf6</v>
          </cell>
          <cell r="D4066" t="str">
            <v>01 mẫu</v>
          </cell>
          <cell r="E4066">
            <v>7696</v>
          </cell>
          <cell r="F4066">
            <v>691903.1</v>
          </cell>
          <cell r="G4066">
            <v>142910.1</v>
          </cell>
        </row>
        <row r="4067">
          <cell r="B4067" t="str">
            <v>EH.140010</v>
          </cell>
          <cell r="C4067" t="str">
            <v>Thí nghiệm hàm lượng khí phân rã của máy cắt khí sf6 (hoặc gis)</v>
          </cell>
          <cell r="D4067" t="str">
            <v>01 mẫu</v>
          </cell>
          <cell r="E4067">
            <v>7746</v>
          </cell>
          <cell r="F4067">
            <v>753051.2</v>
          </cell>
          <cell r="G4067">
            <v>160773.79999999999</v>
          </cell>
        </row>
        <row r="4068">
          <cell r="B4068" t="str">
            <v>*</v>
          </cell>
          <cell r="C4068" t="str">
            <v>CHƯƠNG IX: CÔNG TÁC TỔ HỢP PHỤC VỤ THÍ NGHIỆM</v>
          </cell>
          <cell r="D4068">
            <v>0</v>
          </cell>
          <cell r="E4068">
            <v>0</v>
          </cell>
          <cell r="F4068">
            <v>0</v>
          </cell>
          <cell r="G4068">
            <v>0</v>
          </cell>
        </row>
        <row r="4069">
          <cell r="B4069" t="str">
            <v>EI.10010</v>
          </cell>
          <cell r="C4069" t="str">
            <v>Tổ hợp và tháo lắp thiết bị thí nghiệm tạo điện áp xoay chiều tăng cao hoạt động theo nguyên lý cộng hưởng, điện cảm điều chỉnh bằng tay, cấp điện áp 66 ÷ 110kV</v>
          </cell>
          <cell r="D4069" t="str">
            <v>lần tổ hợp, tháo dỡ</v>
          </cell>
          <cell r="E4069">
            <v>0</v>
          </cell>
          <cell r="F4069">
            <v>457586.2</v>
          </cell>
          <cell r="G4069">
            <v>0</v>
          </cell>
        </row>
        <row r="4070">
          <cell r="B4070" t="str">
            <v>EI.20010</v>
          </cell>
          <cell r="C4070" t="str">
            <v>Tổ hợp và tháo lắp thiết bị thí nghiệm tạo điện áp xoay chiều tăng cao hoạt động theo nguyên lý cộng hưởng tần số thay đổi, điện áp định mức 66 ÷ 110kV</v>
          </cell>
          <cell r="D4070" t="str">
            <v>lần tổ hợp, tháo dỡ</v>
          </cell>
          <cell r="E4070">
            <v>0</v>
          </cell>
          <cell r="F4070">
            <v>10283013.1</v>
          </cell>
          <cell r="G4070">
            <v>9891324</v>
          </cell>
        </row>
        <row r="4071">
          <cell r="B4071" t="str">
            <v>EI.30010</v>
          </cell>
          <cell r="C4071" t="str">
            <v>Tổ hợp và tháo lắp thiết bị thí nghiệm tạo điện áp xoay chiều tăng cao hoạt động theo nguyên lý cộng hưởng, tần số công nghiệp, điện áp định mức 66 ÷ 110kV</v>
          </cell>
          <cell r="D4071" t="str">
            <v>lần tổ hợp, tháo dỡ</v>
          </cell>
          <cell r="E4071">
            <v>0</v>
          </cell>
          <cell r="F4071">
            <v>6812300</v>
          </cell>
          <cell r="G4071">
            <v>5064782.5</v>
          </cell>
        </row>
        <row r="4072">
          <cell r="B4072" t="str">
            <v>EI.40010</v>
          </cell>
          <cell r="C4072" t="str">
            <v>Tổ hợp và tháo lắp thiết bị thí nghiệm đo tổn hao không tải, tổn hao ngắn mạch ở định mức cho máy biến áp lực 3 pha, điện áp định mức 66 ÷ 110kV</v>
          </cell>
          <cell r="D4072" t="str">
            <v>lần tổ hợp, tháo dỡ</v>
          </cell>
          <cell r="E4072">
            <v>0</v>
          </cell>
          <cell r="F4072">
            <v>4539469</v>
          </cell>
          <cell r="G4072">
            <v>3460259.4</v>
          </cell>
        </row>
        <row r="4073">
          <cell r="B4073" t="str">
            <v>EI.50010</v>
          </cell>
          <cell r="C4073" t="str">
            <v>Tổ hợp và tháo lắp thiết bị thí nghiệm tạo điện áp chịu đựng cảm ứng cho máy biến áp lực 3 pha, điện áp định mức 66 ÷ 110kV</v>
          </cell>
          <cell r="D4073" t="str">
            <v>lần tổ hợp, tháo dỡ</v>
          </cell>
          <cell r="E4073">
            <v>0</v>
          </cell>
          <cell r="F4073">
            <v>9963500.1999999993</v>
          </cell>
          <cell r="G4073">
            <v>8737762.8000000007</v>
          </cell>
        </row>
        <row r="4074">
          <cell r="B4074" t="str">
            <v>KT.01.01</v>
          </cell>
          <cell r="C4074" t="str">
            <v>Kiểm tra và phân tích bản tin IEC60870-5-101/104</v>
          </cell>
          <cell r="D4074" t="str">
            <v>hàm</v>
          </cell>
          <cell r="E4074">
            <v>156612.9</v>
          </cell>
          <cell r="F4074">
            <v>23697</v>
          </cell>
          <cell r="G4074">
            <v>23697</v>
          </cell>
        </row>
        <row r="4076">
          <cell r="D4076">
            <v>23697</v>
          </cell>
        </row>
        <row r="4078">
          <cell r="B4078" t="str">
            <v>Mã hiệu</v>
          </cell>
          <cell r="C4078" t="str">
            <v>Tên công tác / vật tư</v>
          </cell>
          <cell r="D4078" t="str">
            <v>Đơn vị</v>
          </cell>
          <cell r="E4078" t="str">
            <v>Định mức hao phí</v>
          </cell>
          <cell r="F4078">
            <v>23697</v>
          </cell>
          <cell r="G4078">
            <v>23697</v>
          </cell>
        </row>
        <row r="4079">
          <cell r="B4079">
            <v>23697</v>
          </cell>
          <cell r="C4079">
            <v>23697</v>
          </cell>
          <cell r="D4079">
            <v>23697</v>
          </cell>
          <cell r="E4079" t="str">
            <v>VL</v>
          </cell>
          <cell r="F4079" t="str">
            <v>NC</v>
          </cell>
          <cell r="G4079" t="str">
            <v>MTC</v>
          </cell>
        </row>
        <row r="4080">
          <cell r="B4080" t="str">
            <v>33.010210.01</v>
          </cell>
          <cell r="C4080" t="str">
            <v>Đo thử luồng 2Mbit/s</v>
          </cell>
          <cell r="D4080" t="str">
            <v>1 luồng</v>
          </cell>
          <cell r="E4080">
            <v>21840</v>
          </cell>
          <cell r="F4080">
            <v>43209.5</v>
          </cell>
          <cell r="G4080">
            <v>146523.9</v>
          </cell>
        </row>
        <row r="4081">
          <cell r="B4081" t="str">
            <v>33.060200.01</v>
          </cell>
          <cell r="C4081" t="str">
            <v>Đo thử thông tuyến trạm truyền dẫn cáp sợi quang</v>
          </cell>
          <cell r="D4081" t="str">
            <v>1 trạm</v>
          </cell>
          <cell r="E4081">
            <v>40800</v>
          </cell>
          <cell r="F4081">
            <v>7029370</v>
          </cell>
          <cell r="G4081">
            <v>1989885</v>
          </cell>
        </row>
        <row r="4082">
          <cell r="B4082" t="str">
            <v>33.010230.02</v>
          </cell>
          <cell r="C4082" t="str">
            <v>Kiểm tra toàn trình mạng thiết bị truyền dẫn quang</v>
          </cell>
          <cell r="D4082" t="str">
            <v>1 thiết bị</v>
          </cell>
          <cell r="E4082">
            <v>7931</v>
          </cell>
          <cell r="F4082">
            <v>3799990</v>
          </cell>
          <cell r="G4082">
            <v>35548</v>
          </cell>
        </row>
        <row r="4083">
          <cell r="B4083" t="str">
            <v>33.010100.01</v>
          </cell>
          <cell r="C4083" t="str">
            <v>Kiểm tra đo thử hộp máy ghép kênh cơ sở 2mbit/s</v>
          </cell>
          <cell r="D4083" t="str">
            <v>1 hộp máy</v>
          </cell>
          <cell r="E4083">
            <v>4080</v>
          </cell>
          <cell r="F4083">
            <v>830552.4</v>
          </cell>
          <cell r="G4083">
            <v>12210</v>
          </cell>
        </row>
        <row r="4084">
          <cell r="B4084" t="str">
            <v>33.060200.01</v>
          </cell>
          <cell r="C4084" t="str">
            <v>Đo thử thông tuyến trạm ghép kênh</v>
          </cell>
          <cell r="D4084" t="str">
            <v>1 trạm</v>
          </cell>
          <cell r="E4084">
            <v>40800</v>
          </cell>
          <cell r="F4084">
            <v>7029370</v>
          </cell>
          <cell r="G4084">
            <v>1989885</v>
          </cell>
        </row>
        <row r="4085">
          <cell r="B4085" t="str">
            <v>33.010230.02</v>
          </cell>
          <cell r="C4085" t="str">
            <v>Kiểm tra toàn trình mạch ghép kênh</v>
          </cell>
          <cell r="D4085" t="str">
            <v>1 thiết bị</v>
          </cell>
          <cell r="E4085">
            <v>7931</v>
          </cell>
          <cell r="F4085">
            <v>3799990</v>
          </cell>
          <cell r="G4085">
            <v>35548</v>
          </cell>
        </row>
        <row r="4086">
          <cell r="B4086" t="str">
            <v>32.010100.02</v>
          </cell>
          <cell r="C4086" t="str">
            <v>Cài đặt cấu hình, khai báo tham số modem SFP</v>
          </cell>
          <cell r="D4086" t="str">
            <v>1 thiết bị</v>
          </cell>
          <cell r="E4086">
            <v>0</v>
          </cell>
          <cell r="F4086">
            <v>864190</v>
          </cell>
          <cell r="G4086">
            <v>53322</v>
          </cell>
        </row>
        <row r="4087">
          <cell r="B4087" t="str">
            <v>32.040120.02</v>
          </cell>
          <cell r="C4087" t="str">
            <v>Nạp số liệu, cài đặt, thiết bị tổng đài</v>
          </cell>
          <cell r="D4087" t="str">
            <v>1 giá thuê bao</v>
          </cell>
          <cell r="E4087">
            <v>0</v>
          </cell>
          <cell r="F4087">
            <v>2548192</v>
          </cell>
          <cell r="G4087">
            <v>176845</v>
          </cell>
        </row>
        <row r="4088">
          <cell r="B4088" t="str">
            <v>32.130100.01</v>
          </cell>
          <cell r="C4088" t="str">
            <v>SWITCH</v>
          </cell>
          <cell r="D4088" t="str">
            <v>1 thiết bị</v>
          </cell>
          <cell r="E4088">
            <v>176845</v>
          </cell>
          <cell r="F4088">
            <v>6689004</v>
          </cell>
          <cell r="G4088">
            <v>501854</v>
          </cell>
        </row>
        <row r="4089">
          <cell r="B4089" t="str">
            <v>32.010100.02</v>
          </cell>
          <cell r="C4089" t="str">
            <v xml:space="preserve">Cài đặt cấu hình, khai báo tham số thiết bị Ethernet Switch, Switch Cisco </v>
          </cell>
          <cell r="D4089" t="str">
            <v>1 thiết bị</v>
          </cell>
          <cell r="E4089">
            <v>501854</v>
          </cell>
          <cell r="F4089">
            <v>864190</v>
          </cell>
          <cell r="G4089">
            <v>53322</v>
          </cell>
        </row>
        <row r="4090">
          <cell r="B4090" t="str">
            <v>23.020210.04</v>
          </cell>
          <cell r="C4090" t="str">
            <v>Chôn điện cực tiếp đất hoàn toàn bằng thủ công, độ sâu khoan &gt; 30 m</v>
          </cell>
          <cell r="D4090" t="str">
            <v>1m</v>
          </cell>
          <cell r="E4090">
            <v>0</v>
          </cell>
          <cell r="F4090">
            <v>387842</v>
          </cell>
          <cell r="G4090">
            <v>387842</v>
          </cell>
        </row>
        <row r="4091">
          <cell r="B4091" t="str">
            <v>23.020220.01</v>
          </cell>
          <cell r="C4091" t="str">
            <v>Chôn điện cực tiếp đất bằng thủ công kết hợp với máy khoan địa chất nhỏ. Độ sâu khoan 1m đến 10 m</v>
          </cell>
          <cell r="D4091" t="str">
            <v>1m</v>
          </cell>
          <cell r="E4091">
            <v>0</v>
          </cell>
          <cell r="F4091">
            <v>110812</v>
          </cell>
          <cell r="G4091">
            <v>40994.300000000003</v>
          </cell>
        </row>
        <row r="4092">
          <cell r="B4092" t="str">
            <v>23.060220.01</v>
          </cell>
          <cell r="C4092" t="str">
            <v>Hàn cáp dẫn đất của hệ thống tiếp đất bằng phương pháp hàn hóa nhiệt, tiết diện cáp dẫn đất &lt;= 100 mm2</v>
          </cell>
          <cell r="D4092" t="str">
            <v>1 hệ thống tiếp đất</v>
          </cell>
          <cell r="E4092">
            <v>239700</v>
          </cell>
          <cell r="F4092">
            <v>112500</v>
          </cell>
          <cell r="G4092">
            <v>0</v>
          </cell>
        </row>
        <row r="4093">
          <cell r="B4093" t="str">
            <v>01.01.02.011</v>
          </cell>
          <cell r="C4093" t="str">
            <v>Lắp đặt thiết bị chuyển mạch loại lớn (Enterprice và Carrier) Thiết bị IP/ATM Switch</v>
          </cell>
          <cell r="D4093" t="str">
            <v>1 thiết bị</v>
          </cell>
          <cell r="E4093">
            <v>808.5</v>
          </cell>
          <cell r="F4093">
            <v>965024</v>
          </cell>
          <cell r="G4093">
            <v>6934</v>
          </cell>
        </row>
        <row r="4094">
          <cell r="B4094" t="str">
            <v>01.01.03.012</v>
          </cell>
          <cell r="C4094" t="str">
            <v>Lắp đặt module và card cho thiết bị chuyển mạch Thuộc dòng E1/T1T3/E3</v>
          </cell>
          <cell r="D4094" t="str">
            <v>1 thiết bị</v>
          </cell>
          <cell r="E4094">
            <v>793.1</v>
          </cell>
          <cell r="F4094">
            <v>140985.5</v>
          </cell>
          <cell r="G4094">
            <v>4160.3999999999996</v>
          </cell>
        </row>
        <row r="4095">
          <cell r="B4095" t="str">
            <v>33.020200.01</v>
          </cell>
          <cell r="C4095" t="str">
            <v>Kiểm tra, đo thử thiết bị đồng bộ</v>
          </cell>
          <cell r="D4095" t="str">
            <v>1 thiết bị</v>
          </cell>
          <cell r="E4095">
            <v>4160.3984375</v>
          </cell>
          <cell r="F4095">
            <v>725675</v>
          </cell>
          <cell r="G4095">
            <v>14143</v>
          </cell>
        </row>
        <row r="4096">
          <cell r="B4096" t="str">
            <v>33.010230.01</v>
          </cell>
          <cell r="C4096" t="str">
            <v>Kiểm tra, hiệu chỉnh toàn trình mạng thiết bị truyền dẫn cáp quang. Loại thiết bị 34 mb/s</v>
          </cell>
          <cell r="D4096" t="str">
            <v>1 thiết bị</v>
          </cell>
          <cell r="E4096">
            <v>3965.5</v>
          </cell>
          <cell r="F4096">
            <v>2625670</v>
          </cell>
          <cell r="G4096">
            <v>17774</v>
          </cell>
        </row>
        <row r="4097">
          <cell r="B4097" t="str">
            <v>33.010220.01</v>
          </cell>
          <cell r="C4097" t="str">
            <v>Đo thử thông tuyến. Trạm truyền dẫn cáp sợi quang. Loại trạm đầu cuối</v>
          </cell>
          <cell r="D4097" t="str">
            <v>1 thiết bị</v>
          </cell>
          <cell r="E4097">
            <v>20000</v>
          </cell>
          <cell r="F4097">
            <v>725675</v>
          </cell>
          <cell r="G4097">
            <v>817288</v>
          </cell>
        </row>
        <row r="4098">
          <cell r="B4098" t="str">
            <v>23.040100.01</v>
          </cell>
          <cell r="C4098" t="str">
            <v>Hàn điện cực tiếp đất với dây liên kết bằng phương pháp hàn điện, kích thước điện cực &lt;= 25x25x4 (&lt;= F25)</v>
          </cell>
          <cell r="D4098" t="str">
            <v>1 điện cực</v>
          </cell>
          <cell r="E4098">
            <v>3858.8</v>
          </cell>
          <cell r="F4098">
            <v>6925.8</v>
          </cell>
          <cell r="G4098">
            <v>1812.9</v>
          </cell>
        </row>
        <row r="4099">
          <cell r="B4099" t="str">
            <v>31.030400.01</v>
          </cell>
          <cell r="C4099" t="str">
            <v>Đấu nối cáp vào phiến, bảng. Loại cáp : Sợi nhảy quang</v>
          </cell>
          <cell r="D4099" t="str">
            <v>1 đôi đầu dây</v>
          </cell>
          <cell r="E4099">
            <v>22732.5</v>
          </cell>
          <cell r="F4099">
            <v>35829.199999999997</v>
          </cell>
          <cell r="G4099">
            <v>388.82150999999999</v>
          </cell>
        </row>
        <row r="4102">
          <cell r="B4102" t="str">
            <v>Mã số</v>
          </cell>
          <cell r="C4102" t="str">
            <v>Tên công tác</v>
          </cell>
          <cell r="D4102" t="str">
            <v>Đơn vị</v>
          </cell>
          <cell r="E4102" t="str">
            <v>Đơn giá (đ)</v>
          </cell>
          <cell r="F4102">
            <v>388.8212890625</v>
          </cell>
          <cell r="G4102">
            <v>388.8212890625</v>
          </cell>
        </row>
        <row r="4103">
          <cell r="B4103">
            <v>388.8212890625</v>
          </cell>
          <cell r="C4103">
            <v>388.8212890625</v>
          </cell>
          <cell r="D4103">
            <v>388.8212890625</v>
          </cell>
          <cell r="E4103" t="str">
            <v>VL</v>
          </cell>
          <cell r="F4103" t="str">
            <v>NC</v>
          </cell>
          <cell r="G4103" t="str">
            <v>MTC</v>
          </cell>
        </row>
        <row r="4104">
          <cell r="B4104" t="str">
            <v>*</v>
          </cell>
          <cell r="C4104" t="str">
            <v>CHUẨN BỊ MẶT BẰNG</v>
          </cell>
          <cell r="D4104" t="str">
            <v>0</v>
          </cell>
          <cell r="E4104">
            <v>388.8212890625</v>
          </cell>
          <cell r="F4104">
            <v>388.8212890625</v>
          </cell>
          <cell r="G4104">
            <v>388.8212890625</v>
          </cell>
        </row>
        <row r="4105">
          <cell r="B4105" t="str">
            <v>AA.11111</v>
          </cell>
          <cell r="C4105" t="str">
            <v>Phát rừng tạo mặt bằng bằng thủ công. Phát rừng loại I, mật độ cây tiêu chuẩn trên 100m2 rừng : &lt;= 2 cây</v>
          </cell>
          <cell r="D4105" t="str">
            <v>100m2</v>
          </cell>
          <cell r="E4105">
            <v>0</v>
          </cell>
          <cell r="F4105">
            <v>210038.39999999999</v>
          </cell>
          <cell r="G4105">
            <v>0</v>
          </cell>
        </row>
        <row r="4106">
          <cell r="B4106" t="str">
            <v>AA.11112</v>
          </cell>
          <cell r="C4106" t="str">
            <v>Phát rừng tạo mặt bằng bằng thủ công. Phát rừng loại I, mật độ cây tiêu chuẩn trên 100m2 rừng : &lt;= 3 cây</v>
          </cell>
          <cell r="D4106" t="str">
            <v>100m2</v>
          </cell>
          <cell r="E4106">
            <v>0</v>
          </cell>
          <cell r="F4106">
            <v>313952.09999999998</v>
          </cell>
          <cell r="G4106">
            <v>0</v>
          </cell>
        </row>
        <row r="4107">
          <cell r="B4107" t="str">
            <v>AA.11113</v>
          </cell>
          <cell r="C4107" t="str">
            <v>Phát rừng tạo mặt bằng bằng thủ công. Phát rừng loại II, mật độ cây tiêu chuẩn trên 100m2 rừng : 0 cây</v>
          </cell>
          <cell r="D4107" t="str">
            <v>100m2</v>
          </cell>
          <cell r="E4107">
            <v>0</v>
          </cell>
          <cell r="F4107">
            <v>362592.5</v>
          </cell>
          <cell r="G4107">
            <v>0</v>
          </cell>
        </row>
        <row r="4108">
          <cell r="B4108" t="str">
            <v>AA.11121</v>
          </cell>
          <cell r="C4108" t="str">
            <v>Phát rừng tạo mặt bằng bằng thủ công. Phát rừng loại II, mật độ cây tiêu chuẩn trên 100m2 rừng : 0 cây</v>
          </cell>
          <cell r="D4108" t="str">
            <v>100m2</v>
          </cell>
          <cell r="E4108">
            <v>0</v>
          </cell>
          <cell r="F4108">
            <v>267522.5</v>
          </cell>
          <cell r="G4108">
            <v>0</v>
          </cell>
        </row>
        <row r="4109">
          <cell r="B4109" t="str">
            <v>AA.11122</v>
          </cell>
          <cell r="C4109" t="str">
            <v>Phát rừng tạo mặt bằng bằng thủ công. Phát rừng loại II, mật độ cây tiêu chuẩn trên 100m2 rừng : &lt;= 2 cây</v>
          </cell>
          <cell r="D4109" t="str">
            <v>100m2</v>
          </cell>
          <cell r="E4109">
            <v>0</v>
          </cell>
          <cell r="F4109">
            <v>402389.3</v>
          </cell>
          <cell r="G4109">
            <v>0</v>
          </cell>
        </row>
        <row r="4110">
          <cell r="B4110" t="str">
            <v>AA.11123</v>
          </cell>
          <cell r="C4110" t="str">
            <v>Phát rừng tạo mặt bằng bằng thủ công. Phát rừng loại II, mật độ cây tiêu chuẩn trên 100m2 rừng : &lt;= 3 cây</v>
          </cell>
          <cell r="D4110" t="str">
            <v>100m2</v>
          </cell>
          <cell r="E4110">
            <v>0</v>
          </cell>
          <cell r="F4110">
            <v>466506.2</v>
          </cell>
          <cell r="G4110">
            <v>0</v>
          </cell>
        </row>
        <row r="4111">
          <cell r="B4111" t="str">
            <v>AA.11124</v>
          </cell>
          <cell r="C4111" t="str">
            <v>Phát rừng tạo mặt bằng bằng thủ công. Phát rừng loại II, mật độ cây tiêu chuẩn trên 100m2 rừng : &lt;= 5 cây</v>
          </cell>
          <cell r="D4111" t="str">
            <v>100m2</v>
          </cell>
          <cell r="E4111">
            <v>0</v>
          </cell>
          <cell r="F4111">
            <v>574841.80000000005</v>
          </cell>
          <cell r="G4111">
            <v>0</v>
          </cell>
        </row>
        <row r="4112">
          <cell r="B4112" t="str">
            <v>AA.11125</v>
          </cell>
          <cell r="C4112" t="str">
            <v>Phát rừng tạo mặt bằng bằng thủ công. Phát rừng loại II, mật độ cây tiêu chuẩn trên 100m2 rừng : &gt; 5 cây</v>
          </cell>
          <cell r="D4112" t="str">
            <v>100m2</v>
          </cell>
          <cell r="E4112">
            <v>0</v>
          </cell>
          <cell r="F4112">
            <v>725185</v>
          </cell>
          <cell r="G4112">
            <v>0</v>
          </cell>
        </row>
        <row r="4113">
          <cell r="B4113" t="str">
            <v>AA.11131</v>
          </cell>
          <cell r="C4113" t="str">
            <v>Phát rừng tạo mặt bằng bằng thủ công. Phát rừng loại III, mật độ cây tiêu chuẩn trên 100m2 rừng : 0 cây</v>
          </cell>
          <cell r="D4113" t="str">
            <v>100m2</v>
          </cell>
          <cell r="E4113">
            <v>0</v>
          </cell>
          <cell r="F4113">
            <v>307319.3</v>
          </cell>
          <cell r="G4113">
            <v>0</v>
          </cell>
        </row>
        <row r="4114">
          <cell r="B4114" t="str">
            <v>AA.11132</v>
          </cell>
          <cell r="C4114" t="str">
            <v>Phát rừng tạo mặt bằng bằng thủ công. Phát rừng loại III, mật độ cây tiêu chuẩn trên 100m2 rừng : &lt;= 2 cây</v>
          </cell>
          <cell r="D4114" t="str">
            <v>100m2</v>
          </cell>
          <cell r="E4114">
            <v>0</v>
          </cell>
          <cell r="F4114">
            <v>437764.1</v>
          </cell>
          <cell r="G4114">
            <v>0</v>
          </cell>
        </row>
        <row r="4115">
          <cell r="B4115" t="str">
            <v>AA.11133</v>
          </cell>
          <cell r="C4115" t="str">
            <v>Phát rừng tạo mặt bằng bằng thủ công. Phát rừng loại III, mật độ cây tiêu chuẩn trên 100m2 rừng : &lt;= 3 cây</v>
          </cell>
          <cell r="D4115" t="str">
            <v>100m2</v>
          </cell>
          <cell r="E4115">
            <v>0</v>
          </cell>
          <cell r="F4115">
            <v>504092</v>
          </cell>
          <cell r="G4115">
            <v>0</v>
          </cell>
        </row>
        <row r="4116">
          <cell r="B4116" t="str">
            <v>AA.11134</v>
          </cell>
          <cell r="C4116" t="str">
            <v>Phát rừng tạo mặt bằng bằng thủ công. Phát rừng loại III, mật độ cây tiêu chuẩn trên 100m2 rừng : &lt;= 5 cây</v>
          </cell>
          <cell r="D4116" t="str">
            <v>100m2</v>
          </cell>
          <cell r="E4116">
            <v>0</v>
          </cell>
          <cell r="F4116">
            <v>612427.6</v>
          </cell>
          <cell r="G4116">
            <v>0</v>
          </cell>
        </row>
        <row r="4117">
          <cell r="B4117" t="str">
            <v>AA.11135</v>
          </cell>
          <cell r="C4117" t="str">
            <v>Phát rừng tạo mặt bằng bằng thủ công. Phát rừng loại III, mật độ cây tiêu chuẩn trên 100m2 rừng : &gt; 5 cây</v>
          </cell>
          <cell r="D4117" t="str">
            <v>100m2</v>
          </cell>
          <cell r="E4117">
            <v>0</v>
          </cell>
          <cell r="F4117">
            <v>764981.8</v>
          </cell>
          <cell r="G4117">
            <v>0</v>
          </cell>
        </row>
        <row r="4118">
          <cell r="B4118" t="str">
            <v>AA.11142</v>
          </cell>
          <cell r="C4118" t="str">
            <v>Phát rừng tạo mặt bằng bằng thủ công. Phát rừng loại IV, mật độ cây tiêu chuẩn trên 100m2 rừng : &lt;= 2 cây</v>
          </cell>
          <cell r="D4118" t="str">
            <v>100m2</v>
          </cell>
          <cell r="E4118">
            <v>0</v>
          </cell>
          <cell r="F4118">
            <v>475350</v>
          </cell>
          <cell r="G4118">
            <v>0</v>
          </cell>
        </row>
        <row r="4119">
          <cell r="B4119" t="str">
            <v>AA.11141</v>
          </cell>
          <cell r="C4119" t="str">
            <v>Phát rừng tạo mặt bằng bằng thủ công. Phát rừng loại IV, mật độ cây tiêu chuẩn trên 100m2 rừng : 0 cây</v>
          </cell>
          <cell r="D4119" t="str">
            <v>100m2</v>
          </cell>
          <cell r="E4119">
            <v>0</v>
          </cell>
          <cell r="F4119">
            <v>336061.4</v>
          </cell>
          <cell r="G4119">
            <v>0</v>
          </cell>
        </row>
        <row r="4120">
          <cell r="B4120" t="str">
            <v>AA.11143</v>
          </cell>
          <cell r="C4120" t="str">
            <v>Phát rừng tạo mặt bằng bằng thủ công. Phát rừng loại IV, mật độ cây tiêu chuẩn trên 100m2 rừng : &lt;= 3 cây</v>
          </cell>
          <cell r="D4120" t="str">
            <v>100m2</v>
          </cell>
          <cell r="E4120">
            <v>0</v>
          </cell>
          <cell r="F4120">
            <v>550521.59999999998</v>
          </cell>
          <cell r="G4120">
            <v>0</v>
          </cell>
        </row>
        <row r="4121">
          <cell r="B4121" t="str">
            <v>AA.12111</v>
          </cell>
          <cell r="C4121" t="str">
            <v>Chặt cây ở địa hình bằng phẳng bằng máy cưa, đường kính gốc cây &lt;= 20cm</v>
          </cell>
          <cell r="D4121" t="str">
            <v>cây</v>
          </cell>
          <cell r="E4121">
            <v>0</v>
          </cell>
          <cell r="F4121">
            <v>15476.5</v>
          </cell>
          <cell r="G4121">
            <v>1609.5</v>
          </cell>
        </row>
        <row r="4122">
          <cell r="B4122" t="str">
            <v>AA.12112</v>
          </cell>
          <cell r="C4122" t="str">
            <v>Chặt cây ở địa hình bằng phẳng bằng máy cưa, đường kính gốc cây &lt;= 30cm</v>
          </cell>
          <cell r="D4122" t="str">
            <v>cây</v>
          </cell>
          <cell r="E4122">
            <v>0</v>
          </cell>
          <cell r="F4122">
            <v>30953</v>
          </cell>
          <cell r="G4122">
            <v>3218.9</v>
          </cell>
        </row>
        <row r="4123">
          <cell r="B4123" t="str">
            <v>AA.12113</v>
          </cell>
          <cell r="C4123" t="str">
            <v>Chặt cây ở địa hình bằng phẳng bằng máy cưa, đường kính gốc cây &lt;= 40cm</v>
          </cell>
          <cell r="D4123" t="str">
            <v>cây</v>
          </cell>
          <cell r="E4123">
            <v>0</v>
          </cell>
          <cell r="F4123">
            <v>64117</v>
          </cell>
          <cell r="G4123">
            <v>3961.8</v>
          </cell>
        </row>
        <row r="4124">
          <cell r="B4124" t="str">
            <v>AA.12114</v>
          </cell>
          <cell r="C4124" t="str">
            <v>Chặt cây ở địa hình bằng phẳng bằng máy cưa, đường kính gốc cây &lt;= 50cm</v>
          </cell>
          <cell r="D4124" t="str">
            <v>cây</v>
          </cell>
          <cell r="E4124">
            <v>0</v>
          </cell>
          <cell r="F4124">
            <v>123812.1</v>
          </cell>
          <cell r="G4124">
            <v>5447.4</v>
          </cell>
        </row>
        <row r="4125">
          <cell r="B4125" t="str">
            <v>AA.12115</v>
          </cell>
          <cell r="C4125" t="str">
            <v>Chặt cây ở địa hình bằng phẳng bằng máy cưa, đường kính gốc cây &lt;= 60cm</v>
          </cell>
          <cell r="D4125" t="str">
            <v>cây</v>
          </cell>
          <cell r="E4125">
            <v>0</v>
          </cell>
          <cell r="F4125">
            <v>269733.5</v>
          </cell>
          <cell r="G4125">
            <v>6933.1</v>
          </cell>
        </row>
        <row r="4126">
          <cell r="B4126" t="str">
            <v>AA.12116</v>
          </cell>
          <cell r="C4126" t="str">
            <v>Chặt cây ở địa hình bằng phẳng bằng máy cưa, đường kính gốc cây &lt;= 70cm</v>
          </cell>
          <cell r="D4126" t="str">
            <v>cây</v>
          </cell>
          <cell r="E4126">
            <v>0</v>
          </cell>
          <cell r="F4126">
            <v>645591.6</v>
          </cell>
          <cell r="G4126">
            <v>8914</v>
          </cell>
        </row>
        <row r="4127">
          <cell r="B4127" t="str">
            <v>AA.12117</v>
          </cell>
          <cell r="C4127" t="str">
            <v>Chặt cây ở địa hình bằng phẳng bằng máy cưa, đường kính gốc cây &gt; 70cm</v>
          </cell>
          <cell r="D4127" t="str">
            <v>cây</v>
          </cell>
          <cell r="E4127">
            <v>0</v>
          </cell>
          <cell r="F4127">
            <v>1218222.3999999999</v>
          </cell>
          <cell r="G4127">
            <v>11637.7</v>
          </cell>
        </row>
        <row r="4128">
          <cell r="B4128" t="str">
            <v>AA.12121</v>
          </cell>
          <cell r="C4128" t="str">
            <v>Chặt cây ở sườn dốc bằng máy cưa, đường kính gốc cây &lt;= 20cm</v>
          </cell>
          <cell r="D4128" t="str">
            <v>cây</v>
          </cell>
          <cell r="E4128">
            <v>0</v>
          </cell>
          <cell r="F4128">
            <v>17687.400000000001</v>
          </cell>
          <cell r="G4128">
            <v>1857.1</v>
          </cell>
        </row>
        <row r="4129">
          <cell r="B4129" t="str">
            <v>AA.12122</v>
          </cell>
          <cell r="C4129" t="str">
            <v>Chặt cây ở sườn dốc bằng máy cưa, đường kính gốc cây &lt;= 30cm</v>
          </cell>
          <cell r="D4129" t="str">
            <v>cây</v>
          </cell>
          <cell r="E4129">
            <v>0</v>
          </cell>
          <cell r="F4129">
            <v>35374.9</v>
          </cell>
          <cell r="G4129">
            <v>3714.2</v>
          </cell>
        </row>
        <row r="4130">
          <cell r="B4130" t="str">
            <v>AA.12123</v>
          </cell>
          <cell r="C4130" t="str">
            <v>Chặt cây ở sườn dốc bằng máy cưa, đường kính gốc cây &lt;= 40cm</v>
          </cell>
          <cell r="D4130" t="str">
            <v>cây</v>
          </cell>
          <cell r="E4130">
            <v>0</v>
          </cell>
          <cell r="F4130">
            <v>72960.7</v>
          </cell>
          <cell r="G4130">
            <v>4704.6000000000004</v>
          </cell>
        </row>
        <row r="4131">
          <cell r="B4131" t="str">
            <v>AA.12124</v>
          </cell>
          <cell r="C4131" t="str">
            <v>Chặt cây ở sườn dốc bằng máy cưa, đường kính gốc cây &lt;= 50cm</v>
          </cell>
          <cell r="D4131" t="str">
            <v>cây</v>
          </cell>
          <cell r="E4131">
            <v>0</v>
          </cell>
          <cell r="F4131">
            <v>134866.70000000001</v>
          </cell>
          <cell r="G4131">
            <v>6437.9</v>
          </cell>
        </row>
        <row r="4132">
          <cell r="B4132" t="str">
            <v>AA.12125</v>
          </cell>
          <cell r="C4132" t="str">
            <v>Chặt cây ở sườn dốc bằng máy cưa, đường kính gốc cây &lt;= 60cm</v>
          </cell>
          <cell r="D4132" t="str">
            <v>cây</v>
          </cell>
          <cell r="E4132">
            <v>0</v>
          </cell>
          <cell r="F4132">
            <v>375858.1</v>
          </cell>
          <cell r="G4132">
            <v>8171.1</v>
          </cell>
        </row>
        <row r="4133">
          <cell r="B4133" t="str">
            <v>AA.12126</v>
          </cell>
          <cell r="C4133" t="str">
            <v>Chặt cây ở sườn dốc bằng máy cưa, đường kính gốc cây &lt;= 70cm</v>
          </cell>
          <cell r="D4133" t="str">
            <v>cây</v>
          </cell>
          <cell r="E4133">
            <v>0</v>
          </cell>
          <cell r="F4133">
            <v>806989.5</v>
          </cell>
          <cell r="G4133">
            <v>10399.6</v>
          </cell>
        </row>
        <row r="4134">
          <cell r="B4134" t="str">
            <v>AA.12127</v>
          </cell>
          <cell r="C4134" t="str">
            <v>Chặt cây ở sườn dốc bằng máy cưa, đường kính gốc cây &gt; 70cm</v>
          </cell>
          <cell r="D4134" t="str">
            <v>cây</v>
          </cell>
          <cell r="E4134">
            <v>0</v>
          </cell>
          <cell r="F4134">
            <v>1326558</v>
          </cell>
          <cell r="G4134">
            <v>13618.6</v>
          </cell>
        </row>
        <row r="4135">
          <cell r="B4135">
            <v>13618.59375</v>
          </cell>
          <cell r="C4135" t="str">
            <v>KẾT THÚC : CHUẨN BỊ MẶT BẰNG</v>
          </cell>
          <cell r="D4135">
            <v>13618.59375</v>
          </cell>
          <cell r="E4135">
            <v>13618.59375</v>
          </cell>
          <cell r="F4135">
            <v>13618.59375</v>
          </cell>
          <cell r="G4135">
            <v>13618.59375</v>
          </cell>
        </row>
        <row r="4136">
          <cell r="B4136" t="str">
            <v>*</v>
          </cell>
          <cell r="C4136" t="str">
            <v>CÔNG TÁC ĐẤT</v>
          </cell>
          <cell r="D4136" t="str">
            <v>0</v>
          </cell>
          <cell r="E4136">
            <v>13618.59375</v>
          </cell>
          <cell r="F4136">
            <v>13618.59375</v>
          </cell>
          <cell r="G4136">
            <v>13618.59375</v>
          </cell>
        </row>
        <row r="4137">
          <cell r="B4137" t="str">
            <v>AB.11211</v>
          </cell>
          <cell r="C4137" t="str">
            <v>Đào xúc đất bằng thủ công, đất cấp I</v>
          </cell>
          <cell r="D4137" t="str">
            <v>m3</v>
          </cell>
          <cell r="E4137">
            <v>0</v>
          </cell>
          <cell r="F4137">
            <v>99491.9</v>
          </cell>
          <cell r="G4137">
            <v>0</v>
          </cell>
        </row>
        <row r="4138">
          <cell r="B4138" t="str">
            <v>AB.11212</v>
          </cell>
          <cell r="C4138" t="str">
            <v>Đào xúc đất bằng thủ công, đất cấp II</v>
          </cell>
          <cell r="D4138" t="str">
            <v>m3</v>
          </cell>
          <cell r="E4138">
            <v>0</v>
          </cell>
          <cell r="F4138">
            <v>137077.70000000001</v>
          </cell>
          <cell r="G4138">
            <v>0</v>
          </cell>
        </row>
        <row r="4139">
          <cell r="B4139" t="str">
            <v>AB.11213</v>
          </cell>
          <cell r="C4139" t="str">
            <v>Đào xúc đất bằng thủ công, đất cấp III</v>
          </cell>
          <cell r="D4139" t="str">
            <v>m3</v>
          </cell>
          <cell r="E4139">
            <v>0</v>
          </cell>
          <cell r="F4139">
            <v>172452.5</v>
          </cell>
          <cell r="G4139">
            <v>0</v>
          </cell>
        </row>
        <row r="4140">
          <cell r="B4140" t="str">
            <v>AB.24131</v>
          </cell>
          <cell r="C4140" t="str">
            <v>Đào xúc đất bằng máy đào 1,25m3, đất cấp I</v>
          </cell>
          <cell r="D4140" t="str">
            <v>100m3</v>
          </cell>
          <cell r="E4140">
            <v>0</v>
          </cell>
          <cell r="F4140">
            <v>81804.399999999994</v>
          </cell>
          <cell r="G4140">
            <v>633819.9</v>
          </cell>
        </row>
        <row r="4141">
          <cell r="B4141" t="str">
            <v>AB.24132</v>
          </cell>
          <cell r="C4141" t="str">
            <v>Đào xúc đất bằng máy đào 1,25m3, đất cấp II</v>
          </cell>
          <cell r="D4141" t="str">
            <v>100m3</v>
          </cell>
          <cell r="E4141">
            <v>0</v>
          </cell>
          <cell r="F4141">
            <v>103913.7</v>
          </cell>
          <cell r="G4141">
            <v>736808.3</v>
          </cell>
        </row>
        <row r="4142">
          <cell r="B4142" t="str">
            <v>AB.24133</v>
          </cell>
          <cell r="C4142" t="str">
            <v>Đào xúc đất bằng máy đào 1,25m3, đất cấp III</v>
          </cell>
          <cell r="D4142" t="str">
            <v>100m3</v>
          </cell>
          <cell r="E4142">
            <v>0</v>
          </cell>
          <cell r="F4142">
            <v>128233.9</v>
          </cell>
          <cell r="G4142">
            <v>851756.9</v>
          </cell>
        </row>
        <row r="4143">
          <cell r="B4143" t="str">
            <v>AB.24134</v>
          </cell>
          <cell r="C4143" t="str">
            <v>Đào xúc đất bằng máy đào 1,25m3, đất cấp IV</v>
          </cell>
          <cell r="D4143" t="str">
            <v>100m3</v>
          </cell>
          <cell r="E4143">
            <v>0</v>
          </cell>
          <cell r="F4143">
            <v>179085.3</v>
          </cell>
          <cell r="G4143">
            <v>1167267</v>
          </cell>
        </row>
        <row r="4144">
          <cell r="B4144" t="str">
            <v>AB.24131</v>
          </cell>
          <cell r="C4144" t="str">
            <v>Đào xúc đất bằng máy đào 1,25m3, đất cấp I</v>
          </cell>
          <cell r="D4144" t="str">
            <v>100m3</v>
          </cell>
          <cell r="E4144">
            <v>0</v>
          </cell>
          <cell r="F4144">
            <v>81804.399999999994</v>
          </cell>
          <cell r="G4144">
            <v>633819.9</v>
          </cell>
        </row>
        <row r="4145">
          <cell r="B4145" t="str">
            <v>AB.24132</v>
          </cell>
          <cell r="C4145" t="str">
            <v>Đào xúc đất bằng máy đào 1,25m3, đất cấp II</v>
          </cell>
          <cell r="D4145" t="str">
            <v>100m3</v>
          </cell>
          <cell r="E4145">
            <v>0</v>
          </cell>
          <cell r="F4145">
            <v>103913.7</v>
          </cell>
          <cell r="G4145">
            <v>736808.3</v>
          </cell>
        </row>
        <row r="4146">
          <cell r="B4146" t="str">
            <v>AB.24133</v>
          </cell>
          <cell r="C4146" t="str">
            <v>Đào xúc đất bằng máy đào 1,25m3, đất cấp III</v>
          </cell>
          <cell r="D4146" t="str">
            <v>100m3</v>
          </cell>
          <cell r="E4146">
            <v>0</v>
          </cell>
          <cell r="F4146">
            <v>128233.9</v>
          </cell>
          <cell r="G4146">
            <v>851756.9</v>
          </cell>
        </row>
        <row r="4147">
          <cell r="B4147" t="str">
            <v>AB.24134</v>
          </cell>
          <cell r="C4147" t="str">
            <v>Đào xúc đất bằng máy đào 1,25m3, đất cấp IV</v>
          </cell>
          <cell r="D4147" t="str">
            <v>100m3</v>
          </cell>
          <cell r="E4147">
            <v>0</v>
          </cell>
          <cell r="F4147">
            <v>179085.3</v>
          </cell>
          <cell r="G4147">
            <v>1167267</v>
          </cell>
        </row>
        <row r="4148">
          <cell r="B4148" t="str">
            <v>AB.11411</v>
          </cell>
          <cell r="C4148" t="str">
            <v>Đào móng cột, trụ, hố kiểm tra bằng thủ công, rộng &lt;= 1m, sâu &lt;= 1m, đất cấp I</v>
          </cell>
          <cell r="D4148" t="str">
            <v>m3</v>
          </cell>
          <cell r="E4148">
            <v>0</v>
          </cell>
          <cell r="F4148">
            <v>168030.7</v>
          </cell>
          <cell r="G4148">
            <v>0</v>
          </cell>
        </row>
        <row r="4149">
          <cell r="B4149" t="str">
            <v>AB.11412</v>
          </cell>
          <cell r="C4149" t="str">
            <v>Đào móng cột, trụ, hố kiểm tra bằng thủ công, rộng &lt;= 1m, sâu &lt;= 1m, đất cấp II</v>
          </cell>
          <cell r="D4149" t="str">
            <v>m3</v>
          </cell>
          <cell r="E4149">
            <v>0</v>
          </cell>
          <cell r="F4149">
            <v>263100.7</v>
          </cell>
          <cell r="G4149">
            <v>0</v>
          </cell>
        </row>
        <row r="4150">
          <cell r="B4150" t="str">
            <v>AB.11413</v>
          </cell>
          <cell r="C4150" t="str">
            <v>Đào móng cột, trụ, hố kiểm tra bằng thủ công, rộng &lt;= 1m, sâu &lt;= 1m, đất cấp III</v>
          </cell>
          <cell r="D4150" t="str">
            <v>m3</v>
          </cell>
          <cell r="E4150">
            <v>0</v>
          </cell>
          <cell r="F4150">
            <v>420076.7</v>
          </cell>
          <cell r="G4150">
            <v>0</v>
          </cell>
        </row>
        <row r="4151">
          <cell r="B4151" t="str">
            <v>AB.11414</v>
          </cell>
          <cell r="C4151" t="str">
            <v>Đào móng cột, trụ, hố kiểm tra bằng thủ công, rộng &lt;= 1m, sâu &lt;= 1m, đất cấp IV</v>
          </cell>
          <cell r="D4151" t="str">
            <v>m3</v>
          </cell>
          <cell r="E4151">
            <v>0</v>
          </cell>
          <cell r="F4151">
            <v>685388.3</v>
          </cell>
          <cell r="G4151">
            <v>0</v>
          </cell>
        </row>
        <row r="4152">
          <cell r="B4152" t="str">
            <v>AB.11421</v>
          </cell>
          <cell r="C4152" t="str">
            <v>Đào móng cột, trụ, hố kiểm tra bằng thủ công, rộng &lt;= 1m, sâu &gt; 1m, đất cấp I</v>
          </cell>
          <cell r="D4152" t="str">
            <v>m3</v>
          </cell>
          <cell r="E4152">
            <v>0</v>
          </cell>
          <cell r="F4152">
            <v>240991.4</v>
          </cell>
          <cell r="G4152">
            <v>0</v>
          </cell>
        </row>
        <row r="4153">
          <cell r="B4153" t="str">
            <v>AB.11422</v>
          </cell>
          <cell r="C4153" t="str">
            <v>Đào móng cột, trụ, hố kiểm tra bằng thủ công, rộng &lt;= 1m, sâu &gt; 1m, đất cấp II</v>
          </cell>
          <cell r="D4153" t="str">
            <v>m3</v>
          </cell>
          <cell r="E4153">
            <v>0</v>
          </cell>
          <cell r="F4153">
            <v>349326.9</v>
          </cell>
          <cell r="G4153">
            <v>0</v>
          </cell>
        </row>
        <row r="4154">
          <cell r="B4154" t="str">
            <v>AB.11423</v>
          </cell>
          <cell r="C4154" t="str">
            <v>Đào móng cột, trụ, hố kiểm tra bằng thủ công, rộng &lt;= 1m, sâu &gt; 1m, đất cấp III</v>
          </cell>
          <cell r="D4154" t="str">
            <v>m3</v>
          </cell>
          <cell r="E4154">
            <v>0</v>
          </cell>
          <cell r="F4154">
            <v>517357.6</v>
          </cell>
          <cell r="G4154">
            <v>0</v>
          </cell>
        </row>
        <row r="4155">
          <cell r="B4155" t="str">
            <v>AB.11424</v>
          </cell>
          <cell r="C4155" t="str">
            <v>Đào móng cột, trụ, hố kiểm tra bằng thủ công, rộng &lt;= 1m, sâu &gt; 1m, đất cấp IV</v>
          </cell>
          <cell r="D4155" t="str">
            <v>m3</v>
          </cell>
          <cell r="E4155">
            <v>0</v>
          </cell>
          <cell r="F4155">
            <v>795934.8</v>
          </cell>
          <cell r="G4155">
            <v>0</v>
          </cell>
        </row>
        <row r="4156">
          <cell r="B4156" t="str">
            <v>AB.11431</v>
          </cell>
          <cell r="C4156" t="str">
            <v>Đào móng cột, trụ, hố kiểm tra bằng thủ công, rộng &gt; 1m, sâu &lt;= 1m, đất cấp I</v>
          </cell>
          <cell r="D4156" t="str">
            <v>m3</v>
          </cell>
          <cell r="E4156">
            <v>0</v>
          </cell>
          <cell r="F4156">
            <v>110546.5</v>
          </cell>
          <cell r="G4156">
            <v>0</v>
          </cell>
        </row>
        <row r="4157">
          <cell r="B4157" t="str">
            <v>AB.11432</v>
          </cell>
          <cell r="C4157" t="str">
            <v>Đào móng cột, trụ, hố kiểm tra bằng thủ công, rộng &gt; 1m, sâu &lt;= 1m, đất cấp II</v>
          </cell>
          <cell r="D4157" t="str">
            <v>m3</v>
          </cell>
          <cell r="E4157">
            <v>0</v>
          </cell>
          <cell r="F4157">
            <v>170241.6</v>
          </cell>
          <cell r="G4157">
            <v>0</v>
          </cell>
        </row>
        <row r="4158">
          <cell r="B4158" t="str">
            <v>AB.11433</v>
          </cell>
          <cell r="C4158" t="str">
            <v>Đào móng cột, trụ, hố kiểm tra bằng thủ công, rộng &gt; 1m, sâu &lt;= 1m, đất cấp III</v>
          </cell>
          <cell r="D4158" t="str">
            <v>m3</v>
          </cell>
          <cell r="E4158">
            <v>0</v>
          </cell>
          <cell r="F4158">
            <v>276366.3</v>
          </cell>
          <cell r="G4158">
            <v>0</v>
          </cell>
        </row>
        <row r="4159">
          <cell r="B4159" t="str">
            <v>AB.11434</v>
          </cell>
          <cell r="C4159" t="str">
            <v>Đào móng cột, trụ, hố kiểm tra bằng thủ công, rộng &gt; 1m, sâu &lt;= 1m, đất cấp IV</v>
          </cell>
          <cell r="D4159" t="str">
            <v>m3</v>
          </cell>
          <cell r="E4159">
            <v>0</v>
          </cell>
          <cell r="F4159">
            <v>442186</v>
          </cell>
          <cell r="G4159">
            <v>0</v>
          </cell>
        </row>
        <row r="4160">
          <cell r="B4160" t="str">
            <v>AB.11441</v>
          </cell>
          <cell r="C4160" t="str">
            <v>Đào móng cột, trụ, hố kiểm tra bằng thủ công, rộng &gt; 1m, sâu &gt; 1m, đất cấp I</v>
          </cell>
          <cell r="D4160" t="str">
            <v>m3</v>
          </cell>
          <cell r="E4160">
            <v>0</v>
          </cell>
          <cell r="F4160">
            <v>156976</v>
          </cell>
          <cell r="G4160">
            <v>0</v>
          </cell>
        </row>
        <row r="4161">
          <cell r="B4161" t="str">
            <v>AB.11442</v>
          </cell>
          <cell r="C4161" t="str">
            <v>Đào móng cột, trụ, hố kiểm tra bằng thủ công, rộng &gt; 1m, sâu &gt; 1m, đất cấp II</v>
          </cell>
          <cell r="D4161" t="str">
            <v>m3</v>
          </cell>
          <cell r="E4161">
            <v>0</v>
          </cell>
          <cell r="F4161">
            <v>229936.7</v>
          </cell>
          <cell r="G4161">
            <v>0</v>
          </cell>
        </row>
        <row r="4162">
          <cell r="B4162" t="str">
            <v>AB.11443</v>
          </cell>
          <cell r="C4162" t="str">
            <v>Đào móng cột, trụ, hố kiểm tra bằng thủ công, rộng &gt; 1m, sâu &gt; 1m, đất cấp III</v>
          </cell>
          <cell r="D4162" t="str">
            <v>m3</v>
          </cell>
          <cell r="E4162">
            <v>0</v>
          </cell>
          <cell r="F4162">
            <v>333850.40000000002</v>
          </cell>
          <cell r="G4162">
            <v>0</v>
          </cell>
        </row>
        <row r="4163">
          <cell r="B4163" t="str">
            <v>AB.11444</v>
          </cell>
          <cell r="C4163" t="str">
            <v>Đào móng cột, trụ, hố kiểm tra bằng thủ công, rộng &gt; 1m, sâu &gt; 1m, đất cấp IV</v>
          </cell>
          <cell r="D4163" t="str">
            <v>m3</v>
          </cell>
          <cell r="E4163">
            <v>0</v>
          </cell>
          <cell r="F4163">
            <v>517357.6</v>
          </cell>
          <cell r="G4163">
            <v>0</v>
          </cell>
        </row>
        <row r="4164">
          <cell r="B4164" t="str">
            <v>AB.11311</v>
          </cell>
          <cell r="C4164" t="str">
            <v>Đào đất móng băng bằng thủ công, rộng &lt;= 3m, sâu &lt;= 1m, đất cấp I</v>
          </cell>
          <cell r="D4164" t="str">
            <v>m3</v>
          </cell>
          <cell r="E4164">
            <v>0</v>
          </cell>
          <cell r="F4164">
            <v>123812.1</v>
          </cell>
          <cell r="G4164">
            <v>0</v>
          </cell>
        </row>
        <row r="4165">
          <cell r="B4165" t="str">
            <v>AB.11312</v>
          </cell>
          <cell r="C4165" t="str">
            <v>Đào đất móng băng bằng thủ công, rộng &lt;= 3m, sâu &lt;= 1m, đất cấp II</v>
          </cell>
          <cell r="D4165" t="str">
            <v>m3</v>
          </cell>
          <cell r="E4165">
            <v>0</v>
          </cell>
          <cell r="F4165">
            <v>181296.3</v>
          </cell>
          <cell r="G4165">
            <v>0</v>
          </cell>
        </row>
        <row r="4166">
          <cell r="B4166" t="str">
            <v>AB.11313</v>
          </cell>
          <cell r="C4166" t="str">
            <v>Đào đất móng băng bằng thủ công, rộng &lt;= 3m, sâu &lt;= 1m, đất cấp III</v>
          </cell>
          <cell r="D4166" t="str">
            <v>m3</v>
          </cell>
          <cell r="E4166">
            <v>0</v>
          </cell>
          <cell r="F4166">
            <v>274155.3</v>
          </cell>
          <cell r="G4166">
            <v>0</v>
          </cell>
        </row>
        <row r="4167">
          <cell r="B4167" t="str">
            <v>AB.11314</v>
          </cell>
          <cell r="C4167" t="str">
            <v>Đào đất móng băng bằng thủ công, rộng &lt;= 3m, sâu &lt;= 1m, đất cấp IV</v>
          </cell>
          <cell r="D4167" t="str">
            <v>m3</v>
          </cell>
          <cell r="E4167">
            <v>0</v>
          </cell>
          <cell r="F4167">
            <v>426709.5</v>
          </cell>
          <cell r="G4167">
            <v>0</v>
          </cell>
        </row>
        <row r="4168">
          <cell r="B4168" t="str">
            <v>AB.11321</v>
          </cell>
          <cell r="C4168" t="str">
            <v>Đào đất móng băng bằng thủ công, rộng &lt;= 3m, sâu &lt;= 2m, đất cấp I</v>
          </cell>
          <cell r="D4168" t="str">
            <v>m3</v>
          </cell>
          <cell r="E4168">
            <v>0</v>
          </cell>
          <cell r="F4168">
            <v>137077.70000000001</v>
          </cell>
          <cell r="G4168">
            <v>0</v>
          </cell>
        </row>
        <row r="4169">
          <cell r="B4169" t="str">
            <v>AB.11322</v>
          </cell>
          <cell r="C4169" t="str">
            <v>Đào đất móng băng bằng thủ công, rộng &lt;= 3m, sâu &lt;= 2m, đất cấp II</v>
          </cell>
          <cell r="D4169" t="str">
            <v>m3</v>
          </cell>
          <cell r="E4169">
            <v>0</v>
          </cell>
          <cell r="F4169">
            <v>194561.8</v>
          </cell>
          <cell r="G4169">
            <v>0</v>
          </cell>
        </row>
        <row r="4170">
          <cell r="B4170" t="str">
            <v>AB.11323</v>
          </cell>
          <cell r="C4170" t="str">
            <v>Đào đất móng băng bằng thủ công, rộng &lt;= 3m, sâu &lt;= 2m, đất cấp III</v>
          </cell>
          <cell r="D4170" t="str">
            <v>m3</v>
          </cell>
          <cell r="E4170">
            <v>0</v>
          </cell>
          <cell r="F4170">
            <v>289631.8</v>
          </cell>
          <cell r="G4170">
            <v>0</v>
          </cell>
        </row>
        <row r="4171">
          <cell r="B4171" t="str">
            <v>AB.11324</v>
          </cell>
          <cell r="C4171" t="str">
            <v>Đào đất móng băng bằng thủ công, rộng &lt;= 3m, sâu &lt;= 2m, đất cấp IV</v>
          </cell>
          <cell r="D4171" t="str">
            <v>m3</v>
          </cell>
          <cell r="E4171">
            <v>0</v>
          </cell>
          <cell r="F4171">
            <v>442186</v>
          </cell>
          <cell r="G4171">
            <v>0</v>
          </cell>
        </row>
        <row r="4172">
          <cell r="B4172" t="str">
            <v>AB.11331</v>
          </cell>
          <cell r="C4172" t="str">
            <v>Đào đất móng băng bằng thủ công, rộng &lt;= 3m, sâu &lt;= 3m, đất cấp I</v>
          </cell>
          <cell r="D4172" t="str">
            <v>m3</v>
          </cell>
          <cell r="E4172">
            <v>0</v>
          </cell>
          <cell r="F4172">
            <v>150343.20000000001</v>
          </cell>
          <cell r="G4172">
            <v>0</v>
          </cell>
        </row>
        <row r="4173">
          <cell r="B4173" t="str">
            <v>AB.11332</v>
          </cell>
          <cell r="C4173" t="str">
            <v>Đào đất móng băng bằng thủ công, rộng &lt;= 3m, sâu &lt;= 3m, đất cấp II</v>
          </cell>
          <cell r="D4173" t="str">
            <v>m3</v>
          </cell>
          <cell r="E4173">
            <v>0</v>
          </cell>
          <cell r="F4173">
            <v>210038.39999999999</v>
          </cell>
          <cell r="G4173">
            <v>0</v>
          </cell>
        </row>
        <row r="4174">
          <cell r="B4174" t="str">
            <v>AB.11333</v>
          </cell>
          <cell r="C4174" t="str">
            <v>Đào đất móng băng bằng thủ công, rộng &lt;= 3m, sâu &lt;= 3m, đất cấp III</v>
          </cell>
          <cell r="D4174" t="str">
            <v>m3</v>
          </cell>
          <cell r="E4174">
            <v>0</v>
          </cell>
          <cell r="F4174">
            <v>305108.3</v>
          </cell>
          <cell r="G4174">
            <v>0</v>
          </cell>
        </row>
        <row r="4175">
          <cell r="B4175" t="str">
            <v>AB.11334</v>
          </cell>
          <cell r="C4175" t="str">
            <v>Đào đất móng băng bằng thủ công, rộng &lt;= 3m, sâu &lt;= 3m, đất cấp IV</v>
          </cell>
          <cell r="D4175" t="str">
            <v>m3</v>
          </cell>
          <cell r="E4175">
            <v>0</v>
          </cell>
          <cell r="F4175">
            <v>464295.3</v>
          </cell>
          <cell r="G4175">
            <v>0</v>
          </cell>
        </row>
        <row r="4176">
          <cell r="B4176" t="str">
            <v>AB.11341</v>
          </cell>
          <cell r="C4176" t="str">
            <v>Đào đất móng băng bằng thủ công, rộng &lt;= 3m, sâu &gt; 3m, đất cấp I</v>
          </cell>
          <cell r="D4176" t="str">
            <v>m3</v>
          </cell>
          <cell r="E4176">
            <v>0</v>
          </cell>
          <cell r="F4176">
            <v>168030.7</v>
          </cell>
          <cell r="G4176">
            <v>0</v>
          </cell>
        </row>
        <row r="4177">
          <cell r="B4177" t="str">
            <v>AB.11342</v>
          </cell>
          <cell r="C4177" t="str">
            <v>Đào đất móng băng bằng thủ công, rộng &lt;= 3m, sâu &gt; 3m, đất cấp II</v>
          </cell>
          <cell r="D4177" t="str">
            <v>m3</v>
          </cell>
          <cell r="E4177">
            <v>0</v>
          </cell>
          <cell r="F4177">
            <v>232147.7</v>
          </cell>
          <cell r="G4177">
            <v>0</v>
          </cell>
        </row>
        <row r="4178">
          <cell r="B4178" t="str">
            <v>AB.11343</v>
          </cell>
          <cell r="C4178" t="str">
            <v>Đào đất móng băng bằng thủ công, rộng &lt;= 3m, sâu &gt; 3m, đất cấp III</v>
          </cell>
          <cell r="D4178" t="str">
            <v>m3</v>
          </cell>
          <cell r="E4178">
            <v>0</v>
          </cell>
          <cell r="F4178">
            <v>329428.59999999998</v>
          </cell>
          <cell r="G4178">
            <v>0</v>
          </cell>
        </row>
        <row r="4179">
          <cell r="B4179" t="str">
            <v>AB.11344</v>
          </cell>
          <cell r="C4179" t="str">
            <v>Đào đất móng băng bằng thủ công, rộng &lt;= 3m, sâu &gt; 3m, đất cấp IV</v>
          </cell>
          <cell r="D4179" t="str">
            <v>m3</v>
          </cell>
          <cell r="E4179">
            <v>0</v>
          </cell>
          <cell r="F4179">
            <v>493037.4</v>
          </cell>
          <cell r="G4179">
            <v>0</v>
          </cell>
        </row>
        <row r="4180">
          <cell r="B4180" t="str">
            <v>AB.11351</v>
          </cell>
          <cell r="C4180" t="str">
            <v>Đào đất móng băng bằng thủ công, rộng &gt; 3m, sâu &lt;= 1m, đất cấp I</v>
          </cell>
          <cell r="D4180" t="str">
            <v>m3</v>
          </cell>
          <cell r="E4180">
            <v>0</v>
          </cell>
          <cell r="F4180">
            <v>101702.8</v>
          </cell>
          <cell r="G4180">
            <v>0</v>
          </cell>
        </row>
        <row r="4181">
          <cell r="B4181" t="str">
            <v>AB.11352</v>
          </cell>
          <cell r="C4181" t="str">
            <v>Đào đất móng băng bằng thủ công, rộng &gt; 3m, sâu &lt;= 1m, đất cấp II</v>
          </cell>
          <cell r="D4181" t="str">
            <v>m3</v>
          </cell>
          <cell r="E4181">
            <v>0</v>
          </cell>
          <cell r="F4181">
            <v>139288.6</v>
          </cell>
          <cell r="G4181">
            <v>0</v>
          </cell>
        </row>
        <row r="4182">
          <cell r="B4182" t="str">
            <v>AB.11353</v>
          </cell>
          <cell r="C4182" t="str">
            <v>Đào đất móng băng bằng thủ công, rộng &gt; 3m, sâu &lt;= 1m, đất cấp III</v>
          </cell>
          <cell r="D4182" t="str">
            <v>m3</v>
          </cell>
          <cell r="E4182">
            <v>0</v>
          </cell>
          <cell r="F4182">
            <v>214460.2</v>
          </cell>
          <cell r="G4182">
            <v>0</v>
          </cell>
        </row>
        <row r="4183">
          <cell r="B4183" t="str">
            <v>AB.11354</v>
          </cell>
          <cell r="C4183" t="str">
            <v>Đào đất móng băng bằng thủ công, rộng &gt; 3m, sâu &lt;= 1m, đất cấp IV</v>
          </cell>
          <cell r="D4183" t="str">
            <v>m3</v>
          </cell>
          <cell r="E4183">
            <v>0</v>
          </cell>
          <cell r="F4183">
            <v>322795.8</v>
          </cell>
          <cell r="G4183">
            <v>0</v>
          </cell>
        </row>
        <row r="4184">
          <cell r="B4184" t="str">
            <v>AB.11361</v>
          </cell>
          <cell r="C4184" t="str">
            <v>Đào đất móng băng bằng thủ công, rộng &gt; 3m, sâu &lt;= 2m, đất cấp I</v>
          </cell>
          <cell r="D4184" t="str">
            <v>m3</v>
          </cell>
          <cell r="E4184">
            <v>0</v>
          </cell>
          <cell r="F4184">
            <v>110546.5</v>
          </cell>
          <cell r="G4184">
            <v>0</v>
          </cell>
        </row>
        <row r="4185">
          <cell r="B4185" t="str">
            <v>AB.11362</v>
          </cell>
          <cell r="C4185" t="str">
            <v>Đào đất móng băng bằng thủ công, rộng &gt; 3m, sâu &lt;= 2m, đất cấp II</v>
          </cell>
          <cell r="D4185" t="str">
            <v>m3</v>
          </cell>
          <cell r="E4185">
            <v>0</v>
          </cell>
          <cell r="F4185">
            <v>150343.20000000001</v>
          </cell>
          <cell r="G4185">
            <v>0</v>
          </cell>
        </row>
        <row r="4186">
          <cell r="B4186" t="str">
            <v>AB.11363</v>
          </cell>
          <cell r="C4186" t="str">
            <v>Đào đất móng băng bằng thủ công, rộng &gt; 3m, sâu &lt;= 2m, đất cấp III</v>
          </cell>
          <cell r="D4186" t="str">
            <v>m3</v>
          </cell>
          <cell r="E4186">
            <v>0</v>
          </cell>
          <cell r="F4186">
            <v>225514.9</v>
          </cell>
          <cell r="G4186">
            <v>0</v>
          </cell>
        </row>
        <row r="4187">
          <cell r="B4187" t="str">
            <v>AB.11364</v>
          </cell>
          <cell r="C4187" t="str">
            <v>Đào đất móng băng bằng thủ công, rộng &gt; 3m, sâu &lt;= 2m, đất cấp IV</v>
          </cell>
          <cell r="D4187" t="str">
            <v>m3</v>
          </cell>
          <cell r="E4187">
            <v>0</v>
          </cell>
          <cell r="F4187">
            <v>336061.4</v>
          </cell>
          <cell r="G4187">
            <v>0</v>
          </cell>
        </row>
        <row r="4188">
          <cell r="B4188" t="str">
            <v>AB.11371</v>
          </cell>
          <cell r="C4188" t="str">
            <v>Đào đất móng băng bằng thủ công, rộng &gt; 3m, sâu &lt;= 3m, đất cấp I</v>
          </cell>
          <cell r="D4188" t="str">
            <v>m3</v>
          </cell>
          <cell r="E4188">
            <v>0</v>
          </cell>
          <cell r="F4188">
            <v>119390.2</v>
          </cell>
          <cell r="G4188">
            <v>0</v>
          </cell>
        </row>
        <row r="4189">
          <cell r="B4189" t="str">
            <v>AB.11372</v>
          </cell>
          <cell r="C4189" t="str">
            <v>Đào đất móng băng bằng thủ công, rộng &gt; 3m, sâu &lt;= 3m, đất cấp II</v>
          </cell>
          <cell r="D4189" t="str">
            <v>m3</v>
          </cell>
          <cell r="E4189">
            <v>0</v>
          </cell>
          <cell r="F4189">
            <v>161397.9</v>
          </cell>
          <cell r="G4189">
            <v>0</v>
          </cell>
        </row>
        <row r="4190">
          <cell r="B4190" t="str">
            <v>AB.11373</v>
          </cell>
          <cell r="C4190" t="str">
            <v>Đào đất móng băng bằng thủ công, rộng &gt; 3m, sâu &lt;= 3m, đất cấp III</v>
          </cell>
          <cell r="D4190" t="str">
            <v>m3</v>
          </cell>
          <cell r="E4190">
            <v>0</v>
          </cell>
          <cell r="F4190">
            <v>240991.4</v>
          </cell>
          <cell r="G4190">
            <v>0</v>
          </cell>
        </row>
        <row r="4191">
          <cell r="B4191" t="str">
            <v>AB.11374</v>
          </cell>
          <cell r="C4191" t="str">
            <v>Đào đất móng băng bằng thủ công, rộng &gt; 3m, sâu &lt;= 3m, đất cấp IV</v>
          </cell>
          <cell r="D4191" t="str">
            <v>m3</v>
          </cell>
          <cell r="E4191">
            <v>0</v>
          </cell>
          <cell r="F4191">
            <v>353748.8</v>
          </cell>
          <cell r="G4191">
            <v>0</v>
          </cell>
        </row>
        <row r="4192">
          <cell r="B4192" t="str">
            <v>AB.11381</v>
          </cell>
          <cell r="C4192" t="str">
            <v>Đào đất móng băng bằng thủ công, rộng &gt; 3m, sâu &gt; 3m, đất cấp I</v>
          </cell>
          <cell r="D4192" t="str">
            <v>m3</v>
          </cell>
          <cell r="E4192">
            <v>0</v>
          </cell>
          <cell r="F4192">
            <v>132655.79999999999</v>
          </cell>
          <cell r="G4192">
            <v>0</v>
          </cell>
        </row>
        <row r="4193">
          <cell r="B4193" t="str">
            <v>AB.11382</v>
          </cell>
          <cell r="C4193" t="str">
            <v>Đào đất móng băng bằng thủ công, rộng &gt; 3m, sâu &gt; 3m, đất cấp II</v>
          </cell>
          <cell r="D4193" t="str">
            <v>m3</v>
          </cell>
          <cell r="E4193">
            <v>0</v>
          </cell>
          <cell r="F4193">
            <v>176874.4</v>
          </cell>
          <cell r="G4193">
            <v>0</v>
          </cell>
        </row>
        <row r="4194">
          <cell r="B4194" t="str">
            <v>AB.11384</v>
          </cell>
          <cell r="C4194" t="str">
            <v>Đào đất móng băng bằng thủ công, rộng &gt; 3m, sâu &gt; 3m, đất cấp IV</v>
          </cell>
          <cell r="D4194" t="str">
            <v>m3</v>
          </cell>
          <cell r="E4194">
            <v>0</v>
          </cell>
          <cell r="F4194">
            <v>375858.1</v>
          </cell>
          <cell r="G4194">
            <v>0</v>
          </cell>
        </row>
        <row r="4195">
          <cell r="B4195" t="str">
            <v>AB.11383</v>
          </cell>
          <cell r="C4195" t="str">
            <v>Đào đất móng băng bằng thủ công, rộng &gt; 3m, sâu &gt; 3m, đất cấp III</v>
          </cell>
          <cell r="D4195" t="str">
            <v>m3</v>
          </cell>
          <cell r="E4195">
            <v>0</v>
          </cell>
          <cell r="F4195">
            <v>256467.9</v>
          </cell>
          <cell r="G4195">
            <v>0</v>
          </cell>
        </row>
        <row r="4196">
          <cell r="B4196" t="str">
            <v>AB.11384</v>
          </cell>
          <cell r="C4196" t="str">
            <v>Đào đất móng băng bằng thủ công, rộng &gt; 3m, sâu &gt; 3m, đất cấp IV</v>
          </cell>
          <cell r="D4196" t="str">
            <v>m3</v>
          </cell>
          <cell r="E4196">
            <v>0</v>
          </cell>
          <cell r="F4196">
            <v>375858.1</v>
          </cell>
          <cell r="G4196">
            <v>0</v>
          </cell>
        </row>
        <row r="4197">
          <cell r="B4197" t="str">
            <v>AB.25101</v>
          </cell>
          <cell r="C4197" t="str">
            <v>Đào móng công trình, chiều rộng móng &lt;= 6m, bằng máy đào 0,4m3, đất cấp I</v>
          </cell>
          <cell r="D4197" t="str">
            <v>100m3</v>
          </cell>
          <cell r="E4197">
            <v>0</v>
          </cell>
          <cell r="F4197">
            <v>663279</v>
          </cell>
          <cell r="G4197">
            <v>946434.9</v>
          </cell>
        </row>
        <row r="4198">
          <cell r="B4198" t="str">
            <v>AB.25102</v>
          </cell>
          <cell r="C4198" t="str">
            <v>Đào móng công trình, chiều rộng móng &lt;= 6m, bằng máy đào 0,4m3, đất cấp II</v>
          </cell>
          <cell r="D4198" t="str">
            <v>100m3</v>
          </cell>
          <cell r="E4198">
            <v>0</v>
          </cell>
          <cell r="F4198">
            <v>862262.7</v>
          </cell>
          <cell r="G4198">
            <v>1133207.7</v>
          </cell>
        </row>
        <row r="4199">
          <cell r="B4199" t="str">
            <v>AB.25103</v>
          </cell>
          <cell r="C4199" t="str">
            <v>Đào móng công trình, chiều rộng móng &lt;= 6m, bằng máy đào 0,4m3, đất cấp III</v>
          </cell>
          <cell r="D4199" t="str">
            <v>100m3</v>
          </cell>
          <cell r="E4199">
            <v>0</v>
          </cell>
          <cell r="F4199">
            <v>1019238.7</v>
          </cell>
          <cell r="G4199">
            <v>1610914.9</v>
          </cell>
        </row>
        <row r="4200">
          <cell r="B4200" t="str">
            <v>AB.25104</v>
          </cell>
          <cell r="C4200" t="str">
            <v>Đào móng công trình, chiều rộng móng &lt;= 6m, bằng máy đào 0,4m3, đất cấp IV</v>
          </cell>
          <cell r="D4200" t="str">
            <v>100m3</v>
          </cell>
          <cell r="E4200">
            <v>0</v>
          </cell>
          <cell r="F4200">
            <v>1145261.7</v>
          </cell>
          <cell r="G4200">
            <v>1867727.4</v>
          </cell>
        </row>
        <row r="4201">
          <cell r="B4201" t="str">
            <v>AB.25111</v>
          </cell>
          <cell r="C4201" t="str">
            <v>Đào móng công trình, chiều rộng móng &lt;= 6m, bằng máy đào 0,8m3, đất cấp I</v>
          </cell>
          <cell r="D4201" t="str">
            <v>100m3</v>
          </cell>
          <cell r="E4201">
            <v>0</v>
          </cell>
          <cell r="F4201">
            <v>645591.6</v>
          </cell>
          <cell r="G4201">
            <v>798590.1</v>
          </cell>
        </row>
        <row r="4202">
          <cell r="B4202" t="str">
            <v>AB.25112</v>
          </cell>
          <cell r="C4202" t="str">
            <v>Đào móng công trình, chiều rộng móng &lt;= 6m, bằng máy đào 0,8m3, đất cấp II</v>
          </cell>
          <cell r="D4202" t="str">
            <v>100m3</v>
          </cell>
          <cell r="E4202">
            <v>0</v>
          </cell>
          <cell r="F4202">
            <v>840153.4</v>
          </cell>
          <cell r="G4202">
            <v>940112.4</v>
          </cell>
        </row>
        <row r="4203">
          <cell r="B4203" t="str">
            <v>AB.25113</v>
          </cell>
          <cell r="C4203" t="str">
            <v>Đào móng công trình, chiều rộng móng &lt;= 6m, bằng máy đào 0,8m3, đất cấp III</v>
          </cell>
          <cell r="D4203" t="str">
            <v>100m3</v>
          </cell>
          <cell r="E4203">
            <v>0</v>
          </cell>
          <cell r="F4203">
            <v>988285.7</v>
          </cell>
          <cell r="G4203">
            <v>1314135.7</v>
          </cell>
        </row>
        <row r="4204">
          <cell r="B4204" t="str">
            <v>AB.25114</v>
          </cell>
          <cell r="C4204" t="str">
            <v>Đào móng công trình, chiều rộng móng &lt;= 6m, bằng máy đào 0,8m3, đất cấp IV</v>
          </cell>
          <cell r="D4204" t="str">
            <v>100m3</v>
          </cell>
          <cell r="E4204">
            <v>0</v>
          </cell>
          <cell r="F4204">
            <v>1096621.3</v>
          </cell>
          <cell r="G4204">
            <v>1523892</v>
          </cell>
        </row>
        <row r="4205">
          <cell r="B4205" t="str">
            <v>AB.25121</v>
          </cell>
          <cell r="C4205" t="str">
            <v>Đào móng công trình, chiều rộng móng &lt;= 6m, bằng máy đào 1,25m3, đất cấp I</v>
          </cell>
          <cell r="D4205" t="str">
            <v>100m3</v>
          </cell>
          <cell r="E4205">
            <v>0</v>
          </cell>
          <cell r="F4205">
            <v>638958.80000000005</v>
          </cell>
          <cell r="G4205">
            <v>823599.9</v>
          </cell>
        </row>
        <row r="4206">
          <cell r="B4206" t="str">
            <v>AB.25122</v>
          </cell>
          <cell r="C4206" t="str">
            <v>Đào móng công trình, chiều rộng móng &lt;= 6m, bằng máy đào 1,25m3, đất cấp II</v>
          </cell>
          <cell r="D4206" t="str">
            <v>100m3</v>
          </cell>
          <cell r="E4206">
            <v>0</v>
          </cell>
          <cell r="F4206">
            <v>829098.8</v>
          </cell>
          <cell r="G4206">
            <v>959129</v>
          </cell>
        </row>
        <row r="4207">
          <cell r="B4207" t="str">
            <v>AB.25123</v>
          </cell>
          <cell r="C4207" t="str">
            <v>Đào móng công trình, chiều rộng móng &lt;= 6m, bằng máy đào 1,25m3, đất cấp III</v>
          </cell>
          <cell r="D4207" t="str">
            <v>100m3</v>
          </cell>
          <cell r="E4207">
            <v>0</v>
          </cell>
          <cell r="F4207">
            <v>975020.1</v>
          </cell>
          <cell r="G4207">
            <v>1115508.7</v>
          </cell>
        </row>
        <row r="4208">
          <cell r="B4208" t="str">
            <v>AB.25124</v>
          </cell>
          <cell r="C4208" t="str">
            <v>Đào móng công trình, chiều rộng móng &lt;= 6m, bằng máy đào 1,25m3, đất cấp IV</v>
          </cell>
          <cell r="D4208" t="str">
            <v>100m3</v>
          </cell>
          <cell r="E4208">
            <v>0</v>
          </cell>
          <cell r="F4208">
            <v>1081144.8</v>
          </cell>
          <cell r="G4208">
            <v>1522096</v>
          </cell>
        </row>
        <row r="4209">
          <cell r="B4209" t="str">
            <v>AB.25211</v>
          </cell>
          <cell r="C4209" t="str">
            <v>Đào móng công trình, chiều rộng móng &lt;= 10m, bằng máy đào 0,8m3, đất cấp I</v>
          </cell>
          <cell r="D4209" t="str">
            <v>100m3</v>
          </cell>
          <cell r="E4209">
            <v>0</v>
          </cell>
          <cell r="F4209">
            <v>380280</v>
          </cell>
          <cell r="G4209">
            <v>760682.4</v>
          </cell>
        </row>
        <row r="4210">
          <cell r="B4210" t="str">
            <v>AB.25212</v>
          </cell>
          <cell r="C4210" t="str">
            <v>Đào móng công trình, chiều rộng móng &lt;= 10m, bằng máy đào 0,8m3, đất cấp II</v>
          </cell>
          <cell r="D4210" t="str">
            <v>100m3</v>
          </cell>
          <cell r="E4210">
            <v>0</v>
          </cell>
          <cell r="F4210">
            <v>468717.2</v>
          </cell>
          <cell r="G4210">
            <v>894623.1</v>
          </cell>
        </row>
        <row r="4211">
          <cell r="B4211" t="str">
            <v>AB.25213</v>
          </cell>
          <cell r="C4211" t="str">
            <v>Đào móng công trình, chiều rộng móng &lt;= 10m, bằng máy đào 0,8m3, đất cấp III</v>
          </cell>
          <cell r="D4211" t="str">
            <v>100m3</v>
          </cell>
          <cell r="E4211">
            <v>0</v>
          </cell>
          <cell r="F4211">
            <v>603583.9</v>
          </cell>
          <cell r="G4211">
            <v>1132178.3999999999</v>
          </cell>
        </row>
        <row r="4212">
          <cell r="B4212" t="str">
            <v>AB.25214</v>
          </cell>
          <cell r="C4212" t="str">
            <v>Đào móng công trình, chiều rộng móng &lt;= 10m, bằng máy đào 0,8m3, đất cấp IV</v>
          </cell>
          <cell r="D4212" t="str">
            <v>100m3</v>
          </cell>
          <cell r="E4212">
            <v>0</v>
          </cell>
          <cell r="F4212">
            <v>871106.4</v>
          </cell>
          <cell r="G4212">
            <v>1450603.6</v>
          </cell>
        </row>
        <row r="4213">
          <cell r="B4213" t="str">
            <v>AB.25221</v>
          </cell>
          <cell r="C4213" t="str">
            <v>Đào móng công trình, chiều rộng móng &lt;= 10m, bằng máy đào 1,25m3, đất cấp I</v>
          </cell>
          <cell r="D4213" t="str">
            <v>100m3</v>
          </cell>
          <cell r="E4213">
            <v>0</v>
          </cell>
          <cell r="F4213">
            <v>373647.2</v>
          </cell>
          <cell r="G4213">
            <v>785373.7</v>
          </cell>
        </row>
        <row r="4214">
          <cell r="B4214" t="str">
            <v>AB.25222</v>
          </cell>
          <cell r="C4214" t="str">
            <v>Đào móng công trình, chiều rộng móng &lt;= 10m, bằng máy đào 1,25m3, đất cấp II</v>
          </cell>
          <cell r="D4214" t="str">
            <v>100m3</v>
          </cell>
          <cell r="E4214">
            <v>0</v>
          </cell>
          <cell r="F4214">
            <v>457662.5</v>
          </cell>
          <cell r="G4214">
            <v>913952.6</v>
          </cell>
        </row>
        <row r="4215">
          <cell r="B4215" t="str">
            <v>AB.25223</v>
          </cell>
          <cell r="C4215" t="str">
            <v>Đào móng công trình, chiều rộng móng &lt;= 10m, bằng máy đào 1,25m3, đất cấp III</v>
          </cell>
          <cell r="D4215" t="str">
            <v>100m3</v>
          </cell>
          <cell r="E4215">
            <v>0</v>
          </cell>
          <cell r="F4215">
            <v>590318.30000000005</v>
          </cell>
          <cell r="G4215">
            <v>1063382.1000000001</v>
          </cell>
        </row>
        <row r="4216">
          <cell r="B4216" t="str">
            <v>AB.25224</v>
          </cell>
          <cell r="C4216" t="str">
            <v>Đào móng công trình, chiều rộng móng &lt;= 10m, bằng máy đào 1,25m3, đất cấp IV</v>
          </cell>
          <cell r="D4216" t="str">
            <v>100m3</v>
          </cell>
          <cell r="E4216">
            <v>0</v>
          </cell>
          <cell r="F4216">
            <v>855629.9</v>
          </cell>
          <cell r="G4216">
            <v>1449118.8</v>
          </cell>
        </row>
        <row r="4217">
          <cell r="B4217" t="str">
            <v>AB.25311</v>
          </cell>
          <cell r="C4217" t="str">
            <v>Đào móng công trình, chiều rộng móng &lt;= 20m, bằng máy đào 0,8m3, đất cấp I</v>
          </cell>
          <cell r="D4217" t="str">
            <v>100m3</v>
          </cell>
          <cell r="E4217">
            <v>0</v>
          </cell>
          <cell r="F4217">
            <v>247624.2</v>
          </cell>
          <cell r="G4217">
            <v>764652.3</v>
          </cell>
        </row>
        <row r="4218">
          <cell r="B4218" t="str">
            <v>AB.25312</v>
          </cell>
          <cell r="C4218" t="str">
            <v>Đào móng công trình, chiều rộng móng &lt;= 20m, bằng máy đào 0,8m3, đất cấp II</v>
          </cell>
          <cell r="D4218" t="str">
            <v>100m3</v>
          </cell>
          <cell r="E4218">
            <v>0</v>
          </cell>
          <cell r="F4218">
            <v>327217.59999999998</v>
          </cell>
          <cell r="G4218">
            <v>908340.4</v>
          </cell>
        </row>
        <row r="4219">
          <cell r="B4219" t="str">
            <v>AB.25313</v>
          </cell>
          <cell r="C4219" t="str">
            <v>Đào móng công trình, chiều rộng móng &lt;= 20m, bằng máy đào 0,8m3, đất cấp III</v>
          </cell>
          <cell r="D4219" t="str">
            <v>100m3</v>
          </cell>
          <cell r="E4219">
            <v>0</v>
          </cell>
          <cell r="F4219">
            <v>397967.4</v>
          </cell>
          <cell r="G4219">
            <v>1146256.3999999999</v>
          </cell>
        </row>
        <row r="4220">
          <cell r="B4220" t="str">
            <v>AB.25314</v>
          </cell>
          <cell r="C4220" t="str">
            <v>Đào móng công trình, chiều rộng móng &lt;= 20m, bằng máy đào 0,8m3, đất cấp IV</v>
          </cell>
          <cell r="D4220" t="str">
            <v>100m3</v>
          </cell>
          <cell r="E4220">
            <v>0</v>
          </cell>
          <cell r="F4220">
            <v>608005.80000000005</v>
          </cell>
          <cell r="G4220">
            <v>1476233.6</v>
          </cell>
        </row>
        <row r="4221">
          <cell r="B4221" t="str">
            <v>AB.25321</v>
          </cell>
          <cell r="C4221" t="str">
            <v>Đào móng công trình, chiều rộng móng &lt;= 20m, bằng máy đào 1,25m3, đất cấp I</v>
          </cell>
          <cell r="D4221" t="str">
            <v>100m3</v>
          </cell>
          <cell r="E4221">
            <v>0</v>
          </cell>
          <cell r="F4221">
            <v>240991.4</v>
          </cell>
          <cell r="G4221">
            <v>774899.4</v>
          </cell>
        </row>
        <row r="4222">
          <cell r="B4222" t="str">
            <v>AB.25322</v>
          </cell>
          <cell r="C4222" t="str">
            <v>Đào móng công trình, chiều rộng móng &lt;= 20m, bằng máy đào 1,25m3, đất cấp II</v>
          </cell>
          <cell r="D4222" t="str">
            <v>100m3</v>
          </cell>
          <cell r="E4222">
            <v>0</v>
          </cell>
          <cell r="F4222">
            <v>316163</v>
          </cell>
          <cell r="G4222">
            <v>907493.6</v>
          </cell>
        </row>
        <row r="4223">
          <cell r="B4223" t="str">
            <v>AB.25323</v>
          </cell>
          <cell r="C4223" t="str">
            <v>Đào móng công trình, chiều rộng móng &lt;= 20m, bằng máy đào 1,25m3, đất cấp III</v>
          </cell>
          <cell r="D4223" t="str">
            <v>100m3</v>
          </cell>
          <cell r="E4223">
            <v>0</v>
          </cell>
          <cell r="F4223">
            <v>384701.8</v>
          </cell>
          <cell r="G4223">
            <v>1053718.2</v>
          </cell>
        </row>
        <row r="4224">
          <cell r="B4224" t="str">
            <v>AB.25324</v>
          </cell>
          <cell r="C4224" t="str">
            <v>Đào móng công trình, chiều rộng móng &lt;= 20m, bằng máy đào 1,25m3, đất cấp IV</v>
          </cell>
          <cell r="D4224" t="str">
            <v>100m3</v>
          </cell>
          <cell r="E4224">
            <v>0</v>
          </cell>
          <cell r="F4224">
            <v>592529.19999999995</v>
          </cell>
          <cell r="G4224">
            <v>1440535.5</v>
          </cell>
        </row>
        <row r="4225">
          <cell r="B4225" t="str">
            <v>AB.11502</v>
          </cell>
          <cell r="C4225" t="str">
            <v>Đào kênh mương, rãnh thoát nước, đường ống, đường cáp bằng thủ công, rộng &lt;= 1m, sâu &lt;=1m, đất cấp II</v>
          </cell>
          <cell r="D4225" t="str">
            <v>m3</v>
          </cell>
          <cell r="E4225">
            <v>0</v>
          </cell>
          <cell r="F4225">
            <v>240991.4</v>
          </cell>
          <cell r="G4225">
            <v>0</v>
          </cell>
        </row>
        <row r="4226">
          <cell r="B4226" t="str">
            <v>AB.11511</v>
          </cell>
          <cell r="C4226" t="str">
            <v>Đào kênh mương, rãnh thoát nước, đường ống, đường cáp bằng thủ công, rộng &lt;= 3m, sâu &lt;=1m, đất cấp I</v>
          </cell>
          <cell r="D4226" t="str">
            <v>m3</v>
          </cell>
          <cell r="E4226">
            <v>0</v>
          </cell>
          <cell r="F4226">
            <v>134866.70000000001</v>
          </cell>
          <cell r="G4226">
            <v>0</v>
          </cell>
        </row>
        <row r="4227">
          <cell r="B4227" t="str">
            <v>AB.11512</v>
          </cell>
          <cell r="C4227" t="str">
            <v>Đào kênh mương, rãnh thoát nước, đường ống, đường cáp bằng thủ công, rộng &lt;= 3m, sâu &lt;=1m, đất cấp II</v>
          </cell>
          <cell r="D4227" t="str">
            <v>m3</v>
          </cell>
          <cell r="E4227">
            <v>0</v>
          </cell>
          <cell r="F4227">
            <v>201194.6</v>
          </cell>
          <cell r="G4227">
            <v>0</v>
          </cell>
        </row>
        <row r="4228">
          <cell r="B4228" t="str">
            <v>AB.11513</v>
          </cell>
          <cell r="C4228" t="str">
            <v>Đào kênh mương, rãnh thoát nước, đường ống, đường cáp bằng thủ công, rộng &lt;= 3m, sâu &lt;=1m, đất cấp III</v>
          </cell>
          <cell r="D4228" t="str">
            <v>m3</v>
          </cell>
          <cell r="E4228">
            <v>0</v>
          </cell>
          <cell r="F4228">
            <v>298475.59999999998</v>
          </cell>
          <cell r="G4228">
            <v>0</v>
          </cell>
        </row>
        <row r="4229">
          <cell r="B4229" t="str">
            <v>AB.11514</v>
          </cell>
          <cell r="C4229" t="str">
            <v>Đào kênh mương, rãnh thoát nước, đường ống, đường cáp bằng thủ công, rộng &lt;= 3m, sâu &lt;=1m, đất cấp IV</v>
          </cell>
          <cell r="D4229" t="str">
            <v>m3</v>
          </cell>
          <cell r="E4229">
            <v>0</v>
          </cell>
          <cell r="F4229">
            <v>455451.6</v>
          </cell>
          <cell r="G4229">
            <v>0</v>
          </cell>
        </row>
        <row r="4230">
          <cell r="B4230" t="str">
            <v>AB.11711</v>
          </cell>
          <cell r="C4230" t="str">
            <v>Đào nền đường bằng thủ công, đất cấp I</v>
          </cell>
          <cell r="D4230" t="str">
            <v>m3</v>
          </cell>
          <cell r="E4230">
            <v>0</v>
          </cell>
          <cell r="F4230">
            <v>79593.5</v>
          </cell>
          <cell r="G4230">
            <v>0</v>
          </cell>
        </row>
        <row r="4231">
          <cell r="B4231" t="str">
            <v>AB.11712</v>
          </cell>
          <cell r="C4231" t="str">
            <v>Đào nền đường bằng thủ công, đất cấp II</v>
          </cell>
          <cell r="D4231" t="str">
            <v>m3</v>
          </cell>
          <cell r="E4231">
            <v>0</v>
          </cell>
          <cell r="F4231">
            <v>119390.2</v>
          </cell>
          <cell r="G4231">
            <v>0</v>
          </cell>
        </row>
        <row r="4232">
          <cell r="B4232" t="str">
            <v>AB.11713</v>
          </cell>
          <cell r="C4232" t="str">
            <v>Đào nền đường bằng thủ công, đất cấp III</v>
          </cell>
          <cell r="D4232" t="str">
            <v>m3</v>
          </cell>
          <cell r="E4232">
            <v>0</v>
          </cell>
          <cell r="F4232">
            <v>192350.9</v>
          </cell>
          <cell r="G4232">
            <v>0</v>
          </cell>
        </row>
        <row r="4233">
          <cell r="B4233" t="str">
            <v>AB.11714</v>
          </cell>
          <cell r="C4233" t="str">
            <v>Đào nền đường bằng thủ công, đất cấp IV</v>
          </cell>
          <cell r="D4233" t="str">
            <v>m3</v>
          </cell>
          <cell r="E4233">
            <v>0</v>
          </cell>
          <cell r="F4233">
            <v>305108.3</v>
          </cell>
          <cell r="G4233">
            <v>0</v>
          </cell>
        </row>
        <row r="4234">
          <cell r="B4234" t="str">
            <v>AB.31121</v>
          </cell>
          <cell r="C4234" t="str">
            <v>Đào nền đường bằng máy đào 0,8m3, đất cấp I</v>
          </cell>
          <cell r="D4234" t="str">
            <v>100m3</v>
          </cell>
          <cell r="E4234">
            <v>0</v>
          </cell>
          <cell r="F4234">
            <v>612427.6</v>
          </cell>
          <cell r="G4234">
            <v>825665.7</v>
          </cell>
        </row>
        <row r="4235">
          <cell r="B4235" t="str">
            <v>AB.31122</v>
          </cell>
          <cell r="C4235" t="str">
            <v>Đào nền đường bằng máy đào 0,8m3, đất cấp II</v>
          </cell>
          <cell r="D4235" t="str">
            <v>100m3</v>
          </cell>
          <cell r="E4235">
            <v>0</v>
          </cell>
          <cell r="F4235">
            <v>758349</v>
          </cell>
          <cell r="G4235">
            <v>981989.6</v>
          </cell>
        </row>
        <row r="4236">
          <cell r="B4236" t="str">
            <v>AB.31123</v>
          </cell>
          <cell r="C4236" t="str">
            <v>Đào nền đường bằng máy đào 0,8m3, đất cấp III</v>
          </cell>
          <cell r="D4236" t="str">
            <v>100m3</v>
          </cell>
          <cell r="E4236">
            <v>0</v>
          </cell>
          <cell r="F4236">
            <v>910903.2</v>
          </cell>
          <cell r="G4236">
            <v>1231819.3999999999</v>
          </cell>
        </row>
        <row r="4237">
          <cell r="B4237" t="str">
            <v>AB.31124</v>
          </cell>
          <cell r="C4237" t="str">
            <v>Đào nền đường bằng máy đào 0,8m3, đất cấp IV</v>
          </cell>
          <cell r="D4237" t="str">
            <v>100m3</v>
          </cell>
          <cell r="E4237">
            <v>0</v>
          </cell>
          <cell r="F4237">
            <v>1081144.8</v>
          </cell>
          <cell r="G4237">
            <v>1570100.3</v>
          </cell>
        </row>
        <row r="4238">
          <cell r="B4238" t="str">
            <v>AB.31131</v>
          </cell>
          <cell r="C4238" t="str">
            <v>Đào nền đường bằng máy đào 1,25m3, đất cấp I</v>
          </cell>
          <cell r="D4238" t="str">
            <v>100m3</v>
          </cell>
          <cell r="E4238">
            <v>0</v>
          </cell>
          <cell r="F4238">
            <v>605794.80000000005</v>
          </cell>
          <cell r="G4238">
            <v>841061.4</v>
          </cell>
        </row>
        <row r="4239">
          <cell r="B4239" t="str">
            <v>AB.31132</v>
          </cell>
          <cell r="C4239" t="str">
            <v>Đào nền đường bằng máy đào 1,25m3, đất cấp II</v>
          </cell>
          <cell r="D4239" t="str">
            <v>100m3</v>
          </cell>
          <cell r="E4239">
            <v>0</v>
          </cell>
          <cell r="F4239">
            <v>749505.3</v>
          </cell>
          <cell r="G4239">
            <v>980605.9</v>
          </cell>
        </row>
        <row r="4240">
          <cell r="B4240" t="str">
            <v>AB.31133</v>
          </cell>
          <cell r="C4240" t="str">
            <v>Đào nền đường bằng máy đào 1,25m3, đất cấp III</v>
          </cell>
          <cell r="D4240" t="str">
            <v>100m3</v>
          </cell>
          <cell r="E4240">
            <v>0</v>
          </cell>
          <cell r="F4240">
            <v>897637.6</v>
          </cell>
          <cell r="G4240">
            <v>1152961.3999999999</v>
          </cell>
        </row>
        <row r="4241">
          <cell r="B4241" t="str">
            <v>AB.31134</v>
          </cell>
          <cell r="C4241" t="str">
            <v>Đào nền đường bằng máy đào 1,25m3, đất cấp IV</v>
          </cell>
          <cell r="D4241" t="str">
            <v>100m3</v>
          </cell>
          <cell r="E4241">
            <v>0</v>
          </cell>
          <cell r="F4241">
            <v>1063457.3</v>
          </cell>
          <cell r="G4241">
            <v>1578139.8</v>
          </cell>
        </row>
        <row r="4242">
          <cell r="B4242" t="str">
            <v>AB.13111</v>
          </cell>
          <cell r="C4242" t="str">
            <v>Đắp đất nền móng công trình, nền đường</v>
          </cell>
          <cell r="D4242" t="str">
            <v>m3</v>
          </cell>
          <cell r="E4242">
            <v>0</v>
          </cell>
          <cell r="F4242">
            <v>123812.1</v>
          </cell>
          <cell r="G4242">
            <v>0</v>
          </cell>
        </row>
        <row r="4243">
          <cell r="B4243" t="str">
            <v>AB.64111</v>
          </cell>
          <cell r="C4243" t="str">
            <v>Đắp đất nền đường bằng máy lu bánh thép 9T, độ chặt yêu cầu K=0,85</v>
          </cell>
          <cell r="D4243" t="str">
            <v>100m3</v>
          </cell>
          <cell r="E4243">
            <v>0</v>
          </cell>
          <cell r="F4243">
            <v>232147.7</v>
          </cell>
          <cell r="G4243">
            <v>424792.3</v>
          </cell>
        </row>
        <row r="4244">
          <cell r="B4244" t="str">
            <v>AB.64112</v>
          </cell>
          <cell r="C4244" t="str">
            <v>Đắp đất nền đường bằng máy lu bánh thép 9T, độ chặt yêu cầu K=0,90</v>
          </cell>
          <cell r="D4244" t="str">
            <v>100m3</v>
          </cell>
          <cell r="E4244">
            <v>0</v>
          </cell>
          <cell r="F4244">
            <v>287420.90000000002</v>
          </cell>
          <cell r="G4244">
            <v>579262.19999999995</v>
          </cell>
        </row>
        <row r="4245">
          <cell r="B4245" t="str">
            <v>AB.64113</v>
          </cell>
          <cell r="C4245" t="str">
            <v>Đắp đất nền đường bằng máy lu bánh thép 9T, độ chặt yêu cầu K=0,95</v>
          </cell>
          <cell r="D4245" t="str">
            <v>100m3</v>
          </cell>
          <cell r="E4245">
            <v>0</v>
          </cell>
          <cell r="F4245">
            <v>364803.5</v>
          </cell>
          <cell r="G4245">
            <v>810967.1</v>
          </cell>
        </row>
        <row r="4246">
          <cell r="B4246" t="str">
            <v>AB.64121</v>
          </cell>
          <cell r="C4246" t="str">
            <v>Đắp đất nền đường bằng máy lu bánh thép 16T, độ chặt yêu cầu K=0,85</v>
          </cell>
          <cell r="D4246" t="str">
            <v>100m3</v>
          </cell>
          <cell r="E4246">
            <v>0</v>
          </cell>
          <cell r="F4246">
            <v>210038.39999999999</v>
          </cell>
          <cell r="G4246">
            <v>399633.4</v>
          </cell>
        </row>
        <row r="4247">
          <cell r="B4247" t="str">
            <v>AB.64122</v>
          </cell>
          <cell r="C4247" t="str">
            <v>Đắp đất nền đường bằng máy lu bánh thép 16T, độ chặt yêu cầu K=0,90</v>
          </cell>
          <cell r="D4247" t="str">
            <v>100m3</v>
          </cell>
          <cell r="E4247">
            <v>0</v>
          </cell>
          <cell r="F4247">
            <v>265311.59999999998</v>
          </cell>
          <cell r="G4247">
            <v>552599.19999999995</v>
          </cell>
        </row>
        <row r="4248">
          <cell r="B4248" t="str">
            <v>AB.64123</v>
          </cell>
          <cell r="C4248" t="str">
            <v>Đắp đất nền đường bằng máy lu bánh thép 16T, độ chặt yêu cầu K=0,95</v>
          </cell>
          <cell r="D4248" t="str">
            <v>100m3</v>
          </cell>
          <cell r="E4248">
            <v>0</v>
          </cell>
          <cell r="F4248">
            <v>320584.90000000002</v>
          </cell>
          <cell r="G4248">
            <v>768493.2</v>
          </cell>
        </row>
        <row r="4249">
          <cell r="B4249" t="str">
            <v>AB.64124</v>
          </cell>
          <cell r="C4249" t="str">
            <v>Đắp đất nền đường bằng máy lu bánh thép 16T, độ chặt yêu cầu K=0,98</v>
          </cell>
          <cell r="D4249" t="str">
            <v>100m3</v>
          </cell>
          <cell r="E4249">
            <v>0</v>
          </cell>
          <cell r="F4249">
            <v>364803.5</v>
          </cell>
          <cell r="G4249">
            <v>964632.5</v>
          </cell>
        </row>
        <row r="4250">
          <cell r="B4250" t="str">
            <v>AB.65110</v>
          </cell>
          <cell r="C4250" t="str">
            <v>Đắp đất công trình bằng đầm đất cầm tay 70kg, độ chặt yêu cầu K=0,85</v>
          </cell>
          <cell r="D4250" t="str">
            <v>100m3</v>
          </cell>
          <cell r="E4250">
            <v>0</v>
          </cell>
          <cell r="F4250">
            <v>1191691.3</v>
          </cell>
          <cell r="G4250">
            <v>1238746.3</v>
          </cell>
        </row>
        <row r="4251">
          <cell r="B4251" t="str">
            <v>AB.65120</v>
          </cell>
          <cell r="C4251" t="str">
            <v>Đắp đất công trình bằng đầm đất cầm tay 70kg, độ chặt yêu cầu K=0,90</v>
          </cell>
          <cell r="D4251" t="str">
            <v>100m3</v>
          </cell>
          <cell r="E4251">
            <v>0</v>
          </cell>
          <cell r="F4251">
            <v>1368565.7</v>
          </cell>
          <cell r="G4251">
            <v>1421784.9</v>
          </cell>
        </row>
        <row r="4252">
          <cell r="B4252" t="str">
            <v>AB.65130</v>
          </cell>
          <cell r="C4252" t="str">
            <v>Đắp đất công trình bằng đầm đất cầm tay 70kg, độ chặt yêu cầu K=0,95</v>
          </cell>
          <cell r="D4252" t="str">
            <v>100m3</v>
          </cell>
          <cell r="E4252">
            <v>0</v>
          </cell>
          <cell r="F4252">
            <v>1576393.1</v>
          </cell>
          <cell r="G4252">
            <v>1637363.7</v>
          </cell>
        </row>
        <row r="4253">
          <cell r="B4253" t="str">
            <v>AB.13211</v>
          </cell>
          <cell r="C4253" t="str">
            <v>Đắp bờ kênh mương bằng thủ công, dung trọng &lt;= 1,45 T/m3</v>
          </cell>
          <cell r="D4253" t="str">
            <v>m3</v>
          </cell>
          <cell r="E4253">
            <v>0</v>
          </cell>
          <cell r="F4253">
            <v>126023</v>
          </cell>
          <cell r="G4253">
            <v>0</v>
          </cell>
        </row>
        <row r="4254">
          <cell r="B4254" t="str">
            <v>AB.13212</v>
          </cell>
          <cell r="C4254" t="str">
            <v>Đắp bờ kênh mương bằng thủ công, dung trọng &lt;= 1,5 T/m3</v>
          </cell>
          <cell r="D4254" t="str">
            <v>m3</v>
          </cell>
          <cell r="E4254">
            <v>0</v>
          </cell>
          <cell r="F4254">
            <v>150343.20000000001</v>
          </cell>
          <cell r="G4254">
            <v>0</v>
          </cell>
        </row>
        <row r="4255">
          <cell r="B4255" t="str">
            <v>AB.13213</v>
          </cell>
          <cell r="C4255" t="str">
            <v>Đắp bờ kênh mương bằng thủ công, dung trọng &lt;= 1,55 T/m3</v>
          </cell>
          <cell r="D4255" t="str">
            <v>m3</v>
          </cell>
          <cell r="E4255">
            <v>0</v>
          </cell>
          <cell r="F4255">
            <v>163608.79999999999</v>
          </cell>
          <cell r="G4255">
            <v>0</v>
          </cell>
        </row>
        <row r="4256">
          <cell r="B4256" t="str">
            <v>AB.13214</v>
          </cell>
          <cell r="C4256" t="str">
            <v>Đắp bờ kênh mương bằng thủ công, dung trọng &lt;= 1,60 T/m3</v>
          </cell>
          <cell r="D4256" t="str">
            <v>m3</v>
          </cell>
          <cell r="E4256">
            <v>0</v>
          </cell>
          <cell r="F4256">
            <v>179085.3</v>
          </cell>
          <cell r="G4256">
            <v>0</v>
          </cell>
        </row>
        <row r="4257">
          <cell r="B4257" t="str">
            <v>AB.13411</v>
          </cell>
          <cell r="C4257" t="str">
            <v>Đắp cát công trình bằng thủ công, đắp nền móng công trình</v>
          </cell>
          <cell r="D4257" t="str">
            <v>m3</v>
          </cell>
          <cell r="E4257">
            <v>261324</v>
          </cell>
          <cell r="F4257">
            <v>99491.9</v>
          </cell>
          <cell r="G4257">
            <v>0</v>
          </cell>
        </row>
        <row r="4258">
          <cell r="B4258" t="str">
            <v>AB.13412</v>
          </cell>
          <cell r="C4258" t="str">
            <v>Đắp cát công trình bằng thủ công, đắp móng đường ống</v>
          </cell>
          <cell r="D4258" t="str">
            <v>m3</v>
          </cell>
          <cell r="E4258">
            <v>261324</v>
          </cell>
          <cell r="F4258">
            <v>128233.9</v>
          </cell>
          <cell r="G4258">
            <v>0</v>
          </cell>
        </row>
        <row r="4259">
          <cell r="B4259" t="str">
            <v>AB.66141</v>
          </cell>
          <cell r="C4259" t="str">
            <v>Đắp cát công trình bằng máy đầm đất cầm tay 70kg, độ chặt yêu cầu K=0,85</v>
          </cell>
          <cell r="D4259" t="str">
            <v>100m3</v>
          </cell>
          <cell r="E4259">
            <v>25620000</v>
          </cell>
          <cell r="F4259">
            <v>860051.8</v>
          </cell>
          <cell r="G4259">
            <v>713111.1</v>
          </cell>
        </row>
        <row r="4260">
          <cell r="B4260" t="str">
            <v>AB.66142</v>
          </cell>
          <cell r="C4260" t="str">
            <v>Đắp cát công trình bằng máy đầm đất cầm tay 70kg, độ chặt yêu cầu K=0,90</v>
          </cell>
          <cell r="D4260" t="str">
            <v>100m3</v>
          </cell>
          <cell r="E4260">
            <v>25620000</v>
          </cell>
          <cell r="F4260">
            <v>924168.7</v>
          </cell>
          <cell r="G4260">
            <v>766406.8</v>
          </cell>
        </row>
        <row r="4261">
          <cell r="B4261" t="str">
            <v>AB.66143</v>
          </cell>
          <cell r="C4261" t="str">
            <v>Đắp cát công trình bằng máy đầm đất cầm tay 70kg, độ chặt yêu cầu K=0,95</v>
          </cell>
          <cell r="D4261" t="str">
            <v>100m3</v>
          </cell>
          <cell r="E4261">
            <v>25620000</v>
          </cell>
          <cell r="F4261">
            <v>952910.8</v>
          </cell>
          <cell r="G4261">
            <v>815949.3</v>
          </cell>
        </row>
        <row r="4262">
          <cell r="B4262" t="str">
            <v>AB.66144</v>
          </cell>
          <cell r="C4262" t="str">
            <v>Đắp cát công trình bằng máy đầm đất cầm tay 70kg, độ chặt yêu cầu K=0,98</v>
          </cell>
          <cell r="D4262" t="str">
            <v>100m3</v>
          </cell>
          <cell r="E4262">
            <v>25620000</v>
          </cell>
          <cell r="F4262">
            <v>1019238.7</v>
          </cell>
          <cell r="G4262">
            <v>924792.5</v>
          </cell>
        </row>
        <row r="4263">
          <cell r="B4263" t="str">
            <v>AB.21133</v>
          </cell>
          <cell r="C4263" t="str">
            <v>Đào san đất bằng máy đào 1,25m3 - Cấp đất III</v>
          </cell>
          <cell r="D4263" t="str">
            <v>100m3</v>
          </cell>
          <cell r="E4263">
            <v>924792.5</v>
          </cell>
          <cell r="F4263">
            <v>137077.70000000001</v>
          </cell>
          <cell r="G4263">
            <v>701472.7</v>
          </cell>
        </row>
        <row r="4264">
          <cell r="B4264">
            <v>701472.5</v>
          </cell>
          <cell r="C4264" t="str">
            <v>KẾT THÚC : CÔNG TÁC ĐẤT</v>
          </cell>
          <cell r="D4264">
            <v>701472.5</v>
          </cell>
          <cell r="E4264">
            <v>701472.5</v>
          </cell>
          <cell r="F4264">
            <v>701472.5</v>
          </cell>
          <cell r="G4264">
            <v>701472.5</v>
          </cell>
        </row>
        <row r="4265">
          <cell r="B4265" t="str">
            <v>*</v>
          </cell>
          <cell r="C4265" t="str">
            <v>CÔNG TÁC CỌC</v>
          </cell>
          <cell r="D4265">
            <v>0</v>
          </cell>
          <cell r="E4265">
            <v>0</v>
          </cell>
          <cell r="F4265">
            <v>0</v>
          </cell>
          <cell r="G4265">
            <v>0</v>
          </cell>
        </row>
        <row r="4266">
          <cell r="B4266" t="str">
            <v>AC.11110</v>
          </cell>
          <cell r="C4266" t="str">
            <v>Đóng cọc tre bằng thủ công, chiều dài cọc &lt;= 2,5m vào bùn</v>
          </cell>
          <cell r="D4266" t="str">
            <v>100m</v>
          </cell>
          <cell r="E4266">
            <v>1837154.4</v>
          </cell>
          <cell r="F4266">
            <v>256713.60000000001</v>
          </cell>
          <cell r="G4266">
            <v>0</v>
          </cell>
        </row>
        <row r="4267">
          <cell r="B4267" t="str">
            <v>AC.11111</v>
          </cell>
          <cell r="C4267" t="str">
            <v>Đóng cọc tre bằng thủ công, chiều dài cọc &lt;= 2,5m vào đất cấp I</v>
          </cell>
          <cell r="D4267" t="str">
            <v>100m</v>
          </cell>
          <cell r="E4267">
            <v>1855606.8</v>
          </cell>
          <cell r="F4267">
            <v>312723.8</v>
          </cell>
          <cell r="G4267">
            <v>0</v>
          </cell>
        </row>
        <row r="4268">
          <cell r="B4268" t="str">
            <v>AC.11112</v>
          </cell>
          <cell r="C4268" t="str">
            <v>Đóng cọc tre bằng thủ công, chiều dài cọc &lt;= 2,5m vào đất cấp II</v>
          </cell>
          <cell r="D4268" t="str">
            <v>100m</v>
          </cell>
          <cell r="E4268">
            <v>1855606.8</v>
          </cell>
          <cell r="F4268">
            <v>336061.4</v>
          </cell>
          <cell r="G4268">
            <v>0</v>
          </cell>
        </row>
        <row r="4269">
          <cell r="B4269" t="str">
            <v>AC.11120</v>
          </cell>
          <cell r="C4269" t="str">
            <v>Đóng cọc tre bằng thủ công, chiều dài cọc &gt; 2,5m vào bùn</v>
          </cell>
          <cell r="D4269" t="str">
            <v>100m</v>
          </cell>
          <cell r="E4269">
            <v>1943244.4</v>
          </cell>
          <cell r="F4269">
            <v>392071.7</v>
          </cell>
          <cell r="G4269">
            <v>0</v>
          </cell>
        </row>
        <row r="4270">
          <cell r="B4270" t="str">
            <v>AC.11121</v>
          </cell>
          <cell r="C4270" t="str">
            <v>Đóng cọc tre bằng thủ công, chiều dài cọc &gt; 2,5m vào đất cấp I</v>
          </cell>
          <cell r="D4270" t="str">
            <v>100m</v>
          </cell>
          <cell r="E4270">
            <v>1962036.7</v>
          </cell>
          <cell r="F4270">
            <v>471419.5</v>
          </cell>
          <cell r="G4270">
            <v>0</v>
          </cell>
        </row>
        <row r="4271">
          <cell r="B4271" t="str">
            <v>AC.11122</v>
          </cell>
          <cell r="C4271" t="str">
            <v>Đóng cọc tre bằng thủ công, chiều dài cọc &gt; 2,5m vào đất cấp II</v>
          </cell>
          <cell r="D4271" t="str">
            <v>100m</v>
          </cell>
          <cell r="E4271">
            <v>1962036.7</v>
          </cell>
          <cell r="F4271">
            <v>525096</v>
          </cell>
          <cell r="G4271">
            <v>0</v>
          </cell>
        </row>
        <row r="4272">
          <cell r="B4272" t="str">
            <v>AC.11210</v>
          </cell>
          <cell r="C4272" t="str">
            <v>Đóng cọc gỗ (hoặc cọc tràm) D8-10 cm bằng thủ công, chiều dài cọc &lt;= 2,5m vào bùn</v>
          </cell>
          <cell r="D4272" t="str">
            <v>100m</v>
          </cell>
          <cell r="E4272">
            <v>1267878.5</v>
          </cell>
          <cell r="F4272">
            <v>312723.8</v>
          </cell>
          <cell r="G4272">
            <v>0</v>
          </cell>
        </row>
        <row r="4273">
          <cell r="B4273" t="str">
            <v>AC.11211</v>
          </cell>
          <cell r="C4273" t="str">
            <v>Đóng cọc gỗ (hoặc cọc tràm) D8-10 cm bằng thủ công, chiều dài cọc &lt;= 2,5m vào đất cấp I</v>
          </cell>
          <cell r="D4273" t="str">
            <v>100m</v>
          </cell>
          <cell r="E4273">
            <v>1283781.7</v>
          </cell>
          <cell r="F4273">
            <v>406074.2</v>
          </cell>
          <cell r="G4273">
            <v>0</v>
          </cell>
        </row>
        <row r="4274">
          <cell r="B4274" t="str">
            <v>AC.11211a</v>
          </cell>
          <cell r="C4274" t="str">
            <v>Nhổ cọc gỗ (hoặc cọc tràm) D8-10 cm bằng thủ công, chiều dài cọc &lt;= 2,5m vào đất cấp I</v>
          </cell>
          <cell r="D4274" t="str">
            <v>100m</v>
          </cell>
          <cell r="E4274">
            <v>0</v>
          </cell>
          <cell r="F4274">
            <v>406074.2</v>
          </cell>
          <cell r="G4274">
            <v>0</v>
          </cell>
        </row>
        <row r="4275">
          <cell r="B4275" t="str">
            <v>AC.11212</v>
          </cell>
          <cell r="C4275" t="str">
            <v>Đóng cọc gỗ (hoặc cọc tràm) D8-10 cm bằng thủ công, chiều dài cọc &lt;= 2,5m vào đất cấp II</v>
          </cell>
          <cell r="D4275" t="str">
            <v>100m</v>
          </cell>
          <cell r="E4275">
            <v>1283781.7</v>
          </cell>
          <cell r="F4275">
            <v>429411.8</v>
          </cell>
          <cell r="G4275">
            <v>0</v>
          </cell>
        </row>
        <row r="4276">
          <cell r="B4276" t="str">
            <v>AC.11220</v>
          </cell>
          <cell r="C4276" t="str">
            <v>Đóng cọc gỗ (hoặc cọc tràm) D8-10 cm bằng thủ công, chiều dài cọc &gt; 2,5m vào bùn</v>
          </cell>
          <cell r="D4276" t="str">
            <v>100m</v>
          </cell>
          <cell r="E4276">
            <v>1281912.3</v>
          </cell>
          <cell r="F4276">
            <v>539098.6</v>
          </cell>
          <cell r="G4276">
            <v>0</v>
          </cell>
        </row>
        <row r="4277">
          <cell r="B4277" t="str">
            <v>AC.11221</v>
          </cell>
          <cell r="C4277" t="str">
            <v>Đóng cọc gỗ (hoặc cọc tràm) D8-10 cm bằng thủ công, chiều dài cọc &gt; 2,5m vào đất cấp I</v>
          </cell>
          <cell r="D4277" t="str">
            <v>100m</v>
          </cell>
          <cell r="E4277">
            <v>1298155.3999999999</v>
          </cell>
          <cell r="F4277">
            <v>611445.1</v>
          </cell>
          <cell r="G4277">
            <v>0</v>
          </cell>
        </row>
        <row r="4278">
          <cell r="B4278" t="str">
            <v>AC.11222</v>
          </cell>
          <cell r="C4278" t="str">
            <v>Đóng cọc gỗ (hoặc cọc tràm) D8-10 cm bằng thủ công, chiều dài cọc &gt; 2,5m vào đất cấp II</v>
          </cell>
          <cell r="D4278" t="str">
            <v>100m</v>
          </cell>
          <cell r="E4278">
            <v>1298155.3999999999</v>
          </cell>
          <cell r="F4278">
            <v>676790.4</v>
          </cell>
          <cell r="G4278">
            <v>0</v>
          </cell>
        </row>
        <row r="4279">
          <cell r="B4279" t="str">
            <v>AC.12221</v>
          </cell>
          <cell r="C4279" t="str">
            <v>Đóng cọc gỗ (hoặc cọc tràm) Fi 8-10 cm bằng máy đào 0,5m3, chiều dài cọc &gt; 2,5m, đất cấp I</v>
          </cell>
          <cell r="D4279" t="str">
            <v>100m</v>
          </cell>
          <cell r="E4279">
            <v>1155000</v>
          </cell>
          <cell r="F4279">
            <v>91016.639999999999</v>
          </cell>
          <cell r="G4279">
            <v>237806.89</v>
          </cell>
        </row>
        <row r="4280">
          <cell r="B4280" t="str">
            <v>AC.25111</v>
          </cell>
          <cell r="C4280" t="str">
            <v>Ép trước cọc bê tông cốt thép, chiều dài đoạn cọc &lt;= 4m, kích thước cọc 15x15cm, đất cấp I</v>
          </cell>
          <cell r="D4280" t="str">
            <v>100m</v>
          </cell>
          <cell r="E4280">
            <v>11476125</v>
          </cell>
          <cell r="F4280">
            <v>1194350</v>
          </cell>
          <cell r="G4280">
            <v>3267038</v>
          </cell>
        </row>
        <row r="4281">
          <cell r="B4281" t="str">
            <v>AC.25112</v>
          </cell>
          <cell r="C4281" t="str">
            <v>Ép trước cọc bê tông cốt thép, chiều dài đoạn cọc &lt;= 4m, kích thước cọc 20x20cm, đất cấp I</v>
          </cell>
          <cell r="D4281" t="str">
            <v>100m</v>
          </cell>
          <cell r="E4281">
            <v>15301500</v>
          </cell>
          <cell r="F4281">
            <v>2161569.4</v>
          </cell>
          <cell r="G4281">
            <v>4734270.7</v>
          </cell>
        </row>
        <row r="4282">
          <cell r="B4282" t="str">
            <v>AC.25113</v>
          </cell>
          <cell r="C4282" t="str">
            <v>Ép trước cọc bê tông cốt thép, chiều dài đoạn cọc &lt;= 4m, kích thước cọc 25x25cm, đất cấp I</v>
          </cell>
          <cell r="D4282" t="str">
            <v>100m</v>
          </cell>
          <cell r="E4282">
            <v>22442200</v>
          </cell>
          <cell r="F4282">
            <v>2546925.9</v>
          </cell>
          <cell r="G4282">
            <v>5575484</v>
          </cell>
        </row>
        <row r="4283">
          <cell r="B4283" t="str">
            <v>AC.25121</v>
          </cell>
          <cell r="C4283" t="str">
            <v>Ép trước cọc bê tông cốt thép, chiều dài đoạn cọc &lt;= 4m, kích thước cọc 15x15cm, đất cấp II</v>
          </cell>
          <cell r="D4283" t="str">
            <v>100m</v>
          </cell>
          <cell r="E4283">
            <v>11476125</v>
          </cell>
          <cell r="F4283">
            <v>1372992.1</v>
          </cell>
          <cell r="G4283">
            <v>3756115.6</v>
          </cell>
        </row>
        <row r="4284">
          <cell r="B4284" t="str">
            <v>AC.25122</v>
          </cell>
          <cell r="C4284" t="str">
            <v>Ép trước cọc bê tông cốt thép, chiều dài đoạn cọc &lt;= 4m, kích thước cọc 20x20cm, đất cấp II</v>
          </cell>
          <cell r="D4284" t="str">
            <v>100m</v>
          </cell>
          <cell r="E4284">
            <v>15301500</v>
          </cell>
          <cell r="F4284">
            <v>2483125.2000000002</v>
          </cell>
          <cell r="G4284">
            <v>5438542.2999999998</v>
          </cell>
        </row>
        <row r="4285">
          <cell r="B4285" t="str">
            <v>AC.25123</v>
          </cell>
          <cell r="C4285" t="str">
            <v>Ép trước cọc bê tông cốt thép, chiều dài đoạn cọc &lt;= 4m, kích thước cọc 25x25cm, đất cấp II</v>
          </cell>
          <cell r="D4285" t="str">
            <v>100m</v>
          </cell>
          <cell r="E4285">
            <v>22442200</v>
          </cell>
          <cell r="F4285">
            <v>3108372.5</v>
          </cell>
          <cell r="G4285">
            <v>6807959.5999999996</v>
          </cell>
        </row>
        <row r="4286">
          <cell r="B4286" t="str">
            <v>AC.25211</v>
          </cell>
          <cell r="C4286" t="str">
            <v>Ép trước cọc bê tông cốt thép, chiều dài đoạn cọc &gt; 4m, kích thước cọc 15x15cm, đất cấp I</v>
          </cell>
          <cell r="D4286" t="str">
            <v>100m</v>
          </cell>
          <cell r="E4286">
            <v>11476125</v>
          </cell>
          <cell r="F4286">
            <v>1107581</v>
          </cell>
          <cell r="G4286">
            <v>3032280.9</v>
          </cell>
        </row>
        <row r="4287">
          <cell r="B4287" t="str">
            <v>AC.25212</v>
          </cell>
          <cell r="C4287" t="str">
            <v>Ép trước cọc bê tông cốt thép, chiều dài đoạn cọc &gt; 4m, kích thước cọc 20x20cm, đất cấp I</v>
          </cell>
          <cell r="D4287" t="str">
            <v>100m</v>
          </cell>
          <cell r="E4287">
            <v>15301500</v>
          </cell>
          <cell r="F4287">
            <v>2010999.6</v>
          </cell>
          <cell r="G4287">
            <v>4401698</v>
          </cell>
        </row>
        <row r="4288">
          <cell r="B4288" t="str">
            <v>AC.25213</v>
          </cell>
          <cell r="C4288" t="str">
            <v>Ép trước cọc bê tông cốt thép, chiều dài đoạn cọc &gt; 4m, kích thước cọc 25x25cm, đất cấp I</v>
          </cell>
          <cell r="D4288" t="str">
            <v>100m</v>
          </cell>
          <cell r="E4288">
            <v>22442200</v>
          </cell>
          <cell r="F4288">
            <v>2233026.2999999998</v>
          </cell>
          <cell r="G4288">
            <v>4890775.5999999996</v>
          </cell>
        </row>
        <row r="4289">
          <cell r="B4289" t="str">
            <v>AC.25221</v>
          </cell>
          <cell r="C4289" t="str">
            <v>Ép trước cọc bê tông cốt thép, chiều dài đoạn cọc &gt; 4m, kích thước cọc 15x15cm, đất cấp II</v>
          </cell>
          <cell r="D4289" t="str">
            <v>100m</v>
          </cell>
          <cell r="E4289">
            <v>11476125</v>
          </cell>
          <cell r="F4289">
            <v>1301535.3</v>
          </cell>
          <cell r="G4289">
            <v>3560484.6</v>
          </cell>
        </row>
        <row r="4290">
          <cell r="B4290" t="str">
            <v>AC.25222</v>
          </cell>
          <cell r="C4290" t="str">
            <v>Ép trước cọc bê tông cốt thép, chiều dài đoạn cọc &gt; 4m, kích thước cọc 20x20cm, đất cấp II</v>
          </cell>
          <cell r="D4290" t="str">
            <v>100m</v>
          </cell>
          <cell r="E4290">
            <v>15301500</v>
          </cell>
          <cell r="F4290">
            <v>2189641.7000000002</v>
          </cell>
          <cell r="G4290">
            <v>4792960</v>
          </cell>
        </row>
        <row r="4291">
          <cell r="B4291" t="str">
            <v>AC.25223</v>
          </cell>
          <cell r="C4291" t="str">
            <v>Ép trước cọc bê tông cốt thép, chiều dài đoạn cọc &gt; 4m, kích thước cọc 25x25cm, đất cấp II</v>
          </cell>
          <cell r="D4291" t="str">
            <v>100m</v>
          </cell>
          <cell r="E4291">
            <v>22442200</v>
          </cell>
          <cell r="F4291">
            <v>2743432.3</v>
          </cell>
          <cell r="G4291">
            <v>5966746.2000000002</v>
          </cell>
        </row>
        <row r="4292">
          <cell r="B4292" t="str">
            <v>AC.26211</v>
          </cell>
          <cell r="C4292" t="str">
            <v>Ép trước cọc bê tông cốt thép, chiều dài đoạn cọc &gt; 4m, kích thước cọc 30x30cm, đất cấp I</v>
          </cell>
          <cell r="D4292" t="str">
            <v>100m</v>
          </cell>
          <cell r="E4292">
            <v>28562800</v>
          </cell>
          <cell r="F4292">
            <v>2985875.1</v>
          </cell>
          <cell r="G4292">
            <v>6651918.2000000002</v>
          </cell>
        </row>
        <row r="4293">
          <cell r="B4293" t="str">
            <v>AC.26212</v>
          </cell>
          <cell r="C4293" t="str">
            <v>Ép trước cọc bê tông cốt thép, chiều dài đoạn cọc &gt; 4m, kích thước cọc 35x35cm, đất cấp I</v>
          </cell>
          <cell r="D4293" t="str">
            <v>100m</v>
          </cell>
          <cell r="E4293">
            <v>32643200</v>
          </cell>
          <cell r="F4293">
            <v>4065383.8</v>
          </cell>
          <cell r="G4293">
            <v>9053999.8000000007</v>
          </cell>
        </row>
        <row r="4294">
          <cell r="B4294" t="str">
            <v>AC.26212a</v>
          </cell>
          <cell r="C4294" t="str">
            <v>Ép trước cọc bê tông cốt thép, chiều dài đoạn cọc &gt; 4m, kích thước cọc 35x35cm, đất cấp I (không tính vật liệu cọc)</v>
          </cell>
          <cell r="D4294" t="str">
            <v>100m</v>
          </cell>
          <cell r="E4294">
            <v>0</v>
          </cell>
          <cell r="F4294">
            <v>4065383.8</v>
          </cell>
          <cell r="G4294">
            <v>9053999.8000000007</v>
          </cell>
        </row>
        <row r="4295">
          <cell r="B4295" t="str">
            <v>AC.26222</v>
          </cell>
          <cell r="C4295" t="str">
            <v>Ép trước cọc bê tông cốt thép, chiều dài đoạn cọc &gt; 4m, kích thước cọc 35x35cm, đất cấp II</v>
          </cell>
          <cell r="D4295" t="str">
            <v>100m</v>
          </cell>
          <cell r="E4295">
            <v>32643200</v>
          </cell>
          <cell r="F4295">
            <v>4994322.7</v>
          </cell>
          <cell r="G4295">
            <v>11032519.1</v>
          </cell>
        </row>
        <row r="4296">
          <cell r="B4296" t="str">
            <v>AC.26222a</v>
          </cell>
          <cell r="C4296" t="str">
            <v>Ép trước cọc bê tông cốt thép, chiều dài đoạn cọc &gt; 4m, kích thước cọc 35x35cm, đất cấp II (không tính vật liệu cọc)</v>
          </cell>
          <cell r="D4296" t="str">
            <v>100m</v>
          </cell>
          <cell r="E4296">
            <v>0</v>
          </cell>
          <cell r="F4296">
            <v>4994322.7</v>
          </cell>
          <cell r="G4296">
            <v>11032519.1</v>
          </cell>
        </row>
        <row r="4297">
          <cell r="B4297" t="str">
            <v>AC.26411</v>
          </cell>
          <cell r="C4297" t="str">
            <v>Ép cọc ống bê tông cốt thép dự ứng lực bằng máy ép Robot thủy lực tự hành, đất cấp I, kích thước cọc 35x35cm</v>
          </cell>
          <cell r="D4297" t="str">
            <v>100m</v>
          </cell>
          <cell r="E4297">
            <v>34511700</v>
          </cell>
          <cell r="F4297">
            <v>1184141.8999999999</v>
          </cell>
          <cell r="G4297">
            <v>13177021</v>
          </cell>
        </row>
        <row r="4298">
          <cell r="B4298" t="str">
            <v>AC.26412</v>
          </cell>
          <cell r="C4298" t="str">
            <v>Ép cọc ống bê tông cốt thép dự ứng lực bằng máy ép Robot thủy lực tự hành, đất cấp I, kích thước cọc 40x40cm</v>
          </cell>
          <cell r="D4298" t="str">
            <v>100m</v>
          </cell>
          <cell r="E4298">
            <v>40602000</v>
          </cell>
          <cell r="F4298">
            <v>1270910.8999999999</v>
          </cell>
          <cell r="G4298">
            <v>13333533.800000001</v>
          </cell>
        </row>
        <row r="4299">
          <cell r="B4299" t="str">
            <v>AC.26421</v>
          </cell>
          <cell r="C4299" t="str">
            <v>Ép cọc ống bê tông cốt thép dự ứng lực bằng máy ép Robot thủy lực tự hành, đất cấp II, kích thước cọc 35x35cm</v>
          </cell>
          <cell r="D4299" t="str">
            <v>100m</v>
          </cell>
          <cell r="E4299">
            <v>34511700</v>
          </cell>
          <cell r="F4299">
            <v>1219870.3</v>
          </cell>
          <cell r="G4299">
            <v>13574933.300000001</v>
          </cell>
        </row>
        <row r="4300">
          <cell r="B4300" t="str">
            <v>AC.26422</v>
          </cell>
          <cell r="C4300" t="str">
            <v>Ép cọc ống bê tông cốt thép dự ứng lực bằng máy ép Robot thủy lực tự hành, đất cấp II, kích thước cọc 40x40cm</v>
          </cell>
          <cell r="D4300" t="str">
            <v>100m</v>
          </cell>
          <cell r="E4300">
            <v>40602000</v>
          </cell>
          <cell r="F4300">
            <v>1309191.3999999999</v>
          </cell>
          <cell r="G4300">
            <v>13731446.1</v>
          </cell>
        </row>
        <row r="4301">
          <cell r="B4301" t="str">
            <v>AC.26311</v>
          </cell>
          <cell r="C4301" t="str">
            <v>Ép cọc ống bê tông cốt thép dự ứng lực bằng máy ép Robot thủy lực tự hành, đất cấp I, đường kính cọc 400mm</v>
          </cell>
          <cell r="D4301" t="str">
            <v>100m</v>
          </cell>
          <cell r="E4301">
            <v>40804000</v>
          </cell>
          <cell r="F4301">
            <v>1597570.8</v>
          </cell>
          <cell r="G4301">
            <v>16590392.6</v>
          </cell>
        </row>
        <row r="4302">
          <cell r="B4302" t="str">
            <v>AC.26312</v>
          </cell>
          <cell r="C4302" t="str">
            <v>Ép cọc ống bê tông cốt thép dự ứng lực bằng máy ép Robot thủy lực tự hành, đất cấp I, đường kính cọc 600mm</v>
          </cell>
          <cell r="D4302" t="str">
            <v>100m</v>
          </cell>
          <cell r="E4302">
            <v>61206000</v>
          </cell>
          <cell r="F4302">
            <v>1714964.2</v>
          </cell>
          <cell r="G4302">
            <v>16811597.899999999</v>
          </cell>
        </row>
        <row r="4303">
          <cell r="B4303" t="str">
            <v>AC.26321</v>
          </cell>
          <cell r="C4303" t="str">
            <v>Ép cọc ống bê tông cốt thép dự ứng lực bằng máy ép Robot thủy lực tự hành, đất cấp II, đường kính cọc 400mm</v>
          </cell>
          <cell r="D4303" t="str">
            <v>100m</v>
          </cell>
          <cell r="E4303">
            <v>40804000</v>
          </cell>
          <cell r="F4303">
            <v>1646059.4</v>
          </cell>
          <cell r="G4303">
            <v>17105057.399999999</v>
          </cell>
        </row>
        <row r="4304">
          <cell r="B4304" t="str">
            <v>AC.26322</v>
          </cell>
          <cell r="C4304" t="str">
            <v>Ép cọc ống bê tông cốt thép dự ứng lực bằng máy ép Robot thủy lực tự hành, đất cấp II, đường kính cọc 600mm</v>
          </cell>
          <cell r="D4304" t="str">
            <v>100m</v>
          </cell>
          <cell r="E4304">
            <v>61206000</v>
          </cell>
          <cell r="F4304">
            <v>1766004.8</v>
          </cell>
          <cell r="G4304">
            <v>17309309.600000001</v>
          </cell>
        </row>
        <row r="4305">
          <cell r="B4305" t="str">
            <v>AC.21510</v>
          </cell>
          <cell r="C4305" t="str">
            <v>Khoan dẫn phục vụ đóng, ép cọc bằng máy khoan xoay, đường kính 300mm</v>
          </cell>
          <cell r="D4305" t="str">
            <v>m</v>
          </cell>
          <cell r="E4305">
            <v>28497.599999999999</v>
          </cell>
          <cell r="F4305">
            <v>40832.5</v>
          </cell>
          <cell r="G4305">
            <v>98556</v>
          </cell>
        </row>
        <row r="4306">
          <cell r="B4306" t="str">
            <v>AC.21520</v>
          </cell>
          <cell r="C4306" t="str">
            <v>Khoan dẫn phục vụ đóng, ép cọc bằng máy khoan xoay, đường kính 400mm</v>
          </cell>
          <cell r="D4306" t="str">
            <v>m</v>
          </cell>
          <cell r="E4306">
            <v>43633</v>
          </cell>
          <cell r="F4306">
            <v>53592.6</v>
          </cell>
          <cell r="G4306">
            <v>617232.4</v>
          </cell>
        </row>
        <row r="4307">
          <cell r="B4307" t="str">
            <v>AC.21530</v>
          </cell>
          <cell r="C4307" t="str">
            <v>Khoan dẫn phục vụ đóng, ép cọc bằng máy khoan xoay, đường kính 500mm</v>
          </cell>
          <cell r="D4307" t="str">
            <v>m</v>
          </cell>
          <cell r="E4307">
            <v>73674</v>
          </cell>
          <cell r="F4307">
            <v>66352.800000000003</v>
          </cell>
          <cell r="G4307">
            <v>749465.2</v>
          </cell>
        </row>
        <row r="4308">
          <cell r="B4308" t="str">
            <v>AC.21540</v>
          </cell>
          <cell r="C4308" t="str">
            <v>Khoan dẫn phục vụ đóng, ép cọc bằng máy khoan xoay, đường kính 600mm</v>
          </cell>
          <cell r="D4308" t="str">
            <v>m</v>
          </cell>
          <cell r="E4308">
            <v>106172.4</v>
          </cell>
          <cell r="F4308">
            <v>71456.800000000003</v>
          </cell>
          <cell r="G4308">
            <v>815297.5</v>
          </cell>
        </row>
        <row r="4309">
          <cell r="B4309" t="str">
            <v>AC.13111</v>
          </cell>
          <cell r="C4309" t="str">
            <v>Đóng cọc bê tông cốt thép trên cạn bằng búa máy có trọng lượng đầu búa 1,2 tấn, chiều dài cọc &lt;= 24m, kích thước cọc 20x20cm, đất cấp I</v>
          </cell>
          <cell r="D4309" t="str">
            <v>100m</v>
          </cell>
          <cell r="E4309">
            <v>15377250</v>
          </cell>
          <cell r="F4309">
            <v>857482.1</v>
          </cell>
          <cell r="G4309">
            <v>2258576.1</v>
          </cell>
        </row>
        <row r="4310">
          <cell r="B4310" t="str">
            <v>AC.13112</v>
          </cell>
          <cell r="C4310" t="str">
            <v>Đóng cọc bê tông cốt thép trên cạn bằng búa máy có trọng lượng đầu búa 1,2 tấn, chiều dài cọc &lt;= 24m, kích thước cọc 25x25cm, đất cấp I</v>
          </cell>
          <cell r="D4310" t="str">
            <v>100m</v>
          </cell>
          <cell r="E4310">
            <v>22553300</v>
          </cell>
          <cell r="F4310">
            <v>893210.5</v>
          </cell>
          <cell r="G4310">
            <v>2635005.6</v>
          </cell>
        </row>
        <row r="4311">
          <cell r="B4311" t="str">
            <v>AC.13113</v>
          </cell>
          <cell r="C4311" t="str">
            <v>Đóng cọc bê tông cốt thép trên cạn bằng búa máy có trọng lượng đầu búa 1,2 tấn, chiều dài cọc &lt;= 24m, kích thước cọc 30x30cm, đất cấp I</v>
          </cell>
          <cell r="D4311" t="str">
            <v>100m</v>
          </cell>
          <cell r="E4311">
            <v>35880250</v>
          </cell>
          <cell r="F4311">
            <v>1214766.3</v>
          </cell>
          <cell r="G4311">
            <v>3199649.5</v>
          </cell>
        </row>
        <row r="4312">
          <cell r="B4312" t="str">
            <v>AC.13121</v>
          </cell>
          <cell r="C4312" t="str">
            <v>Đóng cọc bê tông cốt thép trên cạn bằng búa máy có trọng lượng đầu búa 1,2 tấn, chiều dài cọc &lt;= 24m, kích thước cọc 20x20cm, đất cấp II</v>
          </cell>
          <cell r="D4312" t="str">
            <v>100m</v>
          </cell>
          <cell r="E4312">
            <v>15377250</v>
          </cell>
          <cell r="F4312">
            <v>936595</v>
          </cell>
          <cell r="G4312">
            <v>2465612.4</v>
          </cell>
        </row>
        <row r="4313">
          <cell r="B4313" t="str">
            <v>AC.13122</v>
          </cell>
          <cell r="C4313" t="str">
            <v>Đóng cọc bê tông cốt thép trên cạn bằng búa máy có trọng lượng đầu búa 1,2 tấn, chiều dài cọc &lt;= 24m, kích thước cọc 25x25cm, đất cấp II</v>
          </cell>
          <cell r="D4313" t="str">
            <v>100m</v>
          </cell>
          <cell r="E4313">
            <v>22553300</v>
          </cell>
          <cell r="F4313">
            <v>1158621.6000000001</v>
          </cell>
          <cell r="G4313">
            <v>3049077.8</v>
          </cell>
        </row>
        <row r="4314">
          <cell r="B4314" t="str">
            <v>AC.13123</v>
          </cell>
          <cell r="C4314" t="str">
            <v>Đóng cọc bê tông cốt thép trên cạn bằng búa máy có trọng lượng đầu búa 1,2 tấn, chiều dài cọc &lt;= 24m, kích thước cọc 30x30cm, đất cấp II</v>
          </cell>
          <cell r="D4314" t="str">
            <v>100m</v>
          </cell>
          <cell r="E4314">
            <v>35880250</v>
          </cell>
          <cell r="F4314">
            <v>1393408.4</v>
          </cell>
          <cell r="G4314">
            <v>3670186.3</v>
          </cell>
        </row>
        <row r="4315">
          <cell r="B4315" t="str">
            <v>AC.13211</v>
          </cell>
          <cell r="C4315" t="str">
            <v>Đóng cọc bê tông cốt thép trên cạn bằng búa máy có trọng lượng đầu búa 1,2 tấn, chiều dài cọc &gt; 24m, kích thước cọc 20x20cm, đất cấp I</v>
          </cell>
          <cell r="D4315" t="str">
            <v>100m</v>
          </cell>
          <cell r="E4315">
            <v>15377250</v>
          </cell>
          <cell r="F4315">
            <v>699256.2</v>
          </cell>
          <cell r="G4315">
            <v>1844503.9</v>
          </cell>
        </row>
        <row r="4316">
          <cell r="B4316" t="str">
            <v>AC.13212</v>
          </cell>
          <cell r="C4316" t="str">
            <v>Đóng cọc bê tông cốt thép trên cạn bằng búa máy có trọng lượng đầu búa 1,2 tấn, chiều dài cọc &gt; 24m, kích thước cọc 25x25cm, đất cấp I</v>
          </cell>
          <cell r="D4316" t="str">
            <v>100m</v>
          </cell>
          <cell r="E4316">
            <v>22553300</v>
          </cell>
          <cell r="F4316">
            <v>839617.9</v>
          </cell>
          <cell r="G4316">
            <v>2211522.5</v>
          </cell>
        </row>
        <row r="4317">
          <cell r="B4317" t="str">
            <v>AC.13213</v>
          </cell>
          <cell r="C4317" t="str">
            <v>Đóng cọc bê tông cốt thép trên cạn bằng búa máy có trọng lượng đầu búa 1,2 tấn, chiều dài cọc &gt; 24m, kích thước cọc 30x30cm, đất cấp I</v>
          </cell>
          <cell r="D4317" t="str">
            <v>100m</v>
          </cell>
          <cell r="E4317">
            <v>35880250</v>
          </cell>
          <cell r="F4317">
            <v>1028468.1</v>
          </cell>
          <cell r="G4317">
            <v>2710291.4</v>
          </cell>
        </row>
        <row r="4318">
          <cell r="B4318" t="str">
            <v>AC.13221</v>
          </cell>
          <cell r="C4318" t="str">
            <v>Đóng cọc bê tông cốt thép trên cạn bằng búa máy có trọng lượng đầu búa 1,2 tấn, chiều dài cọc &gt; 24m, kích thước cọc 20x20cm, đất cấp II</v>
          </cell>
          <cell r="D4318" t="str">
            <v>100m</v>
          </cell>
          <cell r="E4318">
            <v>15377250</v>
          </cell>
          <cell r="F4318">
            <v>842169.9</v>
          </cell>
          <cell r="G4318">
            <v>2220933.2000000002</v>
          </cell>
        </row>
        <row r="4319">
          <cell r="B4319" t="str">
            <v>AC.13222</v>
          </cell>
          <cell r="C4319" t="str">
            <v>Đóng cọc bê tông cốt thép trên cạn bằng búa máy có trọng lượng đầu búa 1,2 tấn, chiều dài cọc &gt; 24m, kích thước cọc 25x25cm, đất cấp II</v>
          </cell>
          <cell r="D4319" t="str">
            <v>100m</v>
          </cell>
          <cell r="E4319">
            <v>22553300</v>
          </cell>
          <cell r="F4319">
            <v>979979.5</v>
          </cell>
          <cell r="G4319">
            <v>2578541.2000000002</v>
          </cell>
        </row>
        <row r="4320">
          <cell r="B4320" t="str">
            <v>AC.13223</v>
          </cell>
          <cell r="C4320" t="str">
            <v>Đóng cọc bê tông cốt thép trên cạn bằng búa máy có trọng lượng đầu búa 1,2 tấn, chiều dài cọc &gt; 24m, kích thước cọc 30x30cm, đất cấp II</v>
          </cell>
          <cell r="D4320" t="str">
            <v>100m</v>
          </cell>
          <cell r="E4320">
            <v>35880250</v>
          </cell>
          <cell r="F4320">
            <v>1242838.6000000001</v>
          </cell>
          <cell r="G4320">
            <v>3274935.4</v>
          </cell>
        </row>
        <row r="4321">
          <cell r="B4321" t="str">
            <v>AC.14111</v>
          </cell>
          <cell r="C4321" t="str">
            <v>Đóng cọc bê tông cốt thép trên cạn bằng búa máy có trọng lượng đầu búa 1,8 tấn, chiều dài cọc &lt;= 24m, kích thước cọc 20x20cm, đất cấp I</v>
          </cell>
          <cell r="D4321" t="str">
            <v>100m</v>
          </cell>
          <cell r="E4321">
            <v>15377250</v>
          </cell>
          <cell r="F4321">
            <v>681392</v>
          </cell>
          <cell r="G4321">
            <v>2265542.2999999998</v>
          </cell>
        </row>
        <row r="4322">
          <cell r="B4322" t="str">
            <v>AC.14112</v>
          </cell>
          <cell r="C4322" t="str">
            <v>Đóng cọc bê tông cốt thép trên cạn bằng búa máy có trọng lượng đầu búa 1,8 tấn, chiều dài cọc &lt;= 24m, kích thước cọc 25x25cm, đất cấp I</v>
          </cell>
          <cell r="D4322" t="str">
            <v>100m</v>
          </cell>
          <cell r="E4322">
            <v>22553300</v>
          </cell>
          <cell r="F4322">
            <v>819201.6</v>
          </cell>
          <cell r="G4322">
            <v>2716278.5</v>
          </cell>
        </row>
        <row r="4323">
          <cell r="B4323" t="str">
            <v>AC.14113</v>
          </cell>
          <cell r="C4323" t="str">
            <v>Đóng cọc bê tông cốt thép trên cạn bằng búa máy có trọng lượng đầu búa 1,8 tấn, chiều dài cọc &lt;= 24m, kích thước cọc 30x30cm, đất cấp I</v>
          </cell>
          <cell r="D4323" t="str">
            <v>100m</v>
          </cell>
          <cell r="E4323">
            <v>35880250</v>
          </cell>
          <cell r="F4323">
            <v>1008051.9</v>
          </cell>
          <cell r="G4323">
            <v>3344937</v>
          </cell>
        </row>
        <row r="4324">
          <cell r="B4324" t="str">
            <v>AC.14114</v>
          </cell>
          <cell r="C4324" t="str">
            <v>Đóng cọc bê tông cốt thép trên cạn bằng búa máy có trọng lượng đầu búa 1,8 tấn, chiều dài cọc &lt;= 24m, kích thước cọc 35x35cm, đất cấp I</v>
          </cell>
          <cell r="D4324" t="str">
            <v>100m</v>
          </cell>
          <cell r="E4324">
            <v>38359267.700000003</v>
          </cell>
          <cell r="F4324">
            <v>1230078.5</v>
          </cell>
          <cell r="G4324">
            <v>4080348.6</v>
          </cell>
        </row>
        <row r="4325">
          <cell r="B4325" t="str">
            <v>AC.14121</v>
          </cell>
          <cell r="C4325" t="str">
            <v>Đóng cọc bê tông cốt thép trên cạn bằng búa máy có trọng lượng đầu búa 1,8 tấn, chiều dài cọc &lt;= 24m, kích thước cọc 20x20cm, đất cấp II</v>
          </cell>
          <cell r="D4325" t="str">
            <v>100m</v>
          </cell>
          <cell r="E4325">
            <v>15377250</v>
          </cell>
          <cell r="F4325">
            <v>819201.6</v>
          </cell>
          <cell r="G4325">
            <v>2716278.5</v>
          </cell>
        </row>
        <row r="4326">
          <cell r="B4326" t="str">
            <v>AC.14122</v>
          </cell>
          <cell r="C4326" t="str">
            <v>Đóng cọc bê tông cốt thép trên cạn bằng búa máy có trọng lượng đầu búa 1,8 tấn, chiều dài cọc &lt;= 24m, kích thước cọc 25x25cm, đất cấp II</v>
          </cell>
          <cell r="D4326" t="str">
            <v>100m</v>
          </cell>
          <cell r="E4326">
            <v>22553300</v>
          </cell>
          <cell r="F4326">
            <v>982531.6</v>
          </cell>
          <cell r="G4326">
            <v>3261906.6</v>
          </cell>
        </row>
        <row r="4327">
          <cell r="B4327" t="str">
            <v>AC.14123</v>
          </cell>
          <cell r="C4327" t="str">
            <v>Đóng cọc bê tông cốt thép trên cạn bằng búa máy có trọng lượng đầu búa 1,8 tấn, chiều dài cọc &lt;= 24m, kích thước cọc 30x30cm, đất cấp II</v>
          </cell>
          <cell r="D4327" t="str">
            <v>100m</v>
          </cell>
          <cell r="E4327">
            <v>35880250</v>
          </cell>
          <cell r="F4327">
            <v>1189246</v>
          </cell>
          <cell r="G4327">
            <v>3949872.3</v>
          </cell>
        </row>
        <row r="4328">
          <cell r="B4328" t="str">
            <v>AC.14124</v>
          </cell>
          <cell r="C4328" t="str">
            <v>Đóng cọc bê tông cốt thép trên cạn bằng búa máy có trọng lượng đầu búa 1,8 tấn, chiều dài cọc &lt;= 24m, kích thước cọc 35x35cm, đất cấp II</v>
          </cell>
          <cell r="D4328" t="str">
            <v>100m</v>
          </cell>
          <cell r="E4328">
            <v>38359267.700000003</v>
          </cell>
          <cell r="F4328">
            <v>1482729.4</v>
          </cell>
          <cell r="G4328">
            <v>4898790.5999999996</v>
          </cell>
        </row>
        <row r="4329">
          <cell r="B4329" t="str">
            <v>AC.14211</v>
          </cell>
          <cell r="C4329" t="str">
            <v>Đóng cọc bê tông cốt thép trên cạn bằng búa máy có trọng lượng đầu búa 1,8 tấn, chiều dài cọc &gt; 24m, kích thước cọc 20x20cm, đất cấp I</v>
          </cell>
          <cell r="D4329" t="str">
            <v>100m</v>
          </cell>
          <cell r="E4329">
            <v>15377250</v>
          </cell>
          <cell r="F4329">
            <v>658423.69999999995</v>
          </cell>
          <cell r="G4329">
            <v>2182512</v>
          </cell>
        </row>
        <row r="4330">
          <cell r="B4330" t="str">
            <v>AC.14212</v>
          </cell>
          <cell r="C4330" t="str">
            <v>Đóng cọc bê tông cốt thép trên cạn bằng búa máy có trọng lượng đầu búa 1,8 tấn, chiều dài cọc &gt; 24m, kích thước cọc 25x25cm, đất cấp I</v>
          </cell>
          <cell r="D4330" t="str">
            <v>100m</v>
          </cell>
          <cell r="E4330">
            <v>22553300</v>
          </cell>
          <cell r="F4330">
            <v>729880.6</v>
          </cell>
          <cell r="G4330">
            <v>2419741.6</v>
          </cell>
        </row>
        <row r="4331">
          <cell r="B4331" t="str">
            <v>AC.14213</v>
          </cell>
          <cell r="C4331" t="str">
            <v>Đóng cọc bê tông cốt thép trên cạn bằng búa máy có trọng lượng đầu búa 1,8 tấn, chiều dài cọc &gt; 24m, kích thước cọc 30x30cm, đất cấp I</v>
          </cell>
          <cell r="D4331" t="str">
            <v>100m</v>
          </cell>
          <cell r="E4331">
            <v>35880250</v>
          </cell>
          <cell r="F4331">
            <v>893210.5</v>
          </cell>
          <cell r="G4331">
            <v>2965369.6</v>
          </cell>
        </row>
        <row r="4332">
          <cell r="B4332" t="str">
            <v>AC.14214</v>
          </cell>
          <cell r="C4332" t="str">
            <v>Đóng cọc bê tông cốt thép trên cạn bằng búa máy có trọng lượng đầu búa 1,8 tấn, chiều dài cọc &gt; 24m, kích thước cọc 35x35cm, đất cấp I</v>
          </cell>
          <cell r="D4332" t="str">
            <v>100m</v>
          </cell>
          <cell r="E4332">
            <v>38359267.700000003</v>
          </cell>
          <cell r="F4332">
            <v>1028468.1</v>
          </cell>
          <cell r="G4332">
            <v>3416105.8</v>
          </cell>
        </row>
        <row r="4333">
          <cell r="B4333" t="str">
            <v>AC.14221</v>
          </cell>
          <cell r="C4333" t="str">
            <v>Đóng cọc bê tông cốt thép trên cạn bằng búa máy có trọng lượng đầu búa 1,8 tấn, chiều dài cọc &gt; 24m, kích thước cọc 20x20cm, đất cấp II</v>
          </cell>
          <cell r="D4333" t="str">
            <v>100m</v>
          </cell>
          <cell r="E4333">
            <v>15377250</v>
          </cell>
          <cell r="F4333">
            <v>793681.3</v>
          </cell>
          <cell r="G4333">
            <v>2633248.2000000002</v>
          </cell>
        </row>
        <row r="4334">
          <cell r="B4334" t="str">
            <v>AC.14222</v>
          </cell>
          <cell r="C4334" t="str">
            <v>Đóng cọc bê tông cốt thép trên cạn bằng búa máy có trọng lượng đầu búa 1,8 tấn, chiều dài cọc &gt; 24m, kích thước cọc 25x25cm, đất cấp II</v>
          </cell>
          <cell r="D4334" t="str">
            <v>100m</v>
          </cell>
          <cell r="E4334">
            <v>22553300</v>
          </cell>
          <cell r="F4334">
            <v>918730.8</v>
          </cell>
          <cell r="G4334">
            <v>3048399.9</v>
          </cell>
        </row>
        <row r="4335">
          <cell r="B4335" t="str">
            <v>AC.14223</v>
          </cell>
          <cell r="C4335" t="str">
            <v>Đóng cọc bê tông cốt thép trên cạn bằng búa máy có trọng lượng đầu búa 1,8 tấn, chiều dài cọc &gt; 24m, kích thước cọc 30x30cm, đất cấp II</v>
          </cell>
          <cell r="D4335" t="str">
            <v>100m</v>
          </cell>
          <cell r="E4335">
            <v>35880250</v>
          </cell>
          <cell r="F4335">
            <v>1117789.1000000001</v>
          </cell>
          <cell r="G4335">
            <v>3712642.8</v>
          </cell>
        </row>
        <row r="4336">
          <cell r="B4336" t="str">
            <v>AC.14224</v>
          </cell>
          <cell r="C4336" t="str">
            <v>Đóng cọc bê tông cốt thép trên cạn bằng búa máy có trọng lượng đầu búa 1,8 tấn, chiều dài cọc &gt; 24m, kích thước cọc 35x35cm, đất cấp II</v>
          </cell>
          <cell r="D4336" t="str">
            <v>100m</v>
          </cell>
          <cell r="E4336">
            <v>38359267.700000003</v>
          </cell>
          <cell r="F4336">
            <v>1375544.2</v>
          </cell>
          <cell r="G4336">
            <v>4566669.2</v>
          </cell>
        </row>
        <row r="4337">
          <cell r="B4337" t="str">
            <v>AC.15111</v>
          </cell>
          <cell r="C4337" t="str">
            <v>Đóng cọc bê tông cốt thép trên cạn bằng búa máy có trọng lượng đầu búa 2,5 tấn, chiều dài cọc &lt;= 24m, kích thước cọc 25x25cm, đất cấp I</v>
          </cell>
          <cell r="D4337" t="str">
            <v>100m</v>
          </cell>
          <cell r="E4337">
            <v>22553300</v>
          </cell>
          <cell r="F4337">
            <v>786025.2</v>
          </cell>
          <cell r="G4337">
            <v>2757386.3</v>
          </cell>
        </row>
        <row r="4338">
          <cell r="B4338" t="str">
            <v>AC.15112</v>
          </cell>
          <cell r="C4338" t="str">
            <v>Đóng cọc bê tông cốt thép trên cạn bằng búa máy có trọng lượng đầu búa 2,5 tấn, chiều dài cọc &lt;= 24m, kích thước cọc 30x30cm, đất cấp I</v>
          </cell>
          <cell r="D4338" t="str">
            <v>100m</v>
          </cell>
          <cell r="E4338">
            <v>35880250</v>
          </cell>
          <cell r="F4338">
            <v>913626.7</v>
          </cell>
          <cell r="G4338">
            <v>3170994.2</v>
          </cell>
        </row>
        <row r="4339">
          <cell r="B4339" t="str">
            <v>AC.15113</v>
          </cell>
          <cell r="C4339" t="str">
            <v>Đóng cọc bê tông cốt thép trên cạn bằng búa máy có trọng lượng đầu búa 2,5 tấn, chiều dài cọc &lt;= 24m, kích thước cọc 35x35cm, đất cấp I</v>
          </cell>
          <cell r="D4339" t="str">
            <v>100m</v>
          </cell>
          <cell r="E4339">
            <v>38359267.700000003</v>
          </cell>
          <cell r="F4339">
            <v>1061644.5</v>
          </cell>
          <cell r="G4339">
            <v>3681110.7</v>
          </cell>
        </row>
        <row r="4340">
          <cell r="B4340" t="str">
            <v>AC.15114</v>
          </cell>
          <cell r="C4340" t="str">
            <v>Đóng cọc bê tông cốt thép trên cạn bằng búa máy có trọng lượng đầu búa 2,5 tấn, chiều dài cọc &lt;= 24m, kích thước cọc 40x40cm, đất cấp I</v>
          </cell>
          <cell r="D4340" t="str">
            <v>100m</v>
          </cell>
          <cell r="E4340">
            <v>50101848.399999999</v>
          </cell>
          <cell r="F4340">
            <v>1306639.3999999999</v>
          </cell>
          <cell r="G4340">
            <v>4549687.4000000004</v>
          </cell>
        </row>
        <row r="4341">
          <cell r="B4341" t="str">
            <v>AC.15121</v>
          </cell>
          <cell r="C4341" t="str">
            <v>Đóng cọc bê tông cốt thép trên cạn bằng búa máy có trọng lượng đầu búa 2,5 tấn, chiều dài cọc &lt;= 24m, kích thước cọc 25x25cm, đất cấp II</v>
          </cell>
          <cell r="D4341" t="str">
            <v>100m</v>
          </cell>
          <cell r="E4341">
            <v>22553300</v>
          </cell>
          <cell r="F4341">
            <v>875346.3</v>
          </cell>
          <cell r="G4341">
            <v>2964190.3</v>
          </cell>
        </row>
        <row r="4342">
          <cell r="B4342" t="str">
            <v>AC.15122</v>
          </cell>
          <cell r="C4342" t="str">
            <v>Đóng cọc bê tông cốt thép trên cạn bằng búa máy có trọng lượng đầu búa 2,5 tấn, chiều dài cọc &lt;= 24m, kích thước cọc 30x30cm, đất cấp II</v>
          </cell>
          <cell r="D4342" t="str">
            <v>100m</v>
          </cell>
          <cell r="E4342">
            <v>35880250</v>
          </cell>
          <cell r="F4342">
            <v>1110133.1000000001</v>
          </cell>
          <cell r="G4342">
            <v>3639749.9</v>
          </cell>
        </row>
        <row r="4343">
          <cell r="B4343" t="str">
            <v>AC.15123</v>
          </cell>
          <cell r="C4343" t="str">
            <v>Đóng cọc bê tông cốt thép trên cạn bằng búa máy có trọng lượng đầu búa 2,5 tấn, chiều dài cọc &lt;= 24m, kích thước cọc 35x35cm, đất cấp II</v>
          </cell>
          <cell r="D4343" t="str">
            <v>100m</v>
          </cell>
          <cell r="E4343">
            <v>38359267.700000003</v>
          </cell>
          <cell r="F4343">
            <v>1286223.1000000001</v>
          </cell>
          <cell r="G4343">
            <v>4480752.7</v>
          </cell>
        </row>
        <row r="4344">
          <cell r="B4344" t="str">
            <v>AC.15124</v>
          </cell>
          <cell r="C4344" t="str">
            <v>Đóng cọc bê tông cốt thép trên cạn bằng búa máy có trọng lượng đầu búa 2,5 tấn, chiều dài cọc &lt;= 24m, kích thước cọc 40x40cm, đất cấp II</v>
          </cell>
          <cell r="D4344" t="str">
            <v>100m</v>
          </cell>
          <cell r="E4344">
            <v>50101848.399999999</v>
          </cell>
          <cell r="F4344">
            <v>1582258.6</v>
          </cell>
          <cell r="G4344">
            <v>5197673.0999999996</v>
          </cell>
        </row>
        <row r="4345">
          <cell r="B4345" t="str">
            <v>AC.15211</v>
          </cell>
          <cell r="C4345" t="str">
            <v>Đóng cọc bê tông cốt thép trên cạn bằng búa máy có trọng lượng đầu búa 2,5 tấn, chiều dài cọc &gt; 24m, kích thước cọc 25x25cm, đất cấp I</v>
          </cell>
          <cell r="D4345" t="str">
            <v>100m</v>
          </cell>
          <cell r="E4345">
            <v>22553300</v>
          </cell>
          <cell r="F4345">
            <v>714568.4</v>
          </cell>
          <cell r="G4345">
            <v>2729812.4</v>
          </cell>
        </row>
        <row r="4346">
          <cell r="B4346" t="str">
            <v>AC.15212</v>
          </cell>
          <cell r="C4346" t="str">
            <v>Đóng cọc bê tông cốt thép trên cạn bằng búa máy có trọng lượng đầu búa 2,5 tấn, chiều dài cọc &gt; 24m, kích thước cọc 30x30cm, đất cấp I</v>
          </cell>
          <cell r="D4346" t="str">
            <v>100m</v>
          </cell>
          <cell r="E4346">
            <v>35880250</v>
          </cell>
          <cell r="F4346">
            <v>829409.8</v>
          </cell>
          <cell r="G4346">
            <v>3102059.6</v>
          </cell>
        </row>
        <row r="4347">
          <cell r="B4347" t="str">
            <v>AC.15213</v>
          </cell>
          <cell r="C4347" t="str">
            <v>Đóng cọc bê tông cốt thép trên cạn bằng búa máy có trọng lượng đầu búa 2,5 tấn, chiều dài cọc &gt; 24m, kích thước cọc 35x35cm, đất cấp I</v>
          </cell>
          <cell r="D4347" t="str">
            <v>100m</v>
          </cell>
          <cell r="E4347">
            <v>38359267.700000003</v>
          </cell>
          <cell r="F4347">
            <v>944251.1</v>
          </cell>
          <cell r="G4347">
            <v>3379767.7</v>
          </cell>
        </row>
        <row r="4348">
          <cell r="B4348" t="str">
            <v>AC.15214</v>
          </cell>
          <cell r="C4348" t="str">
            <v>Đóng cọc bê tông cốt thép trên cạn bằng búa máy có trọng lượng đầu búa 2,5 tấn, chiều dài cọc &gt; 24m, kích thước cọc 40x40cm, đất cấp I</v>
          </cell>
          <cell r="D4348" t="str">
            <v>100m</v>
          </cell>
          <cell r="E4348">
            <v>50101848.399999999</v>
          </cell>
          <cell r="F4348">
            <v>1158621.6000000001</v>
          </cell>
          <cell r="G4348">
            <v>3828827.8</v>
          </cell>
        </row>
        <row r="4349">
          <cell r="B4349" t="str">
            <v>AC.15221</v>
          </cell>
          <cell r="C4349" t="str">
            <v>Đóng cọc bê tông cốt thép trên cạn bằng búa máy có trọng lượng đầu búa 2,5 tấn, chiều dài cọc &gt; 24m, kích thước cọc 25x25cm, đất cấp II</v>
          </cell>
          <cell r="D4349" t="str">
            <v>100m</v>
          </cell>
          <cell r="E4349">
            <v>22553300</v>
          </cell>
          <cell r="F4349">
            <v>857482.1</v>
          </cell>
          <cell r="G4349">
            <v>2922829.5</v>
          </cell>
        </row>
        <row r="4350">
          <cell r="B4350" t="str">
            <v>AC.15222</v>
          </cell>
          <cell r="C4350" t="str">
            <v>Đóng cọc bê tông cốt thép trên cạn bằng búa máy có trọng lượng đầu búa 2,5 tấn, chiều dài cọc &gt; 24m, kích thước cọc 30x30cm, đất cấp II</v>
          </cell>
          <cell r="D4350" t="str">
            <v>100m</v>
          </cell>
          <cell r="E4350">
            <v>35880250</v>
          </cell>
          <cell r="F4350">
            <v>944251.1</v>
          </cell>
          <cell r="G4350">
            <v>3515667.4</v>
          </cell>
        </row>
        <row r="4351">
          <cell r="B4351" t="str">
            <v>AC.15223</v>
          </cell>
          <cell r="C4351" t="str">
            <v>Đóng cọc bê tông cốt thép trên cạn bằng búa máy có trọng lượng đầu búa 2,5 tấn, chiều dài cọc &gt; 24m, kích thước cọc 35x35cm, đất cấp II</v>
          </cell>
          <cell r="D4351" t="str">
            <v>100m</v>
          </cell>
          <cell r="E4351">
            <v>38359267.700000003</v>
          </cell>
          <cell r="F4351">
            <v>1127997.3</v>
          </cell>
          <cell r="G4351">
            <v>4045479.6</v>
          </cell>
        </row>
        <row r="4352">
          <cell r="B4352" t="str">
            <v>AC.15224</v>
          </cell>
          <cell r="C4352" t="str">
            <v>Đóng cọc bê tông cốt thép trên cạn bằng búa máy có trọng lượng đầu búa 2,5 tấn, chiều dài cọc &gt; 24m, kích thước cọc 40x40cm, đất cấp II</v>
          </cell>
          <cell r="D4352" t="str">
            <v>100m</v>
          </cell>
          <cell r="E4352">
            <v>50101848.399999999</v>
          </cell>
          <cell r="F4352">
            <v>1293879.2</v>
          </cell>
          <cell r="G4352">
            <v>4634378.5</v>
          </cell>
        </row>
        <row r="4353">
          <cell r="B4353" t="str">
            <v>AC.16314</v>
          </cell>
          <cell r="C4353" t="str">
            <v>Đóng cọc bê tông cốt thép trên cạn bằng máy đóng cọc 4,5 tấn, chiều dài cọc &lt;= 24m, kích thước cọc 45x45cm, đất cấp I</v>
          </cell>
          <cell r="D4353" t="str">
            <v>100m</v>
          </cell>
          <cell r="E4353">
            <v>63410140.700000003</v>
          </cell>
          <cell r="F4353">
            <v>1227526.3999999999</v>
          </cell>
          <cell r="G4353">
            <v>8804630.0999999996</v>
          </cell>
        </row>
        <row r="4354">
          <cell r="B4354" t="str">
            <v>AC.16324</v>
          </cell>
          <cell r="C4354" t="str">
            <v>Đóng cọc bê tông cốt thép trên cạn bằng máy đóng cọc 4,5 tấn, chiều dài cọc &lt;= 24m, kích thước cọc 45x45cm, đất cấp II</v>
          </cell>
          <cell r="D4354" t="str">
            <v>100m</v>
          </cell>
          <cell r="E4354">
            <v>63410140.700000003</v>
          </cell>
          <cell r="F4354">
            <v>1503145.7</v>
          </cell>
          <cell r="G4354">
            <v>10660887.9</v>
          </cell>
        </row>
        <row r="4355">
          <cell r="B4355" t="str">
            <v>AC.16414</v>
          </cell>
          <cell r="C4355" t="str">
            <v>Đóng cọc bê tông cốt thép trên cạn bằng máy đóng cọc 4,5 tấn, chiều dài cọc &gt; 24m, kích thước cọc 45x45cm, đất cấp I</v>
          </cell>
          <cell r="D4355" t="str">
            <v>100m</v>
          </cell>
          <cell r="E4355">
            <v>63410140.700000003</v>
          </cell>
          <cell r="F4355">
            <v>1107581</v>
          </cell>
          <cell r="G4355">
            <v>8405476.5</v>
          </cell>
        </row>
        <row r="4356">
          <cell r="B4356" t="str">
            <v>AC.16424</v>
          </cell>
          <cell r="C4356" t="str">
            <v>Đóng cọc bê tông cốt thép trên cạn bằng máy đóng cọc 4,5 tấn, chiều dài cọc &gt; 24m, kích thước cọc 45x45cm, đất cấp II</v>
          </cell>
          <cell r="D4356" t="str">
            <v>100m</v>
          </cell>
          <cell r="E4356">
            <v>63410140.700000003</v>
          </cell>
          <cell r="F4356">
            <v>1360232</v>
          </cell>
          <cell r="G4356">
            <v>10308237.699999999</v>
          </cell>
        </row>
        <row r="4357">
          <cell r="B4357" t="str">
            <v>AC.17111</v>
          </cell>
          <cell r="C4357" t="str">
            <v>Đóng cọc bê tông cốt thép dưới nước bằng tàu đóng cọc búa 1,8 tấn, chiều dài cọc &lt;= 24m, kích thước cọc 30x30cm</v>
          </cell>
          <cell r="D4357" t="str">
            <v>100m</v>
          </cell>
          <cell r="E4357">
            <v>36057000</v>
          </cell>
          <cell r="F4357">
            <v>1173933.8</v>
          </cell>
          <cell r="G4357">
            <v>21044655.5</v>
          </cell>
        </row>
        <row r="4358">
          <cell r="B4358" t="str">
            <v>AC.17112</v>
          </cell>
          <cell r="C4358" t="str">
            <v>Đóng cọc bê tông cốt thép dưới nước bằng tàu đóng cọc búa 1,8 tấn, chiều dài cọc &lt;= 24m, kích thước cọc 35x35cm</v>
          </cell>
          <cell r="D4358" t="str">
            <v>100m</v>
          </cell>
          <cell r="E4358">
            <v>38548229.600000001</v>
          </cell>
          <cell r="F4358">
            <v>1475073.3</v>
          </cell>
          <cell r="G4358">
            <v>23381613</v>
          </cell>
        </row>
        <row r="4359">
          <cell r="B4359" t="str">
            <v>AC.17113</v>
          </cell>
          <cell r="C4359" t="str">
            <v>Đóng cọc bê tông cốt thép dưới nước bằng tàu đóng cọc búa 1,8 tấn, chiều dài cọc &lt;= 24m, kích thước cọc 40x40cm</v>
          </cell>
          <cell r="D4359" t="str">
            <v>100m</v>
          </cell>
          <cell r="E4359">
            <v>50348655.5</v>
          </cell>
          <cell r="F4359">
            <v>1587362.7</v>
          </cell>
          <cell r="G4359">
            <v>26466396.800000001</v>
          </cell>
        </row>
        <row r="4360">
          <cell r="B4360" t="str">
            <v>AC.17211</v>
          </cell>
          <cell r="C4360" t="str">
            <v>Đóng cọc bê tông cốt thép dưới nước bằng tàu đóng cọc búa 1,8 tấn, chiều dài cọc &gt; 24m, kích thước cọc 30x30cm</v>
          </cell>
          <cell r="D4360" t="str">
            <v>100m</v>
          </cell>
          <cell r="E4360">
            <v>36057000</v>
          </cell>
          <cell r="F4360">
            <v>1031020.1</v>
          </cell>
          <cell r="G4360">
            <v>18698350.300000001</v>
          </cell>
        </row>
        <row r="4361">
          <cell r="B4361" t="str">
            <v>AC.17212</v>
          </cell>
          <cell r="C4361" t="str">
            <v>Đóng cọc bê tông cốt thép dưới nước bằng tàu đóng cọc búa 1,8 tấn, chiều dài cọc &gt; 24m, kích thước cọc 35x35cm</v>
          </cell>
          <cell r="D4361" t="str">
            <v>100m</v>
          </cell>
          <cell r="E4361">
            <v>38548229.600000001</v>
          </cell>
          <cell r="F4361">
            <v>1240286.6000000001</v>
          </cell>
          <cell r="G4361">
            <v>20829655.399999999</v>
          </cell>
        </row>
        <row r="4362">
          <cell r="B4362" t="str">
            <v>AC.17213</v>
          </cell>
          <cell r="C4362" t="str">
            <v>Đóng cọc bê tông cốt thép dưới nước bằng tàu đóng cọc búa 1,8 tấn, chiều dài cọc &gt; 24m, kích thước cọc 40x40cm</v>
          </cell>
          <cell r="D4362" t="str">
            <v>100m</v>
          </cell>
          <cell r="E4362">
            <v>50348655.5</v>
          </cell>
          <cell r="F4362">
            <v>1441897</v>
          </cell>
          <cell r="G4362">
            <v>23671395.699999999</v>
          </cell>
        </row>
        <row r="4363">
          <cell r="B4363" t="str">
            <v>AC.18111</v>
          </cell>
          <cell r="C4363" t="str">
            <v>Đóng cọc bê tông cốt thép dưới nước bằng tàu đóng cọc búa 2,5 tấn, chiều dài cọc &lt;= 24m, kích thước cọc 30x30cm</v>
          </cell>
          <cell r="D4363" t="str">
            <v>100m</v>
          </cell>
          <cell r="E4363">
            <v>36057000</v>
          </cell>
          <cell r="F4363">
            <v>1071852.6000000001</v>
          </cell>
          <cell r="G4363">
            <v>17145406.100000001</v>
          </cell>
        </row>
        <row r="4364">
          <cell r="B4364" t="str">
            <v>AC.18112</v>
          </cell>
          <cell r="C4364" t="str">
            <v>Đóng cọc bê tông cốt thép dưới nước bằng tàu đóng cọc búa 2,5 tấn, chiều dài cọc &lt;= 24m, kích thước cọc 35x35cm</v>
          </cell>
          <cell r="D4364" t="str">
            <v>100m</v>
          </cell>
          <cell r="E4364">
            <v>38548229.600000001</v>
          </cell>
          <cell r="F4364">
            <v>1245390.6000000001</v>
          </cell>
          <cell r="G4364">
            <v>20235222.300000001</v>
          </cell>
        </row>
        <row r="4365">
          <cell r="B4365" t="str">
            <v>AC.18113</v>
          </cell>
          <cell r="C4365" t="str">
            <v>Đóng cọc bê tông cốt thép dưới nước bằng tàu đóng cọc búa 2,5 tấn, chiều dài cọc &lt;= 24m, kích thước cọc 40x40cm</v>
          </cell>
          <cell r="D4365" t="str">
            <v>100m</v>
          </cell>
          <cell r="E4365">
            <v>50348655.5</v>
          </cell>
          <cell r="F4365">
            <v>1536322.1</v>
          </cell>
          <cell r="G4365">
            <v>24498024.100000001</v>
          </cell>
        </row>
        <row r="4366">
          <cell r="B4366" t="str">
            <v>AC.18211</v>
          </cell>
          <cell r="C4366" t="str">
            <v>Đóng cọc bê tông cốt thép dưới nước bằng tàu đóng cọc búa 2,5 tấn, chiều dài cọc &gt; 24m, kích thước cọc 30x30cm</v>
          </cell>
          <cell r="D4366" t="str">
            <v>100m</v>
          </cell>
          <cell r="E4366">
            <v>36057000</v>
          </cell>
          <cell r="F4366">
            <v>903418.6</v>
          </cell>
          <cell r="G4366">
            <v>16706728.4</v>
          </cell>
        </row>
        <row r="4367">
          <cell r="B4367" t="str">
            <v>AC.18212</v>
          </cell>
          <cell r="C4367" t="str">
            <v>Đóng cọc bê tông cốt thép dưới nước bằng tàu đóng cọc búa 2,5 tấn, chiều dài cọc &gt; 24m, kích thước cọc 35x35cm</v>
          </cell>
          <cell r="D4367" t="str">
            <v>100m</v>
          </cell>
          <cell r="E4367">
            <v>38548229.600000001</v>
          </cell>
          <cell r="F4367">
            <v>1046332.3</v>
          </cell>
          <cell r="G4367">
            <v>17796124.600000001</v>
          </cell>
        </row>
        <row r="4368">
          <cell r="B4368" t="str">
            <v>AC.18213</v>
          </cell>
          <cell r="C4368" t="str">
            <v>Đóng cọc bê tông cốt thép dưới nước bằng tàu đóng cọc búa 2,5 tấn, chiều dài cọc &gt; 24m, kích thước cọc 40x40cm</v>
          </cell>
          <cell r="D4368" t="str">
            <v>100m</v>
          </cell>
          <cell r="E4368">
            <v>50348655.5</v>
          </cell>
          <cell r="F4368">
            <v>1230078.5</v>
          </cell>
          <cell r="G4368">
            <v>19834690.5</v>
          </cell>
        </row>
        <row r="4369">
          <cell r="B4369" t="str">
            <v>AC.21111</v>
          </cell>
          <cell r="C4369" t="str">
            <v>Đóng cọc ống bê tông cốt thép trên cạn bằng máy đóng cọc 3,5T hoặc búa rung 170kW, đường kính cọc &lt;= 550mm</v>
          </cell>
          <cell r="D4369" t="str">
            <v>100m</v>
          </cell>
          <cell r="E4369">
            <v>76533558</v>
          </cell>
          <cell r="F4369">
            <v>1521009.9</v>
          </cell>
          <cell r="G4369">
            <v>12004416.800000001</v>
          </cell>
        </row>
        <row r="4370">
          <cell r="B4370" t="str">
            <v>AC.21112</v>
          </cell>
          <cell r="C4370" t="str">
            <v>Đóng cọc ống bê tông cốt thép trên cạn bằng máy đóng cọc 3,5T hoặc búa rung 170kW, đường kính cọc &lt;= 800mm</v>
          </cell>
          <cell r="D4370" t="str">
            <v>100m</v>
          </cell>
          <cell r="E4370">
            <v>119709240</v>
          </cell>
          <cell r="F4370">
            <v>1893606.3</v>
          </cell>
          <cell r="G4370">
            <v>11075448.699999999</v>
          </cell>
        </row>
        <row r="4371">
          <cell r="B4371" t="str">
            <v>AC.21113</v>
          </cell>
          <cell r="C4371" t="str">
            <v>Đóng cọc ống bê tông cốt thép trên cạn bằng máy đóng cọc 3,5T hoặc búa rung 170kW, đường kính cọc &lt;= 1000mm</v>
          </cell>
          <cell r="D4371" t="str">
            <v>100m</v>
          </cell>
          <cell r="E4371">
            <v>149636550</v>
          </cell>
          <cell r="F4371">
            <v>2268754.7000000002</v>
          </cell>
          <cell r="G4371">
            <v>12270080.199999999</v>
          </cell>
        </row>
        <row r="4372">
          <cell r="B4372" t="str">
            <v>AC.21121</v>
          </cell>
          <cell r="C4372" t="str">
            <v>Đóng cọc ống bê tông cốt thép dưới nước bằng tàu đóng cọc 3,5T hoặc búa rung 170kW, đường kính cọc &lt;= 550mm</v>
          </cell>
          <cell r="D4372" t="str">
            <v>100m</v>
          </cell>
          <cell r="E4372">
            <v>76533558</v>
          </cell>
          <cell r="F4372">
            <v>1952303</v>
          </cell>
          <cell r="G4372">
            <v>29210400</v>
          </cell>
        </row>
        <row r="4373">
          <cell r="B4373" t="str">
            <v>AC.21122</v>
          </cell>
          <cell r="C4373" t="str">
            <v>Đóng cọc ống bê tông cốt thép dưới nước bằng máy đóng cọc 3,5T hoặc búa rung 170kW, đường kính cọc &lt;= 800mm</v>
          </cell>
          <cell r="D4373" t="str">
            <v>100m</v>
          </cell>
          <cell r="E4373">
            <v>119709240</v>
          </cell>
          <cell r="F4373">
            <v>2322347.2999999998</v>
          </cell>
          <cell r="G4373">
            <v>19279423.699999999</v>
          </cell>
        </row>
        <row r="4374">
          <cell r="B4374" t="str">
            <v>AC.21123</v>
          </cell>
          <cell r="C4374" t="str">
            <v>Đóng cọc ống bê tông cốt thép dưới nước bằng máy đóng cọc 3,5T hoặc búa rung 170kW, đường kính cọc &lt;= 1000mm</v>
          </cell>
          <cell r="D4374" t="str">
            <v>100m</v>
          </cell>
          <cell r="E4374">
            <v>149636550</v>
          </cell>
          <cell r="F4374">
            <v>2756192.4</v>
          </cell>
          <cell r="G4374">
            <v>42775522.299999997</v>
          </cell>
        </row>
        <row r="4375">
          <cell r="B4375" t="str">
            <v>AC.29311</v>
          </cell>
          <cell r="C4375" t="str">
            <v>Nối cọc bê tông cốt thép, kích thước cọc 20x20cm</v>
          </cell>
          <cell r="D4375" t="str">
            <v>mối nối</v>
          </cell>
          <cell r="E4375">
            <v>205554.4</v>
          </cell>
          <cell r="F4375">
            <v>74008.899999999994</v>
          </cell>
          <cell r="G4375">
            <v>152698.4</v>
          </cell>
        </row>
        <row r="4376">
          <cell r="B4376" t="str">
            <v>AC.29321</v>
          </cell>
          <cell r="C4376" t="str">
            <v>Nối cọc bê tông cốt thép, kích thước cọc 25x25cm</v>
          </cell>
          <cell r="D4376" t="str">
            <v>mối nối</v>
          </cell>
          <cell r="E4376">
            <v>225590.39999999999</v>
          </cell>
          <cell r="F4376">
            <v>86769</v>
          </cell>
          <cell r="G4376">
            <v>161181.6</v>
          </cell>
        </row>
        <row r="4377">
          <cell r="B4377" t="str">
            <v>AC.29331</v>
          </cell>
          <cell r="C4377" t="str">
            <v>Nối cọc bê tông cốt thép, kích thước cọc 30x30cm</v>
          </cell>
          <cell r="D4377" t="str">
            <v>mối nối</v>
          </cell>
          <cell r="E4377">
            <v>263009.7</v>
          </cell>
          <cell r="F4377">
            <v>196506.3</v>
          </cell>
          <cell r="G4377">
            <v>182389.7</v>
          </cell>
        </row>
        <row r="4378">
          <cell r="B4378" t="str">
            <v>AC.29341</v>
          </cell>
          <cell r="C4378" t="str">
            <v>Nối cọc bê tông cốt thép, kích thước cọc 35x35cm</v>
          </cell>
          <cell r="D4378" t="str">
            <v>mối nối</v>
          </cell>
          <cell r="E4378">
            <v>424457</v>
          </cell>
          <cell r="F4378">
            <v>206714.4</v>
          </cell>
          <cell r="G4378">
            <v>305396.90000000002</v>
          </cell>
        </row>
        <row r="4379">
          <cell r="B4379" t="str">
            <v>AC.29351</v>
          </cell>
          <cell r="C4379" t="str">
            <v>Nối cọc bê tông cốt thép, kích thước cọc 40x40cm</v>
          </cell>
          <cell r="D4379" t="str">
            <v>mối nối</v>
          </cell>
          <cell r="E4379">
            <v>700730</v>
          </cell>
          <cell r="F4379">
            <v>244994.9</v>
          </cell>
          <cell r="G4379">
            <v>479303.3</v>
          </cell>
        </row>
        <row r="4380">
          <cell r="B4380" t="str">
            <v>AC.29361</v>
          </cell>
          <cell r="C4380" t="str">
            <v>Nối cọc bê tông cốt thép dự ứng lực, kích thước cọc 45x45cm</v>
          </cell>
          <cell r="D4380" t="str">
            <v>mối nối</v>
          </cell>
          <cell r="E4380">
            <v>739879.9</v>
          </cell>
          <cell r="F4380">
            <v>275619.20000000001</v>
          </cell>
          <cell r="G4380">
            <v>517478</v>
          </cell>
        </row>
        <row r="4381">
          <cell r="B4381" t="str">
            <v>AC.29371</v>
          </cell>
          <cell r="C4381" t="str">
            <v>Nối cọc bê tông cốt thép dự ứng lực, kích thước cọc 50x50cm</v>
          </cell>
          <cell r="D4381" t="str">
            <v>mối nối</v>
          </cell>
          <cell r="E4381">
            <v>779285.8</v>
          </cell>
          <cell r="F4381">
            <v>306243.59999999998</v>
          </cell>
          <cell r="G4381">
            <v>559894.19999999995</v>
          </cell>
        </row>
        <row r="4382">
          <cell r="B4382" t="str">
            <v>AC.29411</v>
          </cell>
          <cell r="C4382" t="str">
            <v>Nối cọc ống bê tông cốt thép, đường kính cọc &lt;= 600mm</v>
          </cell>
          <cell r="D4382" t="str">
            <v>mối nối</v>
          </cell>
          <cell r="E4382">
            <v>532419.30000000005</v>
          </cell>
          <cell r="F4382">
            <v>191402.3</v>
          </cell>
          <cell r="G4382">
            <v>156940.1</v>
          </cell>
        </row>
        <row r="4383">
          <cell r="B4383" t="str">
            <v>AC.29421</v>
          </cell>
          <cell r="C4383" t="str">
            <v>Nối cọc ống bê tông cốt thép, đường kính cọc &lt;= 1000mm</v>
          </cell>
          <cell r="D4383" t="str">
            <v>mối nối</v>
          </cell>
          <cell r="E4383">
            <v>1091088.6000000001</v>
          </cell>
          <cell r="F4383">
            <v>382804.5</v>
          </cell>
          <cell r="G4383">
            <v>299034.3</v>
          </cell>
        </row>
        <row r="4384">
          <cell r="B4384" t="str">
            <v>AA.22410</v>
          </cell>
          <cell r="C4384" t="str">
            <v>Đập đầu cọc bê tông các loại bằng búa căn khí nén 3m3/ph, trên cạn</v>
          </cell>
          <cell r="D4384" t="str">
            <v>m3</v>
          </cell>
          <cell r="E4384">
            <v>24000</v>
          </cell>
          <cell r="F4384">
            <v>159187</v>
          </cell>
          <cell r="G4384">
            <v>534024.9</v>
          </cell>
        </row>
        <row r="4385">
          <cell r="B4385" t="str">
            <v>AA.22420</v>
          </cell>
          <cell r="C4385" t="str">
            <v>Đập đầu cọc bê tông các loại bằng búa căn khí nén 3m3/ph, dưới nước</v>
          </cell>
          <cell r="D4385" t="str">
            <v>m3</v>
          </cell>
          <cell r="E4385">
            <v>24000</v>
          </cell>
          <cell r="F4385">
            <v>232147.7</v>
          </cell>
          <cell r="G4385">
            <v>757600.5</v>
          </cell>
        </row>
        <row r="4386">
          <cell r="B4386" t="str">
            <v>AG.11112</v>
          </cell>
          <cell r="C4386" t="str">
            <v>Đổ bê tông đúc sẵn bằng thủ công - sản xuất bằng máy trộn. Bê tông cọc, cột, đá 1x2, mác 150</v>
          </cell>
          <cell r="D4386" t="str">
            <v>m3</v>
          </cell>
          <cell r="E4386">
            <v>789197.7</v>
          </cell>
          <cell r="F4386">
            <v>319725.09999999998</v>
          </cell>
          <cell r="G4386">
            <v>80030.600000000006</v>
          </cell>
        </row>
        <row r="4387">
          <cell r="B4387" t="str">
            <v>AG.11113</v>
          </cell>
          <cell r="C4387" t="str">
            <v>Đổ bê tông đúc sẵn bằng thủ công - sản xuất bằng máy trộn. Bê tông cọc, cột, đá 1x2, mác 200</v>
          </cell>
          <cell r="D4387" t="str">
            <v>m3</v>
          </cell>
          <cell r="E4387">
            <v>846883.9</v>
          </cell>
          <cell r="F4387">
            <v>319725.09999999998</v>
          </cell>
          <cell r="G4387">
            <v>80030.600000000006</v>
          </cell>
        </row>
        <row r="4388">
          <cell r="B4388" t="str">
            <v>AG.11114</v>
          </cell>
          <cell r="C4388" t="str">
            <v>Đổ bê tông đúc sẵn bằng thủ công - sản xuất bằng máy trộn. Bê tông cọc, cột, đá 1x2, mác 250</v>
          </cell>
          <cell r="D4388" t="str">
            <v>m3</v>
          </cell>
          <cell r="E4388">
            <v>905406.5</v>
          </cell>
          <cell r="F4388">
            <v>319725.09999999998</v>
          </cell>
          <cell r="G4388">
            <v>80030.600000000006</v>
          </cell>
        </row>
        <row r="4389">
          <cell r="B4389" t="str">
            <v>AG.11115</v>
          </cell>
          <cell r="C4389" t="str">
            <v>Đổ bê tông đúc sẵn bằng thủ công - sản xuất bằng máy trộn. Bê tông cọc, cột, đá 1x2, mác 300</v>
          </cell>
          <cell r="D4389" t="str">
            <v>m3</v>
          </cell>
          <cell r="E4389">
            <v>960356.3</v>
          </cell>
          <cell r="F4389">
            <v>319725.09999999998</v>
          </cell>
          <cell r="G4389">
            <v>80030.600000000006</v>
          </cell>
        </row>
        <row r="4390">
          <cell r="B4390" t="str">
            <v>AF.25113</v>
          </cell>
          <cell r="C4390" t="str">
            <v>Đổ bê tông bằng máy, đổ bằng cầu cẩu, bê tông cọc nhồi trên cạn, đường kính cọc &lt;=1000 mm, đá 1x2, mác 200</v>
          </cell>
          <cell r="D4390" t="str">
            <v>m3</v>
          </cell>
          <cell r="E4390">
            <v>937552.7</v>
          </cell>
          <cell r="F4390">
            <v>232234.7</v>
          </cell>
          <cell r="G4390">
            <v>234011.6</v>
          </cell>
        </row>
        <row r="4391">
          <cell r="B4391" t="str">
            <v>AF.25114</v>
          </cell>
          <cell r="C4391" t="str">
            <v>Đổ bê tông bằng máy, đổ bằng cầu cẩu, bê tông cọc nhồi trên cạn, đường kính cọc &lt;=1000 mm, đá 1x2, mác 250</v>
          </cell>
          <cell r="D4391" t="str">
            <v>m3</v>
          </cell>
          <cell r="E4391">
            <v>1004602.4</v>
          </cell>
          <cell r="F4391">
            <v>232234.7</v>
          </cell>
          <cell r="G4391">
            <v>234011.6</v>
          </cell>
        </row>
        <row r="4392">
          <cell r="B4392" t="str">
            <v>AF.25115</v>
          </cell>
          <cell r="C4392" t="str">
            <v>Đổ bê tông bằng máy, đổ bằng cầu cẩu, bê tông cọc nhồi trên cạn, đường kính cọc &lt;=1000 mm, đá 1x2, mác 300</v>
          </cell>
          <cell r="D4392" t="str">
            <v>m3</v>
          </cell>
          <cell r="E4392">
            <v>1069654.8</v>
          </cell>
          <cell r="F4392">
            <v>232234.7</v>
          </cell>
          <cell r="G4392">
            <v>234011.6</v>
          </cell>
        </row>
        <row r="4393">
          <cell r="B4393" t="str">
            <v>AF.25116</v>
          </cell>
          <cell r="C4393" t="str">
            <v>Đổ bê tông bằng máy, đổ bằng cầu cẩu, bê tông cọc nhồi trên cạn, đường kính cọc &lt;=1000 mm, đá 1x2, mác 350</v>
          </cell>
          <cell r="D4393" t="str">
            <v>m3</v>
          </cell>
          <cell r="E4393">
            <v>1069654.8</v>
          </cell>
          <cell r="F4393">
            <v>232234.7</v>
          </cell>
          <cell r="G4393">
            <v>234011.6</v>
          </cell>
        </row>
        <row r="4394">
          <cell r="B4394" t="str">
            <v>AF.25123</v>
          </cell>
          <cell r="C4394" t="str">
            <v>Đổ bê tông bằng máy, đổ bằng cầu cẩu, bê tông cọc nhồi trên cạn, đường kính cọc &gt;1000 mm, đá 1x2, mác 200</v>
          </cell>
          <cell r="D4394" t="str">
            <v>m3</v>
          </cell>
          <cell r="E4394">
            <v>937552.7</v>
          </cell>
          <cell r="F4394">
            <v>196506.3</v>
          </cell>
          <cell r="G4394">
            <v>160706.9</v>
          </cell>
        </row>
        <row r="4395">
          <cell r="B4395" t="str">
            <v>AF.25124</v>
          </cell>
          <cell r="C4395" t="str">
            <v>Đổ bê tông bằng máy, đổ bằng cầu cẩu, bê tông cọc nhồi trên cạn, đường kính cọc &gt;1000 mm, đá 1x2, mác 250</v>
          </cell>
          <cell r="D4395" t="str">
            <v>m3</v>
          </cell>
          <cell r="E4395">
            <v>1004602.4</v>
          </cell>
          <cell r="F4395">
            <v>196506.3</v>
          </cell>
          <cell r="G4395">
            <v>160706.9</v>
          </cell>
        </row>
        <row r="4396">
          <cell r="B4396" t="str">
            <v>AF.25125</v>
          </cell>
          <cell r="C4396" t="str">
            <v>Đổ bê tông bằng máy, đổ bằng cầu cẩu, bê tông cọc nhồi trên cạn, đường kính cọc &gt;1000 mm, đá 1x2, mác 300</v>
          </cell>
          <cell r="D4396" t="str">
            <v>m3</v>
          </cell>
          <cell r="E4396">
            <v>1069654.8</v>
          </cell>
          <cell r="F4396">
            <v>196506.3</v>
          </cell>
          <cell r="G4396">
            <v>160706.9</v>
          </cell>
        </row>
        <row r="4397">
          <cell r="B4397" t="str">
            <v>AF.25213</v>
          </cell>
          <cell r="C4397" t="str">
            <v>Đổ bê tông bằng máy, đổ bằng cầu cẩu, bê tông cọc nhồi dưới nước, đường kính cọc &lt;=1000 mm, đá 1x2, mác 200</v>
          </cell>
          <cell r="D4397" t="str">
            <v>m3</v>
          </cell>
          <cell r="E4397">
            <v>942171.1</v>
          </cell>
          <cell r="F4397">
            <v>278171.3</v>
          </cell>
          <cell r="G4397">
            <v>530671.4</v>
          </cell>
        </row>
        <row r="4398">
          <cell r="B4398" t="str">
            <v>AF.25214</v>
          </cell>
          <cell r="C4398" t="str">
            <v>Đổ bê tông bằng máy, đổ bằng cầu cẩu, bê tông cọc nhồi dưới nước, đường kính cọc &lt;=1000 mm, đá 1x2, mác 250</v>
          </cell>
          <cell r="D4398" t="str">
            <v>m3</v>
          </cell>
          <cell r="E4398">
            <v>1009551.2</v>
          </cell>
          <cell r="F4398">
            <v>278171.3</v>
          </cell>
          <cell r="G4398">
            <v>530671.4</v>
          </cell>
        </row>
        <row r="4399">
          <cell r="B4399" t="str">
            <v>AF.25215</v>
          </cell>
          <cell r="C4399" t="str">
            <v>Đổ bê tông bằng máy, đổ bằng cầu cẩu, bê tông cọc nhồi dưới nước, đường kính cọc &lt;=1000 mm, đá 1x2, mác 300</v>
          </cell>
          <cell r="D4399" t="str">
            <v>m3</v>
          </cell>
          <cell r="E4399">
            <v>1074924</v>
          </cell>
          <cell r="F4399">
            <v>278171.3</v>
          </cell>
          <cell r="G4399">
            <v>530671.4</v>
          </cell>
        </row>
        <row r="4400">
          <cell r="B4400" t="str">
            <v>AF.25223</v>
          </cell>
          <cell r="C4400" t="str">
            <v>Đổ bê tông bằng máy, đổ bằng cầu cẩu, bê tông cọc nhồi dưới nước, đường kính cọc &gt;1000 mm, đá 1x2, mác 200</v>
          </cell>
          <cell r="D4400" t="str">
            <v>m3</v>
          </cell>
          <cell r="E4400">
            <v>942171.1</v>
          </cell>
          <cell r="F4400">
            <v>234786.8</v>
          </cell>
          <cell r="G4400">
            <v>353781</v>
          </cell>
        </row>
        <row r="4401">
          <cell r="B4401" t="str">
            <v>AF.25224</v>
          </cell>
          <cell r="C4401" t="str">
            <v>Đổ bê tông bằng máy, đổ bằng cầu cẩu, bê tông cọc nhồi dưới nước, đường kính cọc &gt;1000 mm, đá 1x2, mác 250</v>
          </cell>
          <cell r="D4401" t="str">
            <v>m3</v>
          </cell>
          <cell r="E4401">
            <v>1009551.2</v>
          </cell>
          <cell r="F4401">
            <v>234786.8</v>
          </cell>
          <cell r="G4401">
            <v>353781</v>
          </cell>
        </row>
        <row r="4402">
          <cell r="B4402" t="str">
            <v>AF.25225</v>
          </cell>
          <cell r="C4402" t="str">
            <v>Đổ bê tông bằng máy, đổ bằng cầu cẩu, bê tông cọc nhồi dưới nước, đường kính cọc &gt;1000 mm, đá 1x2, mác 300</v>
          </cell>
          <cell r="D4402" t="str">
            <v>m3</v>
          </cell>
          <cell r="E4402">
            <v>1074924</v>
          </cell>
          <cell r="F4402">
            <v>234786.8</v>
          </cell>
          <cell r="G4402">
            <v>353781</v>
          </cell>
        </row>
        <row r="4403">
          <cell r="B4403" t="str">
            <v>AF.35113</v>
          </cell>
          <cell r="C4403" t="str">
            <v>Đổ bê tông bằng máy, đổ bằng máy bơm bê tông, bê tông cọc nhồi trên cạn, đường kính cọc &lt;= 1000mm, đá 1x2, mác 200</v>
          </cell>
          <cell r="D4403" t="str">
            <v>m3</v>
          </cell>
          <cell r="E4403">
            <v>985391.3</v>
          </cell>
          <cell r="F4403">
            <v>211818.5</v>
          </cell>
          <cell r="G4403">
            <v>404125.3</v>
          </cell>
        </row>
        <row r="4404">
          <cell r="B4404" t="str">
            <v>AF.35114</v>
          </cell>
          <cell r="C4404" t="str">
            <v>Đổ bê tông bằng máy, đổ bằng máy bơm bê tông, bê tông cọc nhồi trên cạn, đường kính cọc &lt;= 1000mm, đá 1x2, mác 250</v>
          </cell>
          <cell r="D4404" t="str">
            <v>m3</v>
          </cell>
          <cell r="E4404">
            <v>1059901.3</v>
          </cell>
          <cell r="F4404">
            <v>211818.5</v>
          </cell>
          <cell r="G4404">
            <v>404125.3</v>
          </cell>
        </row>
        <row r="4405">
          <cell r="B4405" t="str">
            <v>AF.35115</v>
          </cell>
          <cell r="C4405" t="str">
            <v>Đổ bê tông bằng máy, đổ bằng máy bơm bê tông, bê tông cọc nhồi trên cạn, đường kính cọc &lt;= 1000mm, đá 1x2, mác 300</v>
          </cell>
          <cell r="D4405" t="str">
            <v>m3</v>
          </cell>
          <cell r="E4405">
            <v>1133569.6000000001</v>
          </cell>
          <cell r="F4405">
            <v>211818.5</v>
          </cell>
          <cell r="G4405">
            <v>404125.3</v>
          </cell>
        </row>
        <row r="4406">
          <cell r="B4406" t="str">
            <v>AF.35116</v>
          </cell>
          <cell r="C4406" t="str">
            <v>Đổ bê tông bằng máy, đổ bằng máy bơm bê tông, bê tông cọc nhồi trên cạn, đường kính cọc &lt;= 1000mm, đá 1x2, mác 350</v>
          </cell>
          <cell r="D4406" t="str">
            <v>m3</v>
          </cell>
          <cell r="E4406">
            <v>1180758.2825615501</v>
          </cell>
          <cell r="F4406">
            <v>211818.49</v>
          </cell>
          <cell r="G4406">
            <v>404125.41877000005</v>
          </cell>
        </row>
        <row r="4407">
          <cell r="B4407" t="str">
            <v>AF.35123</v>
          </cell>
          <cell r="C4407" t="str">
            <v>Đổ bê tông bằng máy, đổ bằng máy bơm bê tông, bê tông cọc nhồi trên cạn, đường kính cọc &gt; 1000mm, đá 1x2, mác 200</v>
          </cell>
          <cell r="D4407" t="str">
            <v>m3</v>
          </cell>
          <cell r="E4407">
            <v>985391.3</v>
          </cell>
          <cell r="F4407">
            <v>178642.1</v>
          </cell>
          <cell r="G4407">
            <v>240429</v>
          </cell>
        </row>
        <row r="4408">
          <cell r="B4408" t="str">
            <v>AF.35124</v>
          </cell>
          <cell r="C4408" t="str">
            <v>Đổ bê tông bằng máy, đổ bằng máy bơm bê tông, bê tông cọc nhồi trên cạn, đường kính cọc &gt; 1000mm, đá 1x2, mác 250</v>
          </cell>
          <cell r="D4408" t="str">
            <v>m3</v>
          </cell>
          <cell r="E4408">
            <v>1059901.3</v>
          </cell>
          <cell r="F4408">
            <v>178642.1</v>
          </cell>
          <cell r="G4408">
            <v>240429</v>
          </cell>
        </row>
        <row r="4409">
          <cell r="B4409" t="str">
            <v>AF.35125</v>
          </cell>
          <cell r="C4409" t="str">
            <v>Đổ bê tông bằng máy, đổ bằng máy bơm bê tông, bê tông cọc nhồi trên cạn, đường kính cọc &gt; 1000mm, đá 1x2, mác 300</v>
          </cell>
          <cell r="D4409" t="str">
            <v>m3</v>
          </cell>
          <cell r="E4409">
            <v>1133569.6000000001</v>
          </cell>
          <cell r="F4409">
            <v>178642.1</v>
          </cell>
          <cell r="G4409">
            <v>240429</v>
          </cell>
        </row>
        <row r="4410">
          <cell r="B4410" t="str">
            <v>AF.35213</v>
          </cell>
          <cell r="C4410" t="str">
            <v>Đổ bê tông bằng máy, đổ bằng máy bơm bê tông, bê tông cọc nhồi dưới nước, đường kính cọc &lt;= 1000mm, đá 1x2, mác 200</v>
          </cell>
          <cell r="D4410" t="str">
            <v>m3</v>
          </cell>
          <cell r="E4410">
            <v>990245.5</v>
          </cell>
          <cell r="F4410">
            <v>252651</v>
          </cell>
          <cell r="G4410">
            <v>814143.3</v>
          </cell>
        </row>
        <row r="4411">
          <cell r="B4411" t="str">
            <v>AF.35214</v>
          </cell>
          <cell r="C4411" t="str">
            <v>Đổ bê tông bằng máy, đổ bằng máy bơm bê tông, bê tông cọc nhồi dưới nước, đường kính cọc &lt;= 1000mm, đá 1x2, mác 250</v>
          </cell>
          <cell r="D4411" t="str">
            <v>m3</v>
          </cell>
          <cell r="E4411">
            <v>1065122.5</v>
          </cell>
          <cell r="F4411">
            <v>252651</v>
          </cell>
          <cell r="G4411">
            <v>814143.3</v>
          </cell>
        </row>
        <row r="4412">
          <cell r="B4412" t="str">
            <v>AF.35215</v>
          </cell>
          <cell r="C4412" t="str">
            <v>Đổ bê tông bằng máy, đổ bằng máy bơm bê tông, bê tông cọc nhồi dưới nước, đường kính cọc &lt;= 1000mm, đá 1x2, mác 300</v>
          </cell>
          <cell r="D4412" t="str">
            <v>m3</v>
          </cell>
          <cell r="E4412">
            <v>1139153.6000000001</v>
          </cell>
          <cell r="F4412">
            <v>252651</v>
          </cell>
          <cell r="G4412">
            <v>814143.3</v>
          </cell>
        </row>
        <row r="4413">
          <cell r="B4413" t="str">
            <v>AF.35223</v>
          </cell>
          <cell r="C4413" t="str">
            <v>Đổ bê tông bằng máy, đổ bằng máy bơm bê tông, bê tông cọc nhồi dưới nước, đường kính cọc &gt; 1000mm, đá 1x2, mác 200</v>
          </cell>
          <cell r="D4413" t="str">
            <v>m3</v>
          </cell>
          <cell r="E4413">
            <v>990245.5</v>
          </cell>
          <cell r="F4413">
            <v>214370.5</v>
          </cell>
          <cell r="G4413">
            <v>542168.6</v>
          </cell>
        </row>
        <row r="4414">
          <cell r="B4414" t="str">
            <v>AF.35224</v>
          </cell>
          <cell r="C4414" t="str">
            <v>Đổ bê tông bằng máy, đổ bằng máy bơm bê tông, bê tông cọc nhồi dưới nước, đường kính cọc &gt; 1000mm, đá 1x2, mác 250</v>
          </cell>
          <cell r="D4414" t="str">
            <v>m3</v>
          </cell>
          <cell r="E4414">
            <v>1065122.5</v>
          </cell>
          <cell r="F4414">
            <v>214370.5</v>
          </cell>
          <cell r="G4414">
            <v>542168.6</v>
          </cell>
        </row>
        <row r="4415">
          <cell r="B4415" t="str">
            <v>AF.35225</v>
          </cell>
          <cell r="C4415" t="str">
            <v>Đổ bê tông bằng máy, đổ bằng máy bơm bê tông, bê tông cọc nhồi dưới nước, đường kính cọc &gt; 1000mm, đá 1x2, mác 300</v>
          </cell>
          <cell r="D4415" t="str">
            <v>m3</v>
          </cell>
          <cell r="E4415">
            <v>1139153.6000000001</v>
          </cell>
          <cell r="F4415">
            <v>214370.5</v>
          </cell>
          <cell r="G4415">
            <v>542168.6</v>
          </cell>
        </row>
        <row r="4416">
          <cell r="B4416" t="str">
            <v>AG.13111</v>
          </cell>
          <cell r="C4416" t="str">
            <v>Công tác gia công, lắp đặt cốt thép bê tông đúc sẵn. Cốt thép cột, cọc, cừ, xà dầm, giằng, đường kính &lt;= 10mm</v>
          </cell>
          <cell r="D4416" t="str">
            <v>tấn</v>
          </cell>
          <cell r="E4416">
            <v>14276820</v>
          </cell>
          <cell r="F4416">
            <v>3455448.6</v>
          </cell>
          <cell r="G4416">
            <v>112134.39999999999</v>
          </cell>
        </row>
        <row r="4417">
          <cell r="B4417" t="str">
            <v>AG.13121</v>
          </cell>
          <cell r="C4417" t="str">
            <v>Công tác gia công, lắp đặt cốt thép bê tông đúc sẵn. Cốt thép cột, cọc, cừ, xà dầm, giằng, đường kính &lt;= 18mm</v>
          </cell>
          <cell r="D4417" t="str">
            <v>tấn</v>
          </cell>
          <cell r="E4417">
            <v>14420000</v>
          </cell>
          <cell r="F4417">
            <v>1834909.6</v>
          </cell>
          <cell r="G4417">
            <v>556286</v>
          </cell>
        </row>
        <row r="4418">
          <cell r="B4418" t="str">
            <v>AG.13131</v>
          </cell>
          <cell r="C4418" t="str">
            <v>Công tác gia công, lắp đặt cốt thép bê tông đúc sẵn. Cốt thép cột, cọc, cừ, xà dầm, giằng, đường kính &gt; 18mm</v>
          </cell>
          <cell r="D4418" t="str">
            <v>tấn</v>
          </cell>
          <cell r="E4418">
            <v>14488910</v>
          </cell>
          <cell r="F4418">
            <v>1681787.8</v>
          </cell>
          <cell r="G4418">
            <v>494959.9</v>
          </cell>
        </row>
        <row r="4419">
          <cell r="B4419" t="str">
            <v>AG.31121</v>
          </cell>
          <cell r="C4419" t="str">
            <v>Công tác gia công, lắp dựng, tháo dỡ ván khuôn. Ván khuôn gỗ, ván khuôn cọc, cột</v>
          </cell>
          <cell r="D4419" t="str">
            <v>100m2</v>
          </cell>
          <cell r="E4419">
            <v>742258.1</v>
          </cell>
          <cell r="F4419">
            <v>7326878.0999999996</v>
          </cell>
          <cell r="G4419">
            <v>0</v>
          </cell>
        </row>
        <row r="4420">
          <cell r="B4420" t="str">
            <v>AG.32321</v>
          </cell>
          <cell r="C4420" t="str">
            <v>Công tác gia công, lắp dựng, tháo dỡ ván khuôn. Ván khuôn thép, ván khuôn cọc, cột</v>
          </cell>
          <cell r="D4420" t="str">
            <v>100m2</v>
          </cell>
          <cell r="E4420">
            <v>878224</v>
          </cell>
          <cell r="F4420">
            <v>7158455.2000000002</v>
          </cell>
          <cell r="G4420">
            <v>147015.4</v>
          </cell>
        </row>
        <row r="4421">
          <cell r="B4421">
            <v>147015.375</v>
          </cell>
          <cell r="C4421" t="str">
            <v>KẾT THÚC : CÔNG TÁC CỌC</v>
          </cell>
          <cell r="D4421">
            <v>147015.375</v>
          </cell>
          <cell r="E4421">
            <v>147015.375</v>
          </cell>
          <cell r="F4421">
            <v>147015.375</v>
          </cell>
          <cell r="G4421">
            <v>147015.375</v>
          </cell>
        </row>
        <row r="4422">
          <cell r="B4422" t="str">
            <v>*</v>
          </cell>
          <cell r="C4422" t="str">
            <v>CÔNG TÁC CỌC NHỒI</v>
          </cell>
          <cell r="D4422">
            <v>0</v>
          </cell>
          <cell r="E4422">
            <v>0</v>
          </cell>
          <cell r="F4422">
            <v>0</v>
          </cell>
          <cell r="G4422">
            <v>0</v>
          </cell>
        </row>
        <row r="4423">
          <cell r="B4423" t="str">
            <v>AC.32110</v>
          </cell>
          <cell r="C4423" t="str">
            <v>Khoan tạo lỗ bằng phương pháp khoan xoay phản tuần hoàn, khoan vào đất trên cạn bằng máy khoan momen xoay 80KNm - 200KNm, đường kính lỗ khoan 800mm</v>
          </cell>
          <cell r="D4423" t="str">
            <v>m</v>
          </cell>
          <cell r="E4423">
            <v>53550</v>
          </cell>
          <cell r="F4423">
            <v>250098.9</v>
          </cell>
          <cell r="G4423">
            <v>497833.3</v>
          </cell>
        </row>
        <row r="4424">
          <cell r="B4424" t="str">
            <v>AC.32120</v>
          </cell>
          <cell r="C4424" t="str">
            <v>Khoan tạo lỗ bằng phương pháp khoan xoay phản tuần hoàn, khoan vào đất trên cạn bằng máy khoan momen xoay 80KNm - 200KNm, đường kính lỗ khoan 1000mm</v>
          </cell>
          <cell r="D4424" t="str">
            <v>m</v>
          </cell>
          <cell r="E4424">
            <v>63342</v>
          </cell>
          <cell r="F4424">
            <v>262859.09999999998</v>
          </cell>
          <cell r="G4424">
            <v>529951.6</v>
          </cell>
        </row>
        <row r="4425">
          <cell r="B4425" t="str">
            <v>AC.32130</v>
          </cell>
          <cell r="C4425" t="str">
            <v>Khoan tạo lỗ bằng phương pháp khoan xoay phản tuần hoàn, khoan vào đất trên cạn bằng máy khoan momen xoay 80KNm - 200KNm, đường kính lỗ khoan 1200mm</v>
          </cell>
          <cell r="D4425" t="str">
            <v>m</v>
          </cell>
          <cell r="E4425">
            <v>76959</v>
          </cell>
          <cell r="F4425">
            <v>283275.3</v>
          </cell>
          <cell r="G4425">
            <v>586158.6</v>
          </cell>
        </row>
        <row r="4426">
          <cell r="B4426" t="str">
            <v>AC.32140</v>
          </cell>
          <cell r="C4426" t="str">
            <v>Khoan tạo lỗ bằng phương pháp khoan xoay phản tuần hoàn, khoan vào đất trên cạn bằng máy khoan momen xoay 80KNm - 200KNm, đường kính lỗ khoan 1500mm</v>
          </cell>
          <cell r="D4426" t="str">
            <v>m</v>
          </cell>
          <cell r="E4426">
            <v>95778</v>
          </cell>
          <cell r="F4426">
            <v>311347.7</v>
          </cell>
          <cell r="G4426">
            <v>754836.7</v>
          </cell>
        </row>
        <row r="4427">
          <cell r="B4427" t="str">
            <v>AC.32210</v>
          </cell>
          <cell r="C4427" t="str">
            <v>Khoan tạo lỗ bằng phương pháp khoan xoay phản tuần hoàn, khoan vào đất dưới nước bằng máy khoan momen xoay 80KNm - 200KNm, đường kính lỗ khoan 800mm</v>
          </cell>
          <cell r="D4427" t="str">
            <v>m</v>
          </cell>
          <cell r="E4427">
            <v>53550</v>
          </cell>
          <cell r="F4427">
            <v>288379.40000000002</v>
          </cell>
          <cell r="G4427">
            <v>925266.3</v>
          </cell>
        </row>
        <row r="4428">
          <cell r="B4428" t="str">
            <v>AC.32220</v>
          </cell>
          <cell r="C4428" t="str">
            <v>Khoan tạo lỗ bằng phương pháp khoan xoay phản tuần hoàn, khoan vào đất dưới nước bằng máy khoan momen xoay 80KNm - 200KNm, đường kính lỗ khoan 1000mm</v>
          </cell>
          <cell r="D4428" t="str">
            <v>m</v>
          </cell>
          <cell r="E4428">
            <v>63342</v>
          </cell>
          <cell r="F4428">
            <v>303691.59999999998</v>
          </cell>
          <cell r="G4428">
            <v>987532.7</v>
          </cell>
        </row>
        <row r="4429">
          <cell r="B4429" t="str">
            <v>AC.32230</v>
          </cell>
          <cell r="C4429" t="str">
            <v>Khoan tạo lỗ bằng phương pháp khoan xoay phản tuần hoàn, khoan vào đất dưới nước bằng máy khoan momen xoay 80KNm - 200KNm, đường kính lỗ khoan 1200mm</v>
          </cell>
          <cell r="D4429" t="str">
            <v>m</v>
          </cell>
          <cell r="E4429">
            <v>76959</v>
          </cell>
          <cell r="F4429">
            <v>324107.8</v>
          </cell>
          <cell r="G4429">
            <v>1102574.1000000001</v>
          </cell>
        </row>
        <row r="4430">
          <cell r="B4430" t="str">
            <v>AC.32240</v>
          </cell>
          <cell r="C4430" t="str">
            <v>Khoan tạo lỗ bằng phương pháp khoan xoay phản tuần hoàn, khoan vào đất dưới nước bằng máy khoan momen xoay 80KNm - 200KNm, đường kính lỗ khoan 1500mm</v>
          </cell>
          <cell r="D4430" t="str">
            <v>m</v>
          </cell>
          <cell r="E4430">
            <v>95778</v>
          </cell>
          <cell r="F4430">
            <v>357284.2</v>
          </cell>
          <cell r="G4430">
            <v>1364967.9</v>
          </cell>
        </row>
        <row r="4431">
          <cell r="B4431" t="str">
            <v>AC.32250</v>
          </cell>
          <cell r="C4431" t="str">
            <v>Khoan tạo lỗ bằng phương pháp khoan xoay phản tuần hoàn, khoan vào đất dưới nước bằng máy khoan momen xoay 80KNm - 200KNm, đường kính lỗ khoan 2000mm</v>
          </cell>
          <cell r="D4431" t="str">
            <v>m</v>
          </cell>
          <cell r="E4431">
            <v>125919</v>
          </cell>
          <cell r="F4431">
            <v>421085</v>
          </cell>
          <cell r="G4431">
            <v>1666544.2</v>
          </cell>
        </row>
        <row r="4432">
          <cell r="B4432" t="str">
            <v>AC.32311</v>
          </cell>
          <cell r="C4432" t="str">
            <v>Khoan tạo lỗ bằng phương pháp khoan xoay phản tuần hoàn, khoan vào đá cấp I, trên cạn, bằng máy khoan momen xoay &gt; 200KNm - 400KNm, đường kính lỗ khoan 800mm</v>
          </cell>
          <cell r="D4432" t="str">
            <v>m</v>
          </cell>
          <cell r="E4432">
            <v>214200</v>
          </cell>
          <cell r="F4432">
            <v>612487.19999999995</v>
          </cell>
          <cell r="G4432">
            <v>3261572.4</v>
          </cell>
        </row>
        <row r="4433">
          <cell r="B4433" t="str">
            <v>AC.32312</v>
          </cell>
          <cell r="C4433" t="str">
            <v>Khoan tạo lỗ bằng phương pháp khoan xoay phản tuần hoàn, khoan vào đá cấp I, trên cạn, bằng máy khoan momen xoay &gt; 200KNm - 400KNm, đường kính lỗ khoan 1000mm</v>
          </cell>
          <cell r="D4433" t="str">
            <v>m</v>
          </cell>
          <cell r="E4433">
            <v>255816</v>
          </cell>
          <cell r="F4433">
            <v>655871.69999999995</v>
          </cell>
          <cell r="G4433">
            <v>3522498.2</v>
          </cell>
        </row>
        <row r="4434">
          <cell r="B4434" t="str">
            <v>AC.32313</v>
          </cell>
          <cell r="C4434" t="str">
            <v>Khoan tạo lỗ bằng phương pháp khoan xoay phản tuần hoàn, khoan vào đá cấp I, trên cạn, bằng máy khoan momen xoay &gt; 200KNm - 400KNm, đường kính lỗ khoan 1200mm</v>
          </cell>
          <cell r="D4434" t="str">
            <v>m</v>
          </cell>
          <cell r="E4434">
            <v>313752</v>
          </cell>
          <cell r="F4434">
            <v>717120.4</v>
          </cell>
          <cell r="G4434">
            <v>3946502.6</v>
          </cell>
        </row>
        <row r="4435">
          <cell r="B4435" t="str">
            <v>AC.32314</v>
          </cell>
          <cell r="C4435" t="str">
            <v>Khoan tạo lỗ bằng phương pháp khoan xoay phản tuần hoàn, khoan vào đá cấp I, trên cạn, bằng máy khoan momen xoay &gt; 200KNm - 400KNm, đường kính lỗ khoan 1500mm</v>
          </cell>
          <cell r="D4435" t="str">
            <v>m</v>
          </cell>
          <cell r="E4435">
            <v>394128</v>
          </cell>
          <cell r="F4435">
            <v>803889.5</v>
          </cell>
          <cell r="G4435">
            <v>5460552.4000000004</v>
          </cell>
        </row>
        <row r="4436">
          <cell r="B4436" t="str">
            <v>AC.32321</v>
          </cell>
          <cell r="C4436" t="str">
            <v>Khoan tạo lỗ bằng phương pháp khoan xoay phản tuần hoàn, khoan vào đá cấp II, trên cạn, bằng máy khoan momen xoay &gt; 200KNm - 400KNm, đường kính lỗ khoan 800mm</v>
          </cell>
          <cell r="D4436" t="str">
            <v>m</v>
          </cell>
          <cell r="E4436">
            <v>190536</v>
          </cell>
          <cell r="F4436">
            <v>489989.8</v>
          </cell>
          <cell r="G4436">
            <v>2609257.9</v>
          </cell>
        </row>
        <row r="4437">
          <cell r="B4437" t="str">
            <v>AC.32322</v>
          </cell>
          <cell r="C4437" t="str">
            <v>Khoan tạo lỗ bằng phương pháp khoan xoay phản tuần hoàn, khoan vào đá cấp II, trên cạn, bằng máy khoan momen xoay &gt; 200KNm - 400KNm, đường kính lỗ khoan 1000mm</v>
          </cell>
          <cell r="D4437" t="str">
            <v>m</v>
          </cell>
          <cell r="E4437">
            <v>227256</v>
          </cell>
          <cell r="F4437">
            <v>523166.2</v>
          </cell>
          <cell r="G4437">
            <v>2821260.1</v>
          </cell>
        </row>
        <row r="4438">
          <cell r="B4438" t="str">
            <v>AC.32323</v>
          </cell>
          <cell r="C4438" t="str">
            <v>Khoan tạo lỗ bằng phương pháp khoan xoay phản tuần hoàn, khoan vào đá cấp II, trên cạn, bằng máy khoan momen xoay &gt; 200KNm - 400KNm, đường kính lỗ khoan 1200mm</v>
          </cell>
          <cell r="D4438" t="str">
            <v>m</v>
          </cell>
          <cell r="E4438">
            <v>277848</v>
          </cell>
          <cell r="F4438">
            <v>571654.69999999995</v>
          </cell>
          <cell r="G4438">
            <v>3147417.4</v>
          </cell>
        </row>
        <row r="4439">
          <cell r="B4439" t="str">
            <v>AC.32324</v>
          </cell>
          <cell r="C4439" t="str">
            <v>Khoan tạo lỗ bằng phương pháp khoan xoay phản tuần hoàn, khoan vào đá cấp II, trên cạn, bằng máy khoan momen xoay &gt; 200KNm - 400KNm, đường kính lỗ khoan 1500mm</v>
          </cell>
          <cell r="D4439" t="str">
            <v>m</v>
          </cell>
          <cell r="E4439">
            <v>348432</v>
          </cell>
          <cell r="F4439">
            <v>638007.5</v>
          </cell>
          <cell r="G4439">
            <v>4345369.0999999996</v>
          </cell>
        </row>
        <row r="4440">
          <cell r="B4440" t="str">
            <v>AC.32331</v>
          </cell>
          <cell r="C4440" t="str">
            <v>Khoan tạo lỗ bằng phương pháp khoan xoay phản tuần hoàn, khoan vào đá cấp III, trên cạn, bằng máy khoan momen xoay &gt; 200KNm - 400KNm, đường kính lỗ khoan 800mm</v>
          </cell>
          <cell r="D4440" t="str">
            <v>m</v>
          </cell>
          <cell r="E4440">
            <v>171360</v>
          </cell>
          <cell r="F4440">
            <v>408324.8</v>
          </cell>
          <cell r="G4440">
            <v>2168945.6</v>
          </cell>
        </row>
        <row r="4441">
          <cell r="B4441" t="str">
            <v>AC.32332</v>
          </cell>
          <cell r="C4441" t="str">
            <v>Khoan tạo lỗ bằng phương pháp khoan xoay phản tuần hoàn, khoan vào đá cấp III, trên cạn, bằng máy khoan momen xoay &gt; 200KNm - 400KNm, đường kính lỗ khoan 1000mm</v>
          </cell>
          <cell r="D4441" t="str">
            <v>m</v>
          </cell>
          <cell r="E4441">
            <v>204000</v>
          </cell>
          <cell r="F4441">
            <v>436397.1</v>
          </cell>
          <cell r="G4441">
            <v>2348332.1</v>
          </cell>
        </row>
        <row r="4442">
          <cell r="B4442" t="str">
            <v>AC.32333</v>
          </cell>
          <cell r="C4442" t="str">
            <v>Khoan tạo lỗ bằng phương pháp khoan xoay phản tuần hoàn, khoan vào đá cấp III, trên cạn, bằng máy khoan momen xoay &gt; 200KNm - 400KNm, đường kính lỗ khoan 1200mm</v>
          </cell>
          <cell r="D4442" t="str">
            <v>m</v>
          </cell>
          <cell r="E4442">
            <v>248880</v>
          </cell>
          <cell r="F4442">
            <v>474677.6</v>
          </cell>
          <cell r="G4442">
            <v>2609257.9</v>
          </cell>
        </row>
        <row r="4443">
          <cell r="B4443" t="str">
            <v>AC.32334</v>
          </cell>
          <cell r="C4443" t="str">
            <v>Khoan tạo lỗ bằng phương pháp khoan xoay phản tuần hoàn, khoan vào đá cấp III, trên cạn, bằng máy khoan momen xoay &gt; 200KNm - 400KNm, đường kính lỗ khoan 1500mm</v>
          </cell>
          <cell r="D4443" t="str">
            <v>m</v>
          </cell>
          <cell r="E4443">
            <v>311712</v>
          </cell>
          <cell r="F4443">
            <v>528270.19999999995</v>
          </cell>
          <cell r="G4443">
            <v>3595504.6</v>
          </cell>
        </row>
        <row r="4444">
          <cell r="B4444" t="str">
            <v>AC.32341</v>
          </cell>
          <cell r="C4444" t="str">
            <v>Khoan tạo lỗ bằng phương pháp khoan xoay phản tuần hoàn, khoan vào đá cấp IV, trên cạn, bằng máy khoan momen xoay &gt; 200KNm - 400KNm, đường kính lỗ khoan 800mm</v>
          </cell>
          <cell r="D4444" t="str">
            <v>m</v>
          </cell>
          <cell r="E4444">
            <v>155856</v>
          </cell>
          <cell r="F4444">
            <v>349628.1</v>
          </cell>
          <cell r="G4444">
            <v>1859096.3</v>
          </cell>
        </row>
        <row r="4445">
          <cell r="B4445" t="str">
            <v>AC.32342</v>
          </cell>
          <cell r="C4445" t="str">
            <v>Khoan tạo lỗ bằng phương pháp khoan xoay phản tuần hoàn, khoan vào đá cấp IV, trên cạn, bằng máy khoan momen xoay &gt; 200KNm - 400KNm, đường kính lỗ khoan 1000mm</v>
          </cell>
          <cell r="D4445" t="str">
            <v>m</v>
          </cell>
          <cell r="E4445">
            <v>185232</v>
          </cell>
          <cell r="F4445">
            <v>372596.4</v>
          </cell>
          <cell r="G4445">
            <v>2005867</v>
          </cell>
        </row>
        <row r="4446">
          <cell r="B4446" t="str">
            <v>AC.32343</v>
          </cell>
          <cell r="C4446" t="str">
            <v>Khoan tạo lỗ bằng phương pháp khoan xoay phản tuần hoàn, khoan vào đá cấp IV, trên cạn, bằng máy khoan momen xoay &gt; 200KNm - 400KNm, đường kính lỗ khoan 1200mm</v>
          </cell>
          <cell r="D4446" t="str">
            <v>m</v>
          </cell>
          <cell r="E4446">
            <v>225624</v>
          </cell>
          <cell r="F4446">
            <v>403220.7</v>
          </cell>
          <cell r="G4446">
            <v>2234177.1</v>
          </cell>
        </row>
        <row r="4447">
          <cell r="B4447" t="str">
            <v>AC.32344</v>
          </cell>
          <cell r="C4447" t="str">
            <v>Khoan tạo lỗ bằng phương pháp khoan xoay phản tuần hoàn, khoan vào đá cấp IV, trên cạn, bằng máy khoan momen xoay &gt; 200KNm - 400KNm, đường kính lỗ khoan 1500mm</v>
          </cell>
          <cell r="D4447" t="str">
            <v>m</v>
          </cell>
          <cell r="E4447">
            <v>281520</v>
          </cell>
          <cell r="F4447">
            <v>451709.3</v>
          </cell>
          <cell r="G4447">
            <v>3057140.2</v>
          </cell>
        </row>
        <row r="4448">
          <cell r="B4448" t="str">
            <v>AC.32411</v>
          </cell>
          <cell r="C4448" t="str">
            <v>Khoan tạo lỗ bằng phương pháp khoan xoay phản tuần hoàn, khoan vào đá cấp I, dưới nước, bằng máy khoan moment xoay &gt; 200KNm - 400KNm, đường kính lỗ khoan 800mm</v>
          </cell>
          <cell r="D4448" t="str">
            <v>m</v>
          </cell>
          <cell r="E4448">
            <v>214200</v>
          </cell>
          <cell r="F4448">
            <v>704360.3</v>
          </cell>
          <cell r="G4448">
            <v>4896601.3</v>
          </cell>
        </row>
        <row r="4449">
          <cell r="B4449" t="str">
            <v>AC.32412</v>
          </cell>
          <cell r="C4449" t="str">
            <v>Khoan tạo lỗ bằng phương pháp khoan xoay phản tuần hoàn, khoan vào đá cấp I, dưới nước, bằng máy khoan moment xoay &gt; 200KNm - 400KNm, đường kính lỗ khoan 1000mm</v>
          </cell>
          <cell r="D4449" t="str">
            <v>m</v>
          </cell>
          <cell r="E4449">
            <v>255816</v>
          </cell>
          <cell r="F4449">
            <v>752848.9</v>
          </cell>
          <cell r="G4449">
            <v>5293462.9000000004</v>
          </cell>
        </row>
        <row r="4450">
          <cell r="B4450" t="str">
            <v>AC.32413</v>
          </cell>
          <cell r="C4450" t="str">
            <v>Khoan tạo lỗ bằng phương pháp khoan xoay phản tuần hoàn, khoan vào đá cấp I, dưới nước, bằng máy khoan moment xoay &gt; 200KNm - 400KNm, đường kính lỗ khoan 1200mm</v>
          </cell>
          <cell r="D4450" t="str">
            <v>m</v>
          </cell>
          <cell r="E4450">
            <v>313752</v>
          </cell>
          <cell r="F4450">
            <v>821753.7</v>
          </cell>
          <cell r="G4450">
            <v>5938116.4000000004</v>
          </cell>
        </row>
        <row r="4451">
          <cell r="B4451" t="str">
            <v>AC.32414</v>
          </cell>
          <cell r="C4451" t="str">
            <v>Khoan tạo lỗ bằng phương pháp khoan xoay phản tuần hoàn, khoan vào đá cấp I, dưới nước, bằng máy khoan moment xoay &gt; 200KNm - 400KNm, đường kính lỗ khoan 1500mm</v>
          </cell>
          <cell r="D4451" t="str">
            <v>m</v>
          </cell>
          <cell r="E4451">
            <v>394128</v>
          </cell>
          <cell r="F4451">
            <v>923834.9</v>
          </cell>
          <cell r="G4451">
            <v>7932016.5</v>
          </cell>
        </row>
        <row r="4452">
          <cell r="B4452" t="str">
            <v>AC.32421</v>
          </cell>
          <cell r="C4452" t="str">
            <v>Khoan tạo lỗ bằng phương pháp khoan xoay phản tuần hoàn, khoan vào đá cấp II, dưới nước, bằng máy khoan moment xoay &gt; 200KNm - 400KNm, đường kính lỗ khoan 800mm</v>
          </cell>
          <cell r="D4452" t="str">
            <v>m</v>
          </cell>
          <cell r="E4452">
            <v>190536</v>
          </cell>
          <cell r="F4452">
            <v>563998.6</v>
          </cell>
          <cell r="G4452">
            <v>3918268.3</v>
          </cell>
        </row>
        <row r="4453">
          <cell r="B4453" t="str">
            <v>AC.32422</v>
          </cell>
          <cell r="C4453" t="str">
            <v>Khoan tạo lỗ bằng phương pháp khoan xoay phản tuần hoàn, khoan vào đá cấp II, dưới nước, bằng máy khoan moment xoay &gt; 200KNm - 400KNm, đường kính lỗ khoan 1000mm</v>
          </cell>
          <cell r="D4453" t="str">
            <v>m</v>
          </cell>
          <cell r="E4453">
            <v>227256</v>
          </cell>
          <cell r="F4453">
            <v>602279.1</v>
          </cell>
          <cell r="G4453">
            <v>4229241.9000000004</v>
          </cell>
        </row>
        <row r="4454">
          <cell r="B4454" t="str">
            <v>AC.32423</v>
          </cell>
          <cell r="C4454" t="str">
            <v>Khoan tạo lỗ bằng phương pháp khoan xoay phản tuần hoàn, khoan vào đá cấp II, dưới nước, bằng máy khoan moment xoay &gt; 200KNm - 400KNm, đường kính lỗ khoan 1200mm</v>
          </cell>
          <cell r="D4454" t="str">
            <v>m</v>
          </cell>
          <cell r="E4454">
            <v>277848</v>
          </cell>
          <cell r="F4454">
            <v>655871.69999999995</v>
          </cell>
          <cell r="G4454">
            <v>4729761.5</v>
          </cell>
        </row>
        <row r="4455">
          <cell r="B4455" t="str">
            <v>AC.32424</v>
          </cell>
          <cell r="C4455" t="str">
            <v>Khoan tạo lỗ bằng phương pháp khoan xoay phản tuần hoàn, khoan vào đá cấp II, dưới nước, bằng máy khoan moment xoay &gt; 200KNm - 400KNm, đường kính lỗ khoan 1500mm</v>
          </cell>
          <cell r="D4455" t="str">
            <v>m</v>
          </cell>
          <cell r="E4455">
            <v>348432</v>
          </cell>
          <cell r="F4455">
            <v>734984.6</v>
          </cell>
          <cell r="G4455">
            <v>6317824.2999999998</v>
          </cell>
        </row>
        <row r="4456">
          <cell r="B4456" t="str">
            <v>AC.32431</v>
          </cell>
          <cell r="C4456" t="str">
            <v>Khoan tạo lỗ bằng phương pháp khoan xoay phản tuần hoàn, khoan vào đá cấp III, dưới nước, bằng máy khoan moment xoay &gt; 200KNm - 400KNm, đường kính lỗ khoan 800mm</v>
          </cell>
          <cell r="D4456" t="str">
            <v>m</v>
          </cell>
          <cell r="E4456">
            <v>171360</v>
          </cell>
          <cell r="F4456">
            <v>469573.5</v>
          </cell>
          <cell r="G4456">
            <v>3268678.8</v>
          </cell>
        </row>
        <row r="4457">
          <cell r="B4457" t="str">
            <v>AC.32432</v>
          </cell>
          <cell r="C4457" t="str">
            <v>Khoan tạo lỗ bằng phương pháp khoan xoay phản tuần hoàn, khoan vào đá cấp III, dưới nước, bằng máy khoan moment xoay &gt; 200KNm - 400KNm, đường kính lỗ khoan 1000mm</v>
          </cell>
          <cell r="D4457" t="str">
            <v>m</v>
          </cell>
          <cell r="E4457">
            <v>204000</v>
          </cell>
          <cell r="F4457">
            <v>500197.9</v>
          </cell>
          <cell r="G4457">
            <v>3521406.6</v>
          </cell>
        </row>
        <row r="4458">
          <cell r="B4458" t="str">
            <v>AC.32433</v>
          </cell>
          <cell r="C4458" t="str">
            <v>Khoan tạo lỗ bằng phương pháp khoan xoay phản tuần hoàn, khoan vào đá cấp III, dưới nước, bằng máy khoan moment xoay &gt; 200KNm - 400KNm, đường kính lỗ khoan 1200mm</v>
          </cell>
          <cell r="D4458" t="str">
            <v>m</v>
          </cell>
          <cell r="E4458">
            <v>248880</v>
          </cell>
          <cell r="F4458">
            <v>543582.4</v>
          </cell>
          <cell r="G4458">
            <v>3936038.2</v>
          </cell>
        </row>
        <row r="4459">
          <cell r="B4459" t="str">
            <v>AC.32434</v>
          </cell>
          <cell r="C4459" t="str">
            <v>Khoan tạo lỗ bằng phương pháp khoan xoay phản tuần hoàn, khoan vào đá cấp III, dưới nước, bằng máy khoan moment xoay &gt; 200KNm - 400KNm, đường kính lỗ khoan 1500mm</v>
          </cell>
          <cell r="D4459" t="str">
            <v>m</v>
          </cell>
          <cell r="E4459">
            <v>311712</v>
          </cell>
          <cell r="F4459">
            <v>607383.1</v>
          </cell>
          <cell r="G4459">
            <v>5222967.2</v>
          </cell>
        </row>
        <row r="4460">
          <cell r="B4460" t="str">
            <v>AC.32441</v>
          </cell>
          <cell r="C4460" t="str">
            <v>Khoan tạo lỗ bằng phương pháp khoan xoay phản tuần hoàn, khoan vào đá cấp IV, dưới nước, bằng máy khoan moment xoay &gt; 200KNm - 400KNm, đường kính lỗ khoan 800mm</v>
          </cell>
          <cell r="D4460" t="str">
            <v>m</v>
          </cell>
          <cell r="E4460">
            <v>155856</v>
          </cell>
          <cell r="F4460">
            <v>403220.7</v>
          </cell>
          <cell r="G4460">
            <v>2790865.2</v>
          </cell>
        </row>
        <row r="4461">
          <cell r="B4461" t="str">
            <v>AC.32442</v>
          </cell>
          <cell r="C4461" t="str">
            <v>Khoan tạo lỗ bằng phương pháp khoan xoay phản tuần hoàn, khoan vào đá cấp IV, dưới nước, bằng máy khoan moment xoay &gt; 200KNm - 400KNm, đường kính lỗ khoan 1000mm</v>
          </cell>
          <cell r="D4461" t="str">
            <v>m</v>
          </cell>
          <cell r="E4461">
            <v>185232</v>
          </cell>
          <cell r="F4461">
            <v>428741</v>
          </cell>
          <cell r="G4461">
            <v>3003117.3</v>
          </cell>
        </row>
        <row r="4462">
          <cell r="B4462" t="str">
            <v>AC.32443</v>
          </cell>
          <cell r="C4462" t="str">
            <v>Khoan tạo lỗ bằng phương pháp khoan xoay phản tuần hoàn, khoan vào đá cấp IV, dưới nước, bằng máy khoan moment xoay &gt; 200KNm - 400KNm, đường kính lỗ khoan 1200mm</v>
          </cell>
          <cell r="D4462" t="str">
            <v>m</v>
          </cell>
          <cell r="E4462">
            <v>225624</v>
          </cell>
          <cell r="F4462">
            <v>464469.5</v>
          </cell>
          <cell r="G4462">
            <v>3354566.8</v>
          </cell>
        </row>
        <row r="4463">
          <cell r="B4463" t="str">
            <v>AC.32444</v>
          </cell>
          <cell r="C4463" t="str">
            <v>Khoan tạo lỗ bằng phương pháp khoan xoay phản tuần hoàn, khoan vào đá cấp IV, dưới nước, bằng máy khoan moment xoay &gt; 200KNm - 400KNm, đường kính lỗ khoan 1500mm</v>
          </cell>
          <cell r="D4463" t="str">
            <v>m</v>
          </cell>
          <cell r="E4463">
            <v>281520</v>
          </cell>
          <cell r="F4463">
            <v>518062.1</v>
          </cell>
          <cell r="G4463">
            <v>4441496.5999999996</v>
          </cell>
        </row>
        <row r="4464">
          <cell r="B4464" t="str">
            <v>AC.34511</v>
          </cell>
          <cell r="C4464" t="str">
            <v>Lắp đặt ống vách cọc khoan nhồi dưới mặt nước, đường kính cọc &lt;= 800mm</v>
          </cell>
          <cell r="D4464" t="str">
            <v>m</v>
          </cell>
          <cell r="E4464">
            <v>100780.5</v>
          </cell>
          <cell r="F4464">
            <v>775817.1</v>
          </cell>
          <cell r="G4464">
            <v>771107.9</v>
          </cell>
        </row>
        <row r="4465">
          <cell r="B4465" t="str">
            <v>AC.34512</v>
          </cell>
          <cell r="C4465" t="str">
            <v>Lắp đặt ống vách cọc khoan nhồi dưới mặt nước, đường kính cọc &lt;= 1000mm</v>
          </cell>
          <cell r="D4465" t="str">
            <v>m</v>
          </cell>
          <cell r="E4465">
            <v>110736.4</v>
          </cell>
          <cell r="F4465">
            <v>913626.7</v>
          </cell>
          <cell r="G4465">
            <v>820218.1</v>
          </cell>
        </row>
        <row r="4466">
          <cell r="B4466" t="str">
            <v>AC.34513</v>
          </cell>
          <cell r="C4466" t="str">
            <v>Lắp đặt ống vách cọc khoan nhồi dưới mặt nước, đường kính cọc &lt;= 1300mm</v>
          </cell>
          <cell r="D4466" t="str">
            <v>m</v>
          </cell>
          <cell r="E4466">
            <v>117813.6</v>
          </cell>
          <cell r="F4466">
            <v>1107581</v>
          </cell>
          <cell r="G4466">
            <v>859819</v>
          </cell>
        </row>
        <row r="4467">
          <cell r="B4467" t="str">
            <v>AC.34514</v>
          </cell>
          <cell r="C4467" t="str">
            <v>Lắp đặt ống vách cọc khoan nhồi dưới mặt nước, đường kính cọc &lt;= 1500mm</v>
          </cell>
          <cell r="D4467" t="str">
            <v>m</v>
          </cell>
          <cell r="E4467">
            <v>125327.8</v>
          </cell>
          <cell r="F4467">
            <v>1319399.5</v>
          </cell>
          <cell r="G4467">
            <v>922638.9</v>
          </cell>
        </row>
        <row r="4468">
          <cell r="B4468" t="str">
            <v>AC.34521</v>
          </cell>
          <cell r="C4468" t="str">
            <v>Lắp đặt ống vách cọc khoan nhồi trên cạn, đường kính cọc &lt;= 800mm</v>
          </cell>
          <cell r="D4468" t="str">
            <v>m</v>
          </cell>
          <cell r="E4468">
            <v>52441.2</v>
          </cell>
          <cell r="F4468">
            <v>620143.30000000005</v>
          </cell>
          <cell r="G4468">
            <v>351141</v>
          </cell>
        </row>
        <row r="4469">
          <cell r="B4469" t="str">
            <v>AC.34522</v>
          </cell>
          <cell r="C4469" t="str">
            <v>Lắp đặt ống vách cọc khoan nhồi trên cạn, đường kính cọc &lt;= 1000mm</v>
          </cell>
          <cell r="D4469" t="str">
            <v>m</v>
          </cell>
          <cell r="E4469">
            <v>60826.5</v>
          </cell>
          <cell r="F4469">
            <v>732432.6</v>
          </cell>
          <cell r="G4469">
            <v>375573.1</v>
          </cell>
        </row>
        <row r="4470">
          <cell r="B4470" t="str">
            <v>AC.34523</v>
          </cell>
          <cell r="C4470" t="str">
            <v>Lắp đặt ống vách cọc khoan nhồi trên cạn, đường kính cọc &lt;= 1300mm</v>
          </cell>
          <cell r="D4470" t="str">
            <v>m</v>
          </cell>
          <cell r="E4470">
            <v>67729.2</v>
          </cell>
          <cell r="F4470">
            <v>885554.4</v>
          </cell>
          <cell r="G4470">
            <v>405080.1</v>
          </cell>
        </row>
        <row r="4471">
          <cell r="B4471" t="str">
            <v>AC.34524</v>
          </cell>
          <cell r="C4471" t="str">
            <v>Lắp đặt ống vách cọc khoan nhồi trên cạn, đường kính cọc &lt;= 1500mm</v>
          </cell>
          <cell r="D4471" t="str">
            <v>m</v>
          </cell>
          <cell r="E4471">
            <v>76639.5</v>
          </cell>
          <cell r="F4471">
            <v>1056540.3999999999</v>
          </cell>
          <cell r="G4471">
            <v>436267.4</v>
          </cell>
        </row>
        <row r="4472">
          <cell r="B4472" t="str">
            <v>AI.52121</v>
          </cell>
          <cell r="C4472" t="str">
            <v>Gia công kết cấu thép dạng bình, bể, thùng tháp dạng hình trụ</v>
          </cell>
          <cell r="D4472" t="str">
            <v>tấn</v>
          </cell>
          <cell r="E4472">
            <v>18136842</v>
          </cell>
          <cell r="F4472">
            <v>5097352</v>
          </cell>
          <cell r="G4472">
            <v>2636451.1</v>
          </cell>
        </row>
        <row r="4473">
          <cell r="B4473" t="str">
            <v>AI.12111</v>
          </cell>
          <cell r="C4473" t="str">
            <v>Gia công ống vách thép cọc khoan nhồi</v>
          </cell>
          <cell r="D4473" t="str">
            <v>tấn</v>
          </cell>
          <cell r="E4473">
            <v>17470508</v>
          </cell>
          <cell r="F4473">
            <v>4100044</v>
          </cell>
          <cell r="G4473">
            <v>2027653.4</v>
          </cell>
        </row>
        <row r="4474">
          <cell r="B4474" t="str">
            <v>AC.32810</v>
          </cell>
          <cell r="C4474" t="str">
            <v>Bơm dung dịch bentonit chống sụt thành lỗ khoan, thành cọc barrette, lỗ khoan trên cạn</v>
          </cell>
          <cell r="D4474" t="str">
            <v>m3 d.dịch</v>
          </cell>
          <cell r="E4474">
            <v>304570.7</v>
          </cell>
          <cell r="F4474">
            <v>148017.70000000001</v>
          </cell>
          <cell r="G4474">
            <v>69268.100000000006</v>
          </cell>
        </row>
        <row r="4475">
          <cell r="B4475" t="str">
            <v>AC.32820</v>
          </cell>
          <cell r="C4475" t="str">
            <v>Bơm dung dịch bentonit chống sụt thành lỗ khoan, thành cọc barrette, lỗ khoan dưới nước</v>
          </cell>
          <cell r="D4475" t="str">
            <v>m3 d.dịch</v>
          </cell>
          <cell r="E4475">
            <v>304570.7</v>
          </cell>
          <cell r="F4475">
            <v>163329.9</v>
          </cell>
          <cell r="G4475">
            <v>193792.4</v>
          </cell>
        </row>
        <row r="4476">
          <cell r="B4476" t="str">
            <v>AC.32910</v>
          </cell>
          <cell r="C4476" t="str">
            <v>Bơm dung dịch Polymer chống sụt thành lỗ khoan, thành cọc Barrette, lỗ khoan trên cạn</v>
          </cell>
          <cell r="D4476" t="str">
            <v>m3 d.dịch</v>
          </cell>
          <cell r="E4476">
            <v>81309.399999999994</v>
          </cell>
          <cell r="F4476">
            <v>91873.1</v>
          </cell>
          <cell r="G4476">
            <v>25458.9</v>
          </cell>
        </row>
        <row r="4477">
          <cell r="B4477" t="str">
            <v>AC.32920</v>
          </cell>
          <cell r="C4477" t="str">
            <v>Bơm dung dịch Polymer chống sụt thành lỗ khoan, thành cọc Barrette, lỗ khoan dưới nước</v>
          </cell>
          <cell r="D4477" t="str">
            <v>m3 d.dịch</v>
          </cell>
          <cell r="E4477">
            <v>81309.399999999994</v>
          </cell>
          <cell r="F4477">
            <v>102081.2</v>
          </cell>
          <cell r="G4477">
            <v>143886.9</v>
          </cell>
        </row>
        <row r="4478">
          <cell r="B4478" t="str">
            <v>AF.67110</v>
          </cell>
          <cell r="C4478" t="str">
            <v>Cốt thép cọc khoan nhồi, cọc, tường barrette trên cạn, đường kính &lt;= 18mm</v>
          </cell>
          <cell r="D4478" t="str">
            <v>tấn</v>
          </cell>
          <cell r="E4478">
            <v>14685400</v>
          </cell>
          <cell r="F4478">
            <v>3138996.9</v>
          </cell>
          <cell r="G4478">
            <v>1428587.9</v>
          </cell>
        </row>
        <row r="4479">
          <cell r="B4479" t="str">
            <v>AF.67120</v>
          </cell>
          <cell r="C4479" t="str">
            <v>Cốt thép cọc khoan nhồi, cọc, tường barrette trên cạn, đường kính &gt; 18mm</v>
          </cell>
          <cell r="D4479" t="str">
            <v>tấn</v>
          </cell>
          <cell r="E4479">
            <v>14780249.1</v>
          </cell>
          <cell r="F4479">
            <v>2756192.4</v>
          </cell>
          <cell r="G4479">
            <v>1458771.2</v>
          </cell>
        </row>
        <row r="4480">
          <cell r="B4480" t="str">
            <v>AF.67210</v>
          </cell>
          <cell r="C4480" t="str">
            <v>Cốt thép cọc khoan nhồi dưới nước, đường kính &lt;= 18mm</v>
          </cell>
          <cell r="D4480" t="str">
            <v>tấn</v>
          </cell>
          <cell r="E4480">
            <v>14685400</v>
          </cell>
          <cell r="F4480">
            <v>3452896.6</v>
          </cell>
          <cell r="G4480">
            <v>1906079.9</v>
          </cell>
        </row>
        <row r="4481">
          <cell r="B4481" t="str">
            <v>AF.67220</v>
          </cell>
          <cell r="C4481" t="str">
            <v>Cốt thép cọc khoan nhồi dưới nước, đường kính &gt; 18mm</v>
          </cell>
          <cell r="D4481" t="str">
            <v>tấn</v>
          </cell>
          <cell r="E4481">
            <v>14780249.1</v>
          </cell>
          <cell r="F4481">
            <v>3031811.6</v>
          </cell>
          <cell r="G4481">
            <v>1907002.6</v>
          </cell>
        </row>
        <row r="4482">
          <cell r="B4482" t="str">
            <v>CE.11410</v>
          </cell>
          <cell r="C4482" t="str">
            <v>Thí nghiệm xuyên tiêu chuẩn SPT. Cấp đất đá cấp I-III</v>
          </cell>
          <cell r="D4482" t="str">
            <v>1 lần TN</v>
          </cell>
          <cell r="E4482">
            <v>39330</v>
          </cell>
          <cell r="F4482">
            <v>207772.5</v>
          </cell>
          <cell r="G4482">
            <v>1107.5999999999999</v>
          </cell>
        </row>
        <row r="4483">
          <cell r="B4483" t="str">
            <v>CE.11420</v>
          </cell>
          <cell r="C4483" t="str">
            <v>Thí nghiệm xuyên tiêu chuẩn SPT. Cấp đất đá cấp IV-VI</v>
          </cell>
          <cell r="D4483" t="str">
            <v>1 lần TN</v>
          </cell>
          <cell r="E4483">
            <v>23460</v>
          </cell>
          <cell r="F4483">
            <v>318584.5</v>
          </cell>
          <cell r="G4483">
            <v>1661.4</v>
          </cell>
        </row>
        <row r="4484">
          <cell r="B4484" t="str">
            <v>CE.12510</v>
          </cell>
          <cell r="C4484" t="str">
            <v>Thí nghiệm nén tĩnh thử tải cọc bê tông bằng phương pháp cọc neo</v>
          </cell>
          <cell r="D4484" t="str">
            <v>1 lần TN</v>
          </cell>
          <cell r="E4484">
            <v>1591990.7</v>
          </cell>
          <cell r="F4484">
            <v>15236650</v>
          </cell>
          <cell r="G4484">
            <v>4167269.4</v>
          </cell>
        </row>
        <row r="4485">
          <cell r="B4485" t="str">
            <v>CE.12610</v>
          </cell>
          <cell r="C4485" t="str">
            <v>Thí nghiệm nén tĩnh thử tải cọc bê tông bằng phương pháp chất tải. Tải trọng nén từ 100 đến &lt;= 500 tấn</v>
          </cell>
          <cell r="D4485" t="str">
            <v>tấn/lần</v>
          </cell>
          <cell r="E4485">
            <v>18856.2</v>
          </cell>
          <cell r="F4485">
            <v>57840.5</v>
          </cell>
          <cell r="G4485">
            <v>74161.899999999994</v>
          </cell>
        </row>
        <row r="4486">
          <cell r="B4486" t="str">
            <v>CE.12620</v>
          </cell>
          <cell r="C4486" t="str">
            <v>Thí nghiệm nén tĩnh thử tải cọc bê tông bằng phương pháp chất tải. Tải trọng nén &lt;= 1.000 tấn</v>
          </cell>
          <cell r="D4486" t="str">
            <v>tấn/lần</v>
          </cell>
          <cell r="E4486">
            <v>18024.5</v>
          </cell>
          <cell r="F4486">
            <v>50150.8</v>
          </cell>
          <cell r="G4486">
            <v>63276.5</v>
          </cell>
        </row>
        <row r="4487">
          <cell r="B4487" t="str">
            <v>CE.12630</v>
          </cell>
          <cell r="C4487" t="str">
            <v>Thí nghiệm nén tĩnh thử tải cọc bê tông bằng phương pháp chất tải. Tải trọng nén &lt;= 1.500 tấn</v>
          </cell>
          <cell r="D4487" t="str">
            <v>tấn/lần</v>
          </cell>
          <cell r="E4487">
            <v>16595</v>
          </cell>
          <cell r="F4487">
            <v>42998.400000000001</v>
          </cell>
          <cell r="G4487">
            <v>57414.3</v>
          </cell>
        </row>
        <row r="4488">
          <cell r="B4488" t="str">
            <v>CE.12640</v>
          </cell>
          <cell r="C4488" t="str">
            <v>Thí nghiệm nén tĩnh thử tải cọc bê tông bằng phương pháp chất tải. Tải trọng nén &lt;= 2.000 tấn</v>
          </cell>
          <cell r="D4488" t="str">
            <v>tấn/lần</v>
          </cell>
          <cell r="E4488">
            <v>15514.6</v>
          </cell>
          <cell r="F4488">
            <v>36651.9</v>
          </cell>
          <cell r="G4488">
            <v>54483.1</v>
          </cell>
        </row>
        <row r="4489">
          <cell r="B4489" t="str">
            <v>CE.12710</v>
          </cell>
          <cell r="C4489" t="str">
            <v>Thí nghiệm kiểm tra chất lượng cọc bê tông bằng phương pháp biến dạng nhỏ (PIT)</v>
          </cell>
          <cell r="D4489" t="str">
            <v>lần TN/cọc</v>
          </cell>
          <cell r="E4489">
            <v>22995</v>
          </cell>
          <cell r="F4489">
            <v>285305</v>
          </cell>
          <cell r="G4489">
            <v>237967.3</v>
          </cell>
        </row>
        <row r="4490">
          <cell r="B4490" t="str">
            <v>CE.12810</v>
          </cell>
          <cell r="C4490" t="str">
            <v>Thí nghiệm ép cọc biến dạng lớn PDA. Đường kính cọc &lt;= 1.000mm</v>
          </cell>
          <cell r="D4490" t="str">
            <v>lần TN/cọc</v>
          </cell>
          <cell r="E4490">
            <v>3378711</v>
          </cell>
          <cell r="F4490">
            <v>7689680</v>
          </cell>
          <cell r="G4490">
            <v>5831812.4000000004</v>
          </cell>
        </row>
        <row r="4491">
          <cell r="B4491" t="str">
            <v>CE.12820</v>
          </cell>
          <cell r="C4491" t="str">
            <v>Thí nghiệm ép cọc biến dạng lớn PDA. Đường kính cọc &lt;= 1.500mm</v>
          </cell>
          <cell r="D4491" t="str">
            <v>lần TN/cọc</v>
          </cell>
          <cell r="E4491">
            <v>4628379</v>
          </cell>
          <cell r="F4491">
            <v>8764220</v>
          </cell>
          <cell r="G4491">
            <v>7224650.5</v>
          </cell>
        </row>
        <row r="4492">
          <cell r="B4492" t="str">
            <v>CE.12830</v>
          </cell>
          <cell r="C4492" t="str">
            <v>Thí nghiệm ép cọc biến dạng lớn PDA. Đường kính cọc &lt;= 2.000mm</v>
          </cell>
          <cell r="D4492" t="str">
            <v>lần TN/cọc</v>
          </cell>
          <cell r="E4492">
            <v>5898270</v>
          </cell>
          <cell r="F4492">
            <v>10946880</v>
          </cell>
          <cell r="G4492">
            <v>9178165</v>
          </cell>
        </row>
        <row r="4493">
          <cell r="B4493" t="str">
            <v>CE.12910</v>
          </cell>
          <cell r="C4493" t="str">
            <v>Thí nghiệm kiểm tra chất lượng cọc bê tông bằng phương pháp siêu âm</v>
          </cell>
          <cell r="D4493" t="str">
            <v>mặt cắt/lần TN</v>
          </cell>
          <cell r="E4493">
            <v>2730</v>
          </cell>
          <cell r="F4493">
            <v>445320.4</v>
          </cell>
          <cell r="G4493">
            <v>154550.70000000001</v>
          </cell>
        </row>
        <row r="4494">
          <cell r="B4494" t="str">
            <v>AC.27120</v>
          </cell>
          <cell r="C4494" t="str">
            <v>Ép cọc cừ larsen bằng máy ép thuỷ lực</v>
          </cell>
          <cell r="D4494" t="str">
            <v>100m</v>
          </cell>
          <cell r="E4494">
            <v>0</v>
          </cell>
          <cell r="F4494">
            <v>3019051.5</v>
          </cell>
          <cell r="G4494">
            <v>5168314.7</v>
          </cell>
        </row>
        <row r="4495">
          <cell r="B4495" t="str">
            <v>AC.27110</v>
          </cell>
          <cell r="C4495" t="str">
            <v>Nhổ cọc cừ larsen bằng máy ép thuỷ lực</v>
          </cell>
          <cell r="D4495" t="str">
            <v>100m</v>
          </cell>
          <cell r="E4495">
            <v>0</v>
          </cell>
          <cell r="F4495">
            <v>1186694</v>
          </cell>
          <cell r="G4495">
            <v>3445543.1</v>
          </cell>
        </row>
        <row r="4496">
          <cell r="B4496" t="str">
            <v>AC.22111</v>
          </cell>
          <cell r="C4496" t="str">
            <v>Đóng cọc ván thép (cừ Larsen) trên cạn bằng máy đóng cọc 1,8T, chiều dài cọc &lt;=12 m, đất cấp I</v>
          </cell>
          <cell r="D4496" t="str">
            <v>100m</v>
          </cell>
          <cell r="E4496">
            <v>70350000</v>
          </cell>
          <cell r="F4496">
            <v>1704756</v>
          </cell>
          <cell r="G4496">
            <v>3665196.8</v>
          </cell>
        </row>
        <row r="4497">
          <cell r="B4497" t="str">
            <v>AC.22112</v>
          </cell>
          <cell r="C4497" t="str">
            <v>Đóng cọc ván thép (cừ Larsen) trên cạn bằng máy đóng cọc 1,8T, chiều dài cọc &lt;=12 m, đất cấp II</v>
          </cell>
          <cell r="D4497" t="str">
            <v>100m</v>
          </cell>
          <cell r="E4497">
            <v>70350000</v>
          </cell>
          <cell r="F4497">
            <v>2179433.6</v>
          </cell>
          <cell r="G4497">
            <v>4714042.5</v>
          </cell>
        </row>
        <row r="4498">
          <cell r="B4498" t="str">
            <v>AC.22121</v>
          </cell>
          <cell r="C4498" t="str">
            <v>Đóng cọc ván thép (cừ Larsen) trên cạn bằng máy đóng cọc 1,8T, chiều dài cọc &gt;12 m, đất cấp I</v>
          </cell>
          <cell r="D4498" t="str">
            <v>100m</v>
          </cell>
          <cell r="E4498">
            <v>70350000</v>
          </cell>
          <cell r="F4498">
            <v>1554186.3</v>
          </cell>
          <cell r="G4498">
            <v>3342475.1</v>
          </cell>
        </row>
        <row r="4499">
          <cell r="B4499" t="str">
            <v>AC.22122</v>
          </cell>
          <cell r="C4499" t="str">
            <v>Đóng cọc ván thép (cừ Larsen) trên cạn bằng máy đóng cọc 1,8T, chiều dài cọc &gt;12 m, đất cấp II</v>
          </cell>
          <cell r="D4499" t="str">
            <v>100m</v>
          </cell>
          <cell r="E4499">
            <v>70350000</v>
          </cell>
          <cell r="F4499">
            <v>1988031.4</v>
          </cell>
          <cell r="G4499">
            <v>4264537.2</v>
          </cell>
        </row>
        <row r="4500">
          <cell r="B4500" t="str">
            <v>AC.22211</v>
          </cell>
          <cell r="C4500" t="str">
            <v>Đóng cọc ván thép (cừ Larsen) dưới nước bằng tàu đóng cọc búa 1,8T, chiều dài cọc &lt;=12 m, đất cấp I</v>
          </cell>
          <cell r="D4500" t="str">
            <v>100m</v>
          </cell>
          <cell r="E4500">
            <v>70350000</v>
          </cell>
          <cell r="F4500">
            <v>1977823.3</v>
          </cell>
          <cell r="G4500">
            <v>27066111.600000001</v>
          </cell>
        </row>
        <row r="4501">
          <cell r="B4501" t="str">
            <v>AC.22212</v>
          </cell>
          <cell r="C4501" t="str">
            <v>Đóng cọc ván thép (cừ Larsen) dưới nước bằng tàu đóng cọc búa 1,8T, chiều dài cọc &lt;=12 m, đất cấp II</v>
          </cell>
          <cell r="D4501" t="str">
            <v>100m</v>
          </cell>
          <cell r="E4501">
            <v>70350000</v>
          </cell>
          <cell r="F4501">
            <v>2585206.4</v>
          </cell>
          <cell r="G4501">
            <v>32311270.300000001</v>
          </cell>
        </row>
        <row r="4502">
          <cell r="B4502" t="str">
            <v>AC.22221</v>
          </cell>
          <cell r="C4502" t="str">
            <v>Đóng cọc ván thép (cừ Larsen) dưới nước bằng tàu đóng cọc búa 1,8T, chiều dài cọc &gt;12 m, đất cấp I</v>
          </cell>
          <cell r="D4502" t="str">
            <v>100m</v>
          </cell>
          <cell r="E4502">
            <v>70350000</v>
          </cell>
          <cell r="F4502">
            <v>1875742.1</v>
          </cell>
          <cell r="G4502">
            <v>25392125</v>
          </cell>
        </row>
        <row r="4503">
          <cell r="B4503" t="str">
            <v>AC.22222</v>
          </cell>
          <cell r="C4503" t="str">
            <v>Đóng cọc ván thép (cừ Larsen) dưới nước bằng tàu đóng cọc búa 1,8T, chiều dài cọc &gt;12 m, đất cấp II</v>
          </cell>
          <cell r="D4503" t="str">
            <v>100m</v>
          </cell>
          <cell r="E4503">
            <v>70350000</v>
          </cell>
          <cell r="F4503">
            <v>2342763.5</v>
          </cell>
          <cell r="G4503">
            <v>29084195.699999999</v>
          </cell>
        </row>
        <row r="4504">
          <cell r="B4504" t="str">
            <v>AC.22511</v>
          </cell>
          <cell r="C4504" t="str">
            <v>Đóng cọc thép hình (thép U, I) trên cạn bằng máy đóng cọc 1,2T, chiều dài cọc &lt;= 10m, đất cấp I</v>
          </cell>
          <cell r="D4504" t="str">
            <v>100m</v>
          </cell>
          <cell r="E4504">
            <v>85140475</v>
          </cell>
          <cell r="F4504">
            <v>905970.7</v>
          </cell>
          <cell r="G4504">
            <v>2297538.2000000002</v>
          </cell>
        </row>
        <row r="4505">
          <cell r="B4505" t="str">
            <v>AC.22512</v>
          </cell>
          <cell r="C4505" t="str">
            <v>Đóng cọc thép hình (thép U, I) trên cạn bằng máy đóng cọc 1,2T, chiều dài cọc &lt;= 10m, đất cấp II</v>
          </cell>
          <cell r="D4505" t="str">
            <v>100m</v>
          </cell>
          <cell r="E4505">
            <v>85140475</v>
          </cell>
          <cell r="F4505">
            <v>954459.2</v>
          </cell>
          <cell r="G4505">
            <v>2421729.4</v>
          </cell>
        </row>
        <row r="4506">
          <cell r="B4506" t="str">
            <v>AC.22521</v>
          </cell>
          <cell r="C4506" t="str">
            <v>Đóng cọc thép hình (thép U, I) trên cạn bằng máy đóng cọc 1,2T, chiều dài cọc &gt; 10m, đất cấp I</v>
          </cell>
          <cell r="D4506" t="str">
            <v>100m</v>
          </cell>
          <cell r="E4506">
            <v>85140475</v>
          </cell>
          <cell r="F4506">
            <v>1281119.1000000001</v>
          </cell>
          <cell r="G4506">
            <v>3233741.3</v>
          </cell>
        </row>
        <row r="4507">
          <cell r="B4507" t="str">
            <v>AC.22522</v>
          </cell>
          <cell r="C4507" t="str">
            <v>Đóng cọc thép hình (thép U, I) trên cạn bằng máy đóng cọc 1,2T, chiều dài cọc &gt; 10m, đất cấp II</v>
          </cell>
          <cell r="D4507" t="str">
            <v>100m</v>
          </cell>
          <cell r="E4507">
            <v>85140475</v>
          </cell>
          <cell r="F4507">
            <v>1372992.1</v>
          </cell>
          <cell r="G4507">
            <v>3460309.2</v>
          </cell>
        </row>
        <row r="4508">
          <cell r="B4508" t="str">
            <v>AC.22611</v>
          </cell>
          <cell r="C4508" t="str">
            <v>Đóng cọc thép hình (thép U, I) dưới nước bằng tàu đóng cọc búa 1,2T, chiều dài cọc &lt;= 10m, đất cấp I</v>
          </cell>
          <cell r="D4508" t="str">
            <v>100m</v>
          </cell>
          <cell r="E4508">
            <v>85140475</v>
          </cell>
          <cell r="F4508">
            <v>1311743.3999999999</v>
          </cell>
          <cell r="G4508">
            <v>20970036.699999999</v>
          </cell>
        </row>
        <row r="4509">
          <cell r="B4509" t="str">
            <v>AC.22612</v>
          </cell>
          <cell r="C4509" t="str">
            <v>Đóng cọc thép hình (thép U, I) dưới nước bằng tàu đóng cọc búa 1,2T, chiều dài cọc &lt;= 10m, đất cấp II</v>
          </cell>
          <cell r="D4509" t="str">
            <v>100m</v>
          </cell>
          <cell r="E4509">
            <v>85140475</v>
          </cell>
          <cell r="F4509">
            <v>1447001</v>
          </cell>
          <cell r="G4509">
            <v>22224756.800000001</v>
          </cell>
        </row>
        <row r="4510">
          <cell r="B4510" t="str">
            <v>AC.22621</v>
          </cell>
          <cell r="C4510" t="str">
            <v>Đóng cọc thép hình (thép U, I) dưới nước bằng tàu đóng cọc búa 1,2T, chiều dài cọc &gt; 10m, đất cấp I</v>
          </cell>
          <cell r="D4510" t="str">
            <v>100m</v>
          </cell>
          <cell r="E4510">
            <v>85140475</v>
          </cell>
          <cell r="F4510">
            <v>1934438.7</v>
          </cell>
          <cell r="G4510">
            <v>29472299.899999999</v>
          </cell>
        </row>
        <row r="4511">
          <cell r="B4511" t="str">
            <v>AC.22622</v>
          </cell>
          <cell r="C4511" t="str">
            <v>Đóng cọc thép hình (thép U, I) dưới nước bằng tàu đóng cọc búa 1,2T, chiều dài cọc &gt; 10m, đất cấp II</v>
          </cell>
          <cell r="D4511" t="str">
            <v>100m</v>
          </cell>
          <cell r="E4511">
            <v>85140475</v>
          </cell>
          <cell r="F4511">
            <v>2056936.2</v>
          </cell>
          <cell r="G4511">
            <v>31297347.199999999</v>
          </cell>
        </row>
        <row r="4512">
          <cell r="B4512" t="str">
            <v>AC.22311</v>
          </cell>
          <cell r="C4512" t="str">
            <v>Đóng cọc ống thép trên cạn bằng máy đóng cọc 1,8T, đường kính cọc &lt;= 300mm</v>
          </cell>
          <cell r="D4512" t="str">
            <v>100m</v>
          </cell>
          <cell r="E4512">
            <v>40400000</v>
          </cell>
          <cell r="F4512">
            <v>727328.6</v>
          </cell>
          <cell r="G4512">
            <v>2344672.2000000002</v>
          </cell>
        </row>
        <row r="4513">
          <cell r="B4513" t="str">
            <v>AC.22312</v>
          </cell>
          <cell r="C4513" t="str">
            <v>Đóng cọc ống thép trên cạn bằng máy đóng cọc 1,8T, đường kính cọc &lt;= 500mm</v>
          </cell>
          <cell r="D4513" t="str">
            <v>100m</v>
          </cell>
          <cell r="E4513">
            <v>60600000</v>
          </cell>
          <cell r="F4513">
            <v>763057</v>
          </cell>
          <cell r="G4513">
            <v>2463223.1</v>
          </cell>
        </row>
        <row r="4514">
          <cell r="B4514" t="str">
            <v>AC.22321</v>
          </cell>
          <cell r="C4514" t="str">
            <v>Đóng cọc ống thép dưới nước bằng tàu đóng cọc búa 1,8T , đường kính cọc &lt;= 300mm</v>
          </cell>
          <cell r="D4514" t="str">
            <v>100m</v>
          </cell>
          <cell r="E4514">
            <v>40600000</v>
          </cell>
          <cell r="F4514">
            <v>1056540.3999999999</v>
          </cell>
          <cell r="G4514">
            <v>17784784.800000001</v>
          </cell>
        </row>
        <row r="4515">
          <cell r="B4515" t="str">
            <v>AC.22322</v>
          </cell>
          <cell r="C4515" t="str">
            <v>Đóng cọc ống thép dưới nước bằng tàu đóng cọc búa 1,8T, đường kính cọc &lt;= 500mm</v>
          </cell>
          <cell r="D4515" t="str">
            <v>100m</v>
          </cell>
          <cell r="E4515">
            <v>60900000</v>
          </cell>
          <cell r="F4515">
            <v>1107581</v>
          </cell>
          <cell r="G4515">
            <v>18603178.300000001</v>
          </cell>
        </row>
        <row r="4516">
          <cell r="B4516" t="str">
            <v>AC.22410</v>
          </cell>
          <cell r="C4516" t="str">
            <v>Đóng cọc ống thép dưới nước bằng tàu đóng cọc búa thuỷ lực 7,5T, đường kính cọc &lt;= 600mm</v>
          </cell>
          <cell r="D4516" t="str">
            <v>100m</v>
          </cell>
          <cell r="E4516">
            <v>85425000</v>
          </cell>
          <cell r="F4516">
            <v>1600122.8</v>
          </cell>
          <cell r="G4516">
            <v>33103703.100000001</v>
          </cell>
        </row>
        <row r="4517">
          <cell r="B4517" t="str">
            <v>AC.22420</v>
          </cell>
          <cell r="C4517" t="str">
            <v>Đóng cọc ống thép dưới nước bằng tàu đóng cọc búa thuỷ lực 7,5T, đường kính cọc &lt;= 800mm</v>
          </cell>
          <cell r="D4517" t="str">
            <v>100m</v>
          </cell>
          <cell r="E4517">
            <v>105525000</v>
          </cell>
          <cell r="F4517">
            <v>1676683.7</v>
          </cell>
          <cell r="G4517">
            <v>34656196.799999997</v>
          </cell>
        </row>
        <row r="4518">
          <cell r="B4518" t="str">
            <v>AC.22430</v>
          </cell>
          <cell r="C4518" t="str">
            <v>Đóng cọc ống thép dưới nước bằng tàu đóng cọc búa thuỷ lực 7,5T, đường kính cọc &lt;= 1000mm</v>
          </cell>
          <cell r="D4518" t="str">
            <v>100m</v>
          </cell>
          <cell r="E4518">
            <v>140700000</v>
          </cell>
          <cell r="F4518">
            <v>1760900.7</v>
          </cell>
          <cell r="G4518">
            <v>36363939.799999997</v>
          </cell>
        </row>
        <row r="4519">
          <cell r="B4519" t="str">
            <v>AC.23110</v>
          </cell>
          <cell r="C4519" t="str">
            <v>Nhổ cọc thép hình, cọc ống thép bằng cần cẩu 25T, trên cạn</v>
          </cell>
          <cell r="D4519" t="str">
            <v>100m cọc</v>
          </cell>
          <cell r="E4519">
            <v>0</v>
          </cell>
          <cell r="F4519">
            <v>678840</v>
          </cell>
          <cell r="G4519">
            <v>3786953</v>
          </cell>
        </row>
        <row r="4520">
          <cell r="B4520" t="str">
            <v>AC.23120</v>
          </cell>
          <cell r="C4520" t="str">
            <v>Nhổ cọc thép hình, cọc ống thép bằng cần cẩu 25T, trên cạn</v>
          </cell>
          <cell r="D4520" t="str">
            <v>100m cọc</v>
          </cell>
          <cell r="E4520">
            <v>0</v>
          </cell>
          <cell r="F4520">
            <v>946803.1</v>
          </cell>
          <cell r="G4520">
            <v>5845434.0999999996</v>
          </cell>
        </row>
        <row r="4521">
          <cell r="B4521" t="str">
            <v>AC.29211</v>
          </cell>
          <cell r="C4521" t="str">
            <v>Nối cọc thép hình</v>
          </cell>
          <cell r="D4521" t="str">
            <v>mối nối</v>
          </cell>
          <cell r="E4521">
            <v>379467</v>
          </cell>
          <cell r="F4521">
            <v>319003.8</v>
          </cell>
          <cell r="G4521">
            <v>216199.2</v>
          </cell>
        </row>
        <row r="4522">
          <cell r="B4522" t="str">
            <v>AC.29221</v>
          </cell>
          <cell r="C4522" t="str">
            <v>Nối cọc ống thép</v>
          </cell>
          <cell r="D4522" t="str">
            <v>mối nối</v>
          </cell>
          <cell r="E4522">
            <v>333839</v>
          </cell>
          <cell r="F4522">
            <v>510406</v>
          </cell>
          <cell r="G4522">
            <v>302678.90000000002</v>
          </cell>
        </row>
        <row r="4523">
          <cell r="B4523" t="str">
            <v>AI.11912</v>
          </cell>
          <cell r="C4523" t="str">
            <v>Gia công hệ sàn đạo, sàn thao tác</v>
          </cell>
          <cell r="D4523" t="str">
            <v>tấn</v>
          </cell>
          <cell r="E4523">
            <v>18517828.5</v>
          </cell>
          <cell r="F4523">
            <v>4698428.8</v>
          </cell>
          <cell r="G4523">
            <v>2553447.7000000002</v>
          </cell>
        </row>
        <row r="4524">
          <cell r="B4524" t="str">
            <v>AI.63311</v>
          </cell>
          <cell r="C4524" t="str">
            <v>Lắp dựng kết cấu thép hệ khung dàn, sàn đạo trên cạn</v>
          </cell>
          <cell r="D4524" t="str">
            <v>tấn</v>
          </cell>
          <cell r="E4524">
            <v>407513.8</v>
          </cell>
          <cell r="F4524">
            <v>2631785</v>
          </cell>
          <cell r="G4524">
            <v>1783615.5</v>
          </cell>
        </row>
        <row r="4525">
          <cell r="B4525" t="str">
            <v>AI.63321</v>
          </cell>
          <cell r="C4525" t="str">
            <v>Lắp dựng kết cấu thép hệ khung dàn, sàn đạo dưới nước</v>
          </cell>
          <cell r="D4525" t="str">
            <v>tấn</v>
          </cell>
          <cell r="E4525">
            <v>527021</v>
          </cell>
          <cell r="F4525">
            <v>3185845</v>
          </cell>
          <cell r="G4525">
            <v>2429181.2999999998</v>
          </cell>
        </row>
        <row r="4526">
          <cell r="B4526" t="str">
            <v>AI.63411</v>
          </cell>
          <cell r="C4526" t="str">
            <v>Tháo dỡ kết cấu thép hệ khung dàn, sàn đạo trên cạn</v>
          </cell>
          <cell r="D4526" t="str">
            <v>tấn</v>
          </cell>
          <cell r="E4526">
            <v>244125</v>
          </cell>
          <cell r="F4526">
            <v>1495959.3</v>
          </cell>
          <cell r="G4526">
            <v>324854.2</v>
          </cell>
        </row>
        <row r="4527">
          <cell r="B4527" t="str">
            <v>AI.63421</v>
          </cell>
          <cell r="C4527" t="str">
            <v>Tháo dỡ kết cấu thép hệ khung dàn, sàn đạo dưới nước</v>
          </cell>
          <cell r="D4527" t="str">
            <v>tấn</v>
          </cell>
          <cell r="E4527">
            <v>292950</v>
          </cell>
          <cell r="F4527">
            <v>1810898.1</v>
          </cell>
          <cell r="G4527">
            <v>468816.6</v>
          </cell>
        </row>
        <row r="4528">
          <cell r="B4528" t="str">
            <v>AI.61111</v>
          </cell>
          <cell r="C4528" t="str">
            <v>Lắp dựng cột thép các loại</v>
          </cell>
          <cell r="D4528" t="str">
            <v>tấn</v>
          </cell>
          <cell r="E4528">
            <v>402646.6</v>
          </cell>
          <cell r="F4528">
            <v>3185845</v>
          </cell>
          <cell r="G4528">
            <v>1506768.4</v>
          </cell>
        </row>
        <row r="4529">
          <cell r="B4529" t="str">
            <v>M102.0302</v>
          </cell>
          <cell r="C4529" t="str">
            <v>Cẩu cọc vào vị trí thi công</v>
          </cell>
          <cell r="D4529" t="str">
            <v>ca</v>
          </cell>
          <cell r="E4529">
            <v>0</v>
          </cell>
          <cell r="F4529">
            <v>0</v>
          </cell>
          <cell r="G4529">
            <v>2025913</v>
          </cell>
        </row>
        <row r="4530">
          <cell r="B4530">
            <v>2025913</v>
          </cell>
          <cell r="C4530" t="str">
            <v>KẾT THÚC : CÔNG TÁC CỌC NHỒI</v>
          </cell>
          <cell r="D4530">
            <v>2025913</v>
          </cell>
          <cell r="E4530">
            <v>2025913</v>
          </cell>
          <cell r="F4530">
            <v>2025913</v>
          </cell>
          <cell r="G4530">
            <v>2025913</v>
          </cell>
        </row>
        <row r="4531">
          <cell r="B4531" t="str">
            <v>*</v>
          </cell>
          <cell r="C4531" t="str">
            <v>CÔNG TÁC BÊ TÔNG MÓNG</v>
          </cell>
          <cell r="D4531">
            <v>0</v>
          </cell>
          <cell r="E4531">
            <v>0</v>
          </cell>
          <cell r="F4531">
            <v>0</v>
          </cell>
          <cell r="G4531">
            <v>0</v>
          </cell>
        </row>
        <row r="4532">
          <cell r="B4532" t="str">
            <v>AF.11111</v>
          </cell>
          <cell r="C4532" t="str">
            <v>Đổ bê tông thủ công bằng máy trộn, bê tông lót móng, chiều rộng &lt;= 250 cm, đá 4x6, mác 100</v>
          </cell>
          <cell r="D4532" t="str">
            <v>m3</v>
          </cell>
          <cell r="E4532">
            <v>734960.9</v>
          </cell>
          <cell r="F4532">
            <v>249712.3</v>
          </cell>
          <cell r="G4532">
            <v>54582.2</v>
          </cell>
        </row>
        <row r="4533">
          <cell r="B4533" t="str">
            <v>AF.11121</v>
          </cell>
          <cell r="C4533" t="str">
            <v>Đổ bê tông thủ công bằng máy trộn, bê tông lót móng, chiều rộng &gt; 250 cm, đá 4x6, mác 100</v>
          </cell>
          <cell r="D4533" t="str">
            <v>m3</v>
          </cell>
          <cell r="E4533">
            <v>734960.9</v>
          </cell>
          <cell r="F4533">
            <v>207704.6</v>
          </cell>
          <cell r="G4533">
            <v>54582.2</v>
          </cell>
        </row>
        <row r="4534">
          <cell r="B4534" t="str">
            <v>AF.11122</v>
          </cell>
          <cell r="C4534" t="str">
            <v>Đổ bê tông thủ công bằng máy trộn, bê tông lót móng, chiều rộng &gt; 250 cm, đá 4x6, mác 150</v>
          </cell>
          <cell r="D4534" t="str">
            <v>m3</v>
          </cell>
          <cell r="E4534">
            <v>734960.9</v>
          </cell>
          <cell r="F4534">
            <v>207704.6</v>
          </cell>
          <cell r="G4534">
            <v>54582.2</v>
          </cell>
        </row>
        <row r="4535">
          <cell r="B4535" t="str">
            <v>AF.11212</v>
          </cell>
          <cell r="C4535" t="str">
            <v>Đổ bê tông thủ công bằng máy trộn, bê tông móng, chiều rộng &lt;= 250 cm, đá 1x2, mác 200</v>
          </cell>
          <cell r="D4535" t="str">
            <v>m3</v>
          </cell>
          <cell r="E4535">
            <v>859482.4</v>
          </cell>
          <cell r="F4535">
            <v>287052.5</v>
          </cell>
          <cell r="G4535">
            <v>54935.9</v>
          </cell>
        </row>
        <row r="4536">
          <cell r="B4536" t="str">
            <v>AF.11213</v>
          </cell>
          <cell r="C4536" t="str">
            <v>Đổ bê tông thủ công bằng máy trộn, bê tông móng, chiều rộng &lt;= 250 cm, đá 1x2, mác 200</v>
          </cell>
          <cell r="D4536" t="str">
            <v>m3</v>
          </cell>
          <cell r="E4536">
            <v>859482.4</v>
          </cell>
          <cell r="F4536">
            <v>287052.5</v>
          </cell>
          <cell r="G4536">
            <v>54935.9</v>
          </cell>
        </row>
        <row r="4537">
          <cell r="B4537" t="str">
            <v>AF.11214</v>
          </cell>
          <cell r="C4537" t="str">
            <v>Đổ bê tông thủ công bằng máy trộn, bê tông móng, chiều rộng &lt;= 250 cm, đá 1x2, mác 250</v>
          </cell>
          <cell r="D4537" t="str">
            <v>m3</v>
          </cell>
          <cell r="E4537">
            <v>918875.7</v>
          </cell>
          <cell r="F4537">
            <v>287052.5</v>
          </cell>
          <cell r="G4537">
            <v>54935.9</v>
          </cell>
        </row>
        <row r="4538">
          <cell r="B4538" t="str">
            <v>AF.11215</v>
          </cell>
          <cell r="C4538" t="str">
            <v>Đổ bê tông thủ công bằng máy trộn, bê tông móng, chiều rộng &lt;= 250 cm, đá 1x2, mác 300</v>
          </cell>
          <cell r="D4538" t="str">
            <v>m3</v>
          </cell>
          <cell r="E4538">
            <v>974642.9</v>
          </cell>
          <cell r="F4538">
            <v>287052.5</v>
          </cell>
          <cell r="G4538">
            <v>54935.9</v>
          </cell>
        </row>
        <row r="4539">
          <cell r="B4539" t="str">
            <v>AF.11216</v>
          </cell>
          <cell r="C4539" t="str">
            <v>Đổ bê tông thủ công bằng máy trộn, bê tông móng, chiều rộng &lt;= 250 cm, đá 1x2, mác 350</v>
          </cell>
          <cell r="D4539" t="str">
            <v>m3</v>
          </cell>
          <cell r="E4539">
            <v>1028530.9</v>
          </cell>
          <cell r="F4539">
            <v>287052.5</v>
          </cell>
          <cell r="G4539">
            <v>54935.9</v>
          </cell>
        </row>
        <row r="4540">
          <cell r="B4540" t="str">
            <v>AF.11217</v>
          </cell>
          <cell r="C4540" t="str">
            <v>Đổ bê tông thủ công bằng máy trộn, bê tông móng, chiều rộng &lt;= 250 cm, đá 1x2, mác 400</v>
          </cell>
          <cell r="D4540" t="str">
            <v>m3</v>
          </cell>
          <cell r="E4540">
            <v>1115923.8</v>
          </cell>
          <cell r="F4540">
            <v>287052.5</v>
          </cell>
          <cell r="G4540">
            <v>54935.9</v>
          </cell>
        </row>
        <row r="4541">
          <cell r="B4541" t="str">
            <v>AF.11223</v>
          </cell>
          <cell r="C4541" t="str">
            <v>Đổ bê tông thủ công bằng máy trộn, bê tông móng, chiều rộng &gt; 250 cm, đá 1x2, mác 200</v>
          </cell>
          <cell r="D4541" t="str">
            <v>m3</v>
          </cell>
          <cell r="E4541">
            <v>893521.3</v>
          </cell>
          <cell r="F4541">
            <v>345396.5</v>
          </cell>
          <cell r="G4541">
            <v>54935.9</v>
          </cell>
        </row>
        <row r="4542">
          <cell r="B4542" t="str">
            <v>AF.11224</v>
          </cell>
          <cell r="C4542" t="str">
            <v>Đổ bê tông thủ công bằng máy trộn, bê tông móng, chiều rộng &gt; 250 cm, đá 1x2, mác 250</v>
          </cell>
          <cell r="D4542" t="str">
            <v>m3</v>
          </cell>
          <cell r="E4542">
            <v>955266.8</v>
          </cell>
          <cell r="F4542">
            <v>345396.5</v>
          </cell>
          <cell r="G4542">
            <v>54935.9</v>
          </cell>
        </row>
        <row r="4543">
          <cell r="B4543" t="str">
            <v>AF.11225</v>
          </cell>
          <cell r="C4543" t="str">
            <v>Đổ bê tông thủ công bằng máy trộn, bê tông móng, chiều rộng &gt; 250 cm, đá 1x2, mác 300</v>
          </cell>
          <cell r="D4543" t="str">
            <v>m3</v>
          </cell>
          <cell r="E4543">
            <v>1013242.7</v>
          </cell>
          <cell r="F4543">
            <v>345396.5</v>
          </cell>
          <cell r="G4543">
            <v>54935.9</v>
          </cell>
        </row>
        <row r="4544">
          <cell r="B4544" t="str">
            <v>AF.11226</v>
          </cell>
          <cell r="C4544" t="str">
            <v>Đổ bê tông thủ công bằng máy trộn, bê tông móng, chiều rộng &gt; 250 cm, đá 1x2, mác 350</v>
          </cell>
          <cell r="D4544" t="str">
            <v>m3</v>
          </cell>
          <cell r="E4544">
            <v>1069264.8</v>
          </cell>
          <cell r="F4544">
            <v>345396.5</v>
          </cell>
          <cell r="G4544">
            <v>54935.9</v>
          </cell>
        </row>
        <row r="4545">
          <cell r="B4545" t="str">
            <v>AF.11227</v>
          </cell>
          <cell r="C4545" t="str">
            <v>Đổ bê tông thủ công bằng máy trộn, bê tông móng, chiều rộng &gt; 250 cm, đá 1x2, mác 400</v>
          </cell>
          <cell r="D4545" t="str">
            <v>m3</v>
          </cell>
          <cell r="E4545">
            <v>1160118.8</v>
          </cell>
          <cell r="F4545">
            <v>345396.5</v>
          </cell>
          <cell r="G4545">
            <v>54935.9</v>
          </cell>
        </row>
        <row r="4546">
          <cell r="B4546" t="str">
            <v>AF.22313</v>
          </cell>
          <cell r="C4546" t="str">
            <v>Đổ bê tông bằng máy, đổ bằng cầu cẩu, bê tông xà dầm, giằng, sàn mái, chiều cao &lt;= 6m, đá 1x2, mác 200</v>
          </cell>
          <cell r="D4546" t="str">
            <v>m3</v>
          </cell>
          <cell r="E4546">
            <v>869325.1</v>
          </cell>
          <cell r="F4546">
            <v>423637</v>
          </cell>
          <cell r="G4546">
            <v>133287.9</v>
          </cell>
        </row>
        <row r="4547">
          <cell r="B4547" t="str">
            <v>AF.22314</v>
          </cell>
          <cell r="C4547" t="str">
            <v>Đổ bê tông bằng máy, đổ bằng cầu cẩu, bê tông xà dầm, giằng, sàn mái, chiều cao &lt;= 6m, đá 1x2, mác 250</v>
          </cell>
          <cell r="D4547" t="str">
            <v>m3</v>
          </cell>
          <cell r="E4547">
            <v>931495.5</v>
          </cell>
          <cell r="F4547">
            <v>423637</v>
          </cell>
          <cell r="G4547">
            <v>133287.9</v>
          </cell>
        </row>
        <row r="4548">
          <cell r="B4548" t="str">
            <v>AF.22315</v>
          </cell>
          <cell r="C4548" t="str">
            <v>Đổ bê tông bằng máy, đổ bằng cầu cẩu, bê tông xà dầm, giằng, sàn mái, chiều cao &lt;= 6m, đá 1x2, mác 300</v>
          </cell>
          <cell r="D4548" t="str">
            <v>m3</v>
          </cell>
          <cell r="E4548">
            <v>991813.9</v>
          </cell>
          <cell r="F4548">
            <v>423637</v>
          </cell>
          <cell r="G4548">
            <v>133287.9</v>
          </cell>
        </row>
        <row r="4549">
          <cell r="B4549" t="str">
            <v>AF.22316</v>
          </cell>
          <cell r="C4549" t="str">
            <v>Đổ bê tông bằng máy, đổ bằng cầu cẩu, bê tông xà dầm, giằng, sàn mái, chiều cao &lt;= 6m, đá 1x2, mác 350</v>
          </cell>
          <cell r="D4549" t="str">
            <v>m3</v>
          </cell>
          <cell r="E4549">
            <v>1082768.1000000001</v>
          </cell>
          <cell r="F4549">
            <v>423637</v>
          </cell>
          <cell r="G4549">
            <v>133287.9</v>
          </cell>
        </row>
        <row r="4550">
          <cell r="B4550" t="str">
            <v>AF.22317</v>
          </cell>
          <cell r="C4550" t="str">
            <v>Đổ bê tông bằng máy, đổ bằng cầu cẩu, bê tông xà dầm, giằng, sàn mái, chiều cao &lt;= 6m, đá 1x2, mác 400</v>
          </cell>
          <cell r="D4550" t="str">
            <v>m3</v>
          </cell>
          <cell r="E4550">
            <v>1144671.1000000001</v>
          </cell>
          <cell r="F4550">
            <v>423637</v>
          </cell>
          <cell r="G4550">
            <v>133287.9</v>
          </cell>
        </row>
        <row r="4551">
          <cell r="B4551" t="str">
            <v>AF.22213</v>
          </cell>
          <cell r="C4551" t="str">
            <v>Đổ bê tông bằng máy, đổ bằng cầu cẩu, bê tông cột, tiết diện cột &lt;= 0,1m2, chiều cao &lt;= 6m, đá 1x2, mác 200</v>
          </cell>
          <cell r="D4551" t="str">
            <v>m3</v>
          </cell>
          <cell r="E4551">
            <v>895146.6</v>
          </cell>
          <cell r="F4551">
            <v>579310.80000000005</v>
          </cell>
          <cell r="G4551">
            <v>174616.6</v>
          </cell>
        </row>
        <row r="4552">
          <cell r="B4552" t="str">
            <v>AF.22214</v>
          </cell>
          <cell r="C4552" t="str">
            <v>Đổ bê tông bằng máy, đổ bằng cầu cẩu, bê tông cột, tiết diện cột &lt;= 0,1m2, chiều cao &lt;= 6m, đá 1x2, mác 250</v>
          </cell>
          <cell r="D4552" t="str">
            <v>m3</v>
          </cell>
          <cell r="E4552">
            <v>959163.7</v>
          </cell>
          <cell r="F4552">
            <v>579310.80000000005</v>
          </cell>
          <cell r="G4552">
            <v>174616.6</v>
          </cell>
        </row>
        <row r="4553">
          <cell r="B4553" t="str">
            <v>AF.22215</v>
          </cell>
          <cell r="C4553" t="str">
            <v>Đổ bê tông bằng máy, đổ bằng cầu cẩu, bê tông cột, tiết diện cột &lt;= 0,1m2, chiều cao &lt;= 6m, đá 1x2, mác 300</v>
          </cell>
          <cell r="D4553" t="str">
            <v>m3</v>
          </cell>
          <cell r="E4553">
            <v>1021273.8</v>
          </cell>
          <cell r="F4553">
            <v>579310.80000000005</v>
          </cell>
          <cell r="G4553">
            <v>174616.6</v>
          </cell>
        </row>
        <row r="4554">
          <cell r="B4554" t="str">
            <v>AF.22216</v>
          </cell>
          <cell r="C4554" t="str">
            <v>Đổ bê tông bằng máy, đổ bằng cầu cẩu, bê tông cột, tiết diện cột &lt;= 0,1m2, chiều cao &lt;= 6m, đá 1x2, mác 350</v>
          </cell>
          <cell r="D4554" t="str">
            <v>m3</v>
          </cell>
          <cell r="E4554">
            <v>1114929.5</v>
          </cell>
          <cell r="F4554">
            <v>579310.80000000005</v>
          </cell>
          <cell r="G4554">
            <v>174616.6</v>
          </cell>
        </row>
        <row r="4555">
          <cell r="B4555" t="str">
            <v>AF.22217</v>
          </cell>
          <cell r="C4555" t="str">
            <v>Đổ bê tông bằng máy, đổ bằng cầu cẩu, bê tông cột, tiết diện cột &lt;= 0,1m2, chiều cao &lt;= 6m, đá 1x2, mác 400</v>
          </cell>
          <cell r="D4555" t="str">
            <v>m3</v>
          </cell>
          <cell r="E4555">
            <v>1178671.2</v>
          </cell>
          <cell r="F4555">
            <v>579310.80000000005</v>
          </cell>
          <cell r="G4555">
            <v>174616.6</v>
          </cell>
        </row>
        <row r="4556">
          <cell r="B4556">
            <v>174616.5</v>
          </cell>
          <cell r="C4556" t="str">
            <v>KẾT THÚC : CÔNG TÁC BÊ TÔNG MÓNG</v>
          </cell>
          <cell r="D4556">
            <v>174616.5</v>
          </cell>
          <cell r="E4556">
            <v>174616.5</v>
          </cell>
          <cell r="F4556">
            <v>174616.5</v>
          </cell>
          <cell r="G4556">
            <v>174616.5</v>
          </cell>
        </row>
        <row r="4557">
          <cell r="B4557" t="str">
            <v>*</v>
          </cell>
          <cell r="C4557" t="str">
            <v>BÊ TÔNG CÓ PHỤ GIA SILICAFUME</v>
          </cell>
          <cell r="D4557">
            <v>0</v>
          </cell>
          <cell r="E4557">
            <v>0</v>
          </cell>
          <cell r="F4557">
            <v>0</v>
          </cell>
          <cell r="G4557">
            <v>0</v>
          </cell>
        </row>
        <row r="4558">
          <cell r="B4558" t="str">
            <v>AF.11212sr</v>
          </cell>
          <cell r="C4558" t="str">
            <v>Đổ bê tông thủ công bằng máy trộn, bê tông móng, chiều rộng &lt;= 250 cm, đá 1x2, mác 150</v>
          </cell>
          <cell r="D4558" t="str">
            <v>m3</v>
          </cell>
          <cell r="E4558">
            <v>948794.4</v>
          </cell>
          <cell r="F4558">
            <v>287052.5</v>
          </cell>
          <cell r="G4558">
            <v>54935.9</v>
          </cell>
        </row>
        <row r="4559">
          <cell r="B4559" t="str">
            <v>AF.11213sr</v>
          </cell>
          <cell r="C4559" t="str">
            <v>Đổ bê tông thủ công bằng máy trộn, bê tông móng, chiều rộng &lt;= 250 cm, đá 1x2, mác 200</v>
          </cell>
          <cell r="D4559" t="str">
            <v>m3</v>
          </cell>
          <cell r="E4559">
            <v>1035963.4</v>
          </cell>
          <cell r="F4559">
            <v>287052.5</v>
          </cell>
          <cell r="G4559">
            <v>54935.9</v>
          </cell>
        </row>
        <row r="4560">
          <cell r="B4560" t="str">
            <v>AF.11214sr</v>
          </cell>
          <cell r="C4560" t="str">
            <v>Đổ bê tông thủ công bằng máy trộn, bê tông móng, chiều rộng &lt;= 250 cm, đá 1x2, mác 250</v>
          </cell>
          <cell r="D4560" t="str">
            <v>m3</v>
          </cell>
          <cell r="E4560">
            <v>1123968</v>
          </cell>
          <cell r="F4560">
            <v>287052.5</v>
          </cell>
          <cell r="G4560">
            <v>54935.9</v>
          </cell>
        </row>
        <row r="4561">
          <cell r="B4561" t="str">
            <v>AF.11215sr</v>
          </cell>
          <cell r="C4561" t="str">
            <v>Đổ bê tông thủ công bằng máy trộn, bê tông móng, chiều rộng &lt;= 250 cm, đá 1x2, mác 300</v>
          </cell>
          <cell r="D4561" t="str">
            <v>m3</v>
          </cell>
          <cell r="E4561">
            <v>1206990.5</v>
          </cell>
          <cell r="F4561">
            <v>287052.5</v>
          </cell>
          <cell r="G4561">
            <v>54935.9</v>
          </cell>
        </row>
        <row r="4562">
          <cell r="B4562" t="str">
            <v>AF.11216sr</v>
          </cell>
          <cell r="C4562" t="str">
            <v>Đổ bê tông thủ công bằng máy trộn, bê tông móng, chiều rộng &lt;= 250 cm, đá 1x2, mác 350</v>
          </cell>
          <cell r="D4562" t="str">
            <v>m3</v>
          </cell>
          <cell r="E4562">
            <v>1286099.5</v>
          </cell>
          <cell r="F4562">
            <v>287052.5</v>
          </cell>
          <cell r="G4562">
            <v>54935.9</v>
          </cell>
        </row>
        <row r="4563">
          <cell r="B4563" t="str">
            <v>AF.11217sr</v>
          </cell>
          <cell r="C4563" t="str">
            <v>Đổ bê tông thủ công bằng máy trộn, bê tông móng, chiều rộng &lt;= 250 cm, đá 1x2, mác 400</v>
          </cell>
          <cell r="D4563" t="str">
            <v>m3</v>
          </cell>
          <cell r="E4563">
            <v>1393249</v>
          </cell>
          <cell r="F4563">
            <v>287052.5</v>
          </cell>
          <cell r="G4563">
            <v>54935.9</v>
          </cell>
        </row>
        <row r="4564">
          <cell r="B4564" t="str">
            <v>AF.11223sr</v>
          </cell>
          <cell r="C4564" t="str">
            <v>Đổ bê tông thủ công bằng máy trộn, bê tông móng, chiều rộng &gt; 250 cm, đá 1x2, mác 200</v>
          </cell>
          <cell r="D4564" t="str">
            <v>m3</v>
          </cell>
          <cell r="E4564">
            <v>1076991.6000000001</v>
          </cell>
          <cell r="F4564">
            <v>345396.5</v>
          </cell>
          <cell r="G4564">
            <v>54935.9</v>
          </cell>
        </row>
        <row r="4565">
          <cell r="B4565" t="str">
            <v>AF.11224sr</v>
          </cell>
          <cell r="C4565" t="str">
            <v>Đổ bê tông thủ công bằng máy trộn, bê tông móng, chiều rộng &gt; 250 cm, đá 1x2, mác 250</v>
          </cell>
          <cell r="D4565" t="str">
            <v>m3</v>
          </cell>
          <cell r="E4565">
            <v>1168481.6000000001</v>
          </cell>
          <cell r="F4565">
            <v>345396.5</v>
          </cell>
          <cell r="G4565">
            <v>54935.9</v>
          </cell>
        </row>
        <row r="4566">
          <cell r="B4566" t="str">
            <v>AF.11225sr</v>
          </cell>
          <cell r="C4566" t="str">
            <v>Đổ bê tông thủ công bằng máy trộn, bê tông móng, chiều rộng &gt; 250 cm, đá 1x2, mác 300</v>
          </cell>
          <cell r="D4566" t="str">
            <v>m3</v>
          </cell>
          <cell r="E4566">
            <v>1254792.1000000001</v>
          </cell>
          <cell r="F4566">
            <v>345396.5</v>
          </cell>
          <cell r="G4566">
            <v>54935.9</v>
          </cell>
        </row>
        <row r="4567">
          <cell r="B4567" t="str">
            <v>AF.11226sr</v>
          </cell>
          <cell r="C4567" t="str">
            <v>Đổ bê tông thủ công bằng máy trộn, bê tông móng, chiều rộng &gt; 250 cm, đá 1x2, mác 350</v>
          </cell>
          <cell r="D4567" t="str">
            <v>m3</v>
          </cell>
          <cell r="E4567">
            <v>1337034.1000000001</v>
          </cell>
          <cell r="F4567">
            <v>345396.5</v>
          </cell>
          <cell r="G4567">
            <v>54935.9</v>
          </cell>
        </row>
        <row r="4568">
          <cell r="B4568" t="str">
            <v>AF.11227sr</v>
          </cell>
          <cell r="C4568" t="str">
            <v>Đổ bê tông thủ công bằng máy trộn, bê tông móng, chiều rộng &gt; 250 cm, đá 1x2, mác 400</v>
          </cell>
          <cell r="D4568" t="str">
            <v>m3</v>
          </cell>
          <cell r="E4568">
            <v>1448427.2</v>
          </cell>
          <cell r="F4568">
            <v>345396.5</v>
          </cell>
          <cell r="G4568">
            <v>54935.9</v>
          </cell>
        </row>
        <row r="4569">
          <cell r="B4569">
            <v>54935.875</v>
          </cell>
          <cell r="C4569" t="str">
            <v>KẾT THÚC : BÊ TÔNG CÓ PHỤ GIA SILICAFUME</v>
          </cell>
          <cell r="D4569">
            <v>54935.875</v>
          </cell>
          <cell r="E4569">
            <v>54935.875</v>
          </cell>
          <cell r="F4569">
            <v>54935.875</v>
          </cell>
          <cell r="G4569">
            <v>54935.875</v>
          </cell>
        </row>
        <row r="4570">
          <cell r="B4570" t="str">
            <v>*</v>
          </cell>
          <cell r="C4570" t="str">
            <v>BÊ TÔNG CÓ PHỤ GIA ACTIVE R7</v>
          </cell>
          <cell r="D4570">
            <v>0</v>
          </cell>
          <cell r="E4570">
            <v>0</v>
          </cell>
          <cell r="F4570">
            <v>0</v>
          </cell>
          <cell r="G4570">
            <v>0</v>
          </cell>
        </row>
        <row r="4571">
          <cell r="B4571" t="str">
            <v>AF.11212.sr</v>
          </cell>
          <cell r="C4571" t="str">
            <v>Đổ bê tông thủ công bằng máy trộn, bê tông móng, chiều rộng &lt;= 250 cm, đá 1x2, mác 150</v>
          </cell>
          <cell r="D4571" t="str">
            <v>m3</v>
          </cell>
          <cell r="E4571">
            <v>930108.5</v>
          </cell>
          <cell r="F4571">
            <v>287052.5</v>
          </cell>
          <cell r="G4571">
            <v>54935.9</v>
          </cell>
        </row>
        <row r="4572">
          <cell r="B4572" t="str">
            <v>AF.11213.sr</v>
          </cell>
          <cell r="C4572" t="str">
            <v>Đổ bê tông thủ công bằng máy trộn, bê tông móng, chiều rộng &lt;= 250 cm, đá 1x2, mác 200</v>
          </cell>
          <cell r="D4572" t="str">
            <v>m3</v>
          </cell>
          <cell r="E4572">
            <v>1013659.9</v>
          </cell>
          <cell r="F4572">
            <v>287052.5</v>
          </cell>
          <cell r="G4572">
            <v>54935.9</v>
          </cell>
        </row>
        <row r="4573">
          <cell r="B4573" t="str">
            <v>AF.11214.sr</v>
          </cell>
          <cell r="C4573" t="str">
            <v>Đổ bê tông thủ công bằng máy trộn, bê tông móng, chiều rộng &lt;= 250 cm, đá 1x2, mác 250</v>
          </cell>
          <cell r="D4573" t="str">
            <v>m3</v>
          </cell>
          <cell r="E4573">
            <v>1098048.7</v>
          </cell>
          <cell r="F4573">
            <v>287052.5</v>
          </cell>
          <cell r="G4573">
            <v>54935.9</v>
          </cell>
        </row>
        <row r="4574">
          <cell r="B4574" t="str">
            <v>AF.11215.sr</v>
          </cell>
          <cell r="C4574" t="str">
            <v>Đổ bê tông thủ công bằng máy trộn, bê tông móng, chiều rộng &lt;= 250 cm, đá 1x2, mác 300</v>
          </cell>
          <cell r="D4574" t="str">
            <v>m3</v>
          </cell>
          <cell r="E4574">
            <v>1177626.7</v>
          </cell>
          <cell r="F4574">
            <v>287052.5</v>
          </cell>
          <cell r="G4574">
            <v>54935.9</v>
          </cell>
        </row>
        <row r="4575">
          <cell r="B4575" t="str">
            <v>AF.11216.sr</v>
          </cell>
          <cell r="C4575" t="str">
            <v>Đổ bê tông thủ công bằng máy trộn, bê tông móng, chiều rộng &lt;= 250 cm, đá 1x2, mác 350</v>
          </cell>
          <cell r="D4575" t="str">
            <v>m3</v>
          </cell>
          <cell r="E4575">
            <v>1253548.3</v>
          </cell>
          <cell r="F4575">
            <v>287052.5</v>
          </cell>
          <cell r="G4575">
            <v>54935.9</v>
          </cell>
        </row>
        <row r="4576">
          <cell r="B4576" t="str">
            <v>AF.11217.sr</v>
          </cell>
          <cell r="C4576" t="str">
            <v>Đổ bê tông thủ công bằng máy trộn, bê tông móng, chiều rộng &lt;= 250 cm, đá 1x2, mác 400</v>
          </cell>
          <cell r="D4576" t="str">
            <v>m3</v>
          </cell>
          <cell r="E4576">
            <v>1358201</v>
          </cell>
          <cell r="F4576">
            <v>287052.5</v>
          </cell>
          <cell r="G4576">
            <v>54935.9</v>
          </cell>
        </row>
        <row r="4577">
          <cell r="B4577" t="str">
            <v>AF.11223.sr</v>
          </cell>
          <cell r="C4577" t="str">
            <v>Đổ bê tông thủ công bằng máy trộn, bê tông móng, chiều rộng &gt; 250 cm, đá 1x2, mác 200</v>
          </cell>
          <cell r="D4577" t="str">
            <v>m3</v>
          </cell>
          <cell r="E4577">
            <v>1053804.8999999999</v>
          </cell>
          <cell r="F4577">
            <v>345396.5</v>
          </cell>
          <cell r="G4577">
            <v>54935.9</v>
          </cell>
        </row>
        <row r="4578">
          <cell r="B4578" t="str">
            <v>AF.11224.sr</v>
          </cell>
          <cell r="C4578" t="str">
            <v>Đổ bê tông thủ công bằng máy trộn, bê tông móng, chiều rộng &gt; 250 cm, đá 1x2, mác 250</v>
          </cell>
          <cell r="D4578" t="str">
            <v>m3</v>
          </cell>
          <cell r="E4578">
            <v>1141535.7</v>
          </cell>
          <cell r="F4578">
            <v>345396.5</v>
          </cell>
          <cell r="G4578">
            <v>54935.9</v>
          </cell>
        </row>
        <row r="4579">
          <cell r="B4579" t="str">
            <v>AF.11225.sr</v>
          </cell>
          <cell r="C4579" t="str">
            <v>Đổ bê tông thủ công bằng máy trộn, bê tông móng, chiều rộng &gt; 250 cm, đá 1x2, mác 300</v>
          </cell>
          <cell r="D4579" t="str">
            <v>m3</v>
          </cell>
          <cell r="E4579">
            <v>1224265.3999999999</v>
          </cell>
          <cell r="F4579">
            <v>345396.5</v>
          </cell>
          <cell r="G4579">
            <v>54935.9</v>
          </cell>
        </row>
        <row r="4580">
          <cell r="B4580" t="str">
            <v>AF.11226.sr</v>
          </cell>
          <cell r="C4580" t="str">
            <v>Đổ bê tông thủ công bằng máy trộn, bê tông móng, chiều rộng &gt; 250 cm, đá 1x2, mác 350</v>
          </cell>
          <cell r="D4580" t="str">
            <v>m3</v>
          </cell>
          <cell r="E4580">
            <v>1303193.7</v>
          </cell>
          <cell r="F4580">
            <v>345396.5</v>
          </cell>
          <cell r="G4580">
            <v>54935.9</v>
          </cell>
        </row>
        <row r="4581">
          <cell r="B4581" t="str">
            <v>AF.11227.sr</v>
          </cell>
          <cell r="C4581" t="str">
            <v>Đổ bê tông thủ công bằng máy trộn, bê tông móng, chiều rộng &gt; 250 cm, đá 1x2, mác 400</v>
          </cell>
          <cell r="D4581" t="str">
            <v>m3</v>
          </cell>
          <cell r="E4581">
            <v>1411991.2</v>
          </cell>
          <cell r="F4581">
            <v>345396.5</v>
          </cell>
          <cell r="G4581">
            <v>54935.9</v>
          </cell>
        </row>
        <row r="4582">
          <cell r="B4582">
            <v>54935.875</v>
          </cell>
          <cell r="C4582" t="str">
            <v>KẾT THÚC : BÊ TÔNG CÓ PHỤ GIA ACTIVE R7</v>
          </cell>
          <cell r="D4582">
            <v>54935.875</v>
          </cell>
          <cell r="E4582">
            <v>54935.875</v>
          </cell>
          <cell r="F4582">
            <v>54935.875</v>
          </cell>
          <cell r="G4582">
            <v>54935.875</v>
          </cell>
        </row>
        <row r="4583">
          <cell r="B4583" t="str">
            <v>*</v>
          </cell>
          <cell r="C4583" t="str">
            <v>XÂY MÓNG ĐÁ HỘC - GẠCH THẺ</v>
          </cell>
          <cell r="D4583" t="str">
            <v>0</v>
          </cell>
          <cell r="E4583">
            <v>54935.875</v>
          </cell>
          <cell r="F4583">
            <v>54935.875</v>
          </cell>
          <cell r="G4583">
            <v>54935.875</v>
          </cell>
        </row>
        <row r="4584">
          <cell r="B4584" t="str">
            <v>AE.11114</v>
          </cell>
          <cell r="C4584" t="str">
            <v>Xây đá hộc, xây móng, chiều dày &lt;= 60cm, vữa XM mác 100</v>
          </cell>
          <cell r="D4584" t="str">
            <v>m3</v>
          </cell>
          <cell r="E4584">
            <v>753962.1</v>
          </cell>
          <cell r="F4584">
            <v>461917.4</v>
          </cell>
          <cell r="G4584">
            <v>15576</v>
          </cell>
        </row>
        <row r="4585">
          <cell r="B4585" t="str">
            <v>AE.11115</v>
          </cell>
          <cell r="C4585" t="str">
            <v>Xây đá hộc, xây móng, chiều dày &lt;= 60cm, vữa XM mác 125</v>
          </cell>
          <cell r="D4585" t="str">
            <v>m3</v>
          </cell>
          <cell r="E4585">
            <v>789761.1</v>
          </cell>
          <cell r="F4585">
            <v>461917.4</v>
          </cell>
          <cell r="G4585">
            <v>15576</v>
          </cell>
        </row>
        <row r="4586">
          <cell r="B4586" t="str">
            <v>AE.11124</v>
          </cell>
          <cell r="C4586" t="str">
            <v>Xây đá hộc, xây móng, chiều dày &gt; 60cm, vữa XM mác 100</v>
          </cell>
          <cell r="D4586" t="str">
            <v>m3</v>
          </cell>
          <cell r="E4586">
            <v>753962.1</v>
          </cell>
          <cell r="F4586">
            <v>444053.2</v>
          </cell>
          <cell r="G4586">
            <v>15576</v>
          </cell>
        </row>
        <row r="4587">
          <cell r="B4587" t="str">
            <v>AE.11125</v>
          </cell>
          <cell r="C4587" t="str">
            <v>Xây đá hộc, xây móng, chiều dày &gt; 60cm, vữa XM mác 125</v>
          </cell>
          <cell r="D4587" t="str">
            <v>m3</v>
          </cell>
          <cell r="E4587">
            <v>789761.1</v>
          </cell>
          <cell r="F4587">
            <v>444053.2</v>
          </cell>
          <cell r="G4587">
            <v>15576</v>
          </cell>
        </row>
        <row r="4588">
          <cell r="B4588" t="str">
            <v>AE.11923.</v>
          </cell>
          <cell r="C4588" t="str">
            <v>Xây đá hộc, xây mái dốc thẳng, vữa XM mác 75</v>
          </cell>
          <cell r="D4588" t="str">
            <v>m3</v>
          </cell>
          <cell r="E4588">
            <v>583572.4</v>
          </cell>
          <cell r="F4588">
            <v>533374.30000000005</v>
          </cell>
          <cell r="G4588">
            <v>15576</v>
          </cell>
        </row>
        <row r="4589">
          <cell r="B4589" t="str">
            <v>AE.11923</v>
          </cell>
          <cell r="C4589" t="str">
            <v>Xây đá hộc, xây mái dốc thẳng, vữa XM mác 75</v>
          </cell>
          <cell r="D4589" t="str">
            <v>m3</v>
          </cell>
          <cell r="E4589">
            <v>752663.2</v>
          </cell>
          <cell r="F4589">
            <v>533374.30000000005</v>
          </cell>
          <cell r="G4589">
            <v>15576</v>
          </cell>
        </row>
        <row r="4590">
          <cell r="B4590" t="str">
            <v>AE.11924</v>
          </cell>
          <cell r="C4590" t="str">
            <v>Xây đá hộc, xây mái dốc thẳng, vữa XM mác 100</v>
          </cell>
          <cell r="D4590" t="str">
            <v>m3</v>
          </cell>
          <cell r="E4590">
            <v>753962.1</v>
          </cell>
          <cell r="F4590">
            <v>533374.30000000005</v>
          </cell>
          <cell r="G4590">
            <v>15576</v>
          </cell>
        </row>
        <row r="4591">
          <cell r="B4591" t="str">
            <v>AE.11925</v>
          </cell>
          <cell r="C4591" t="str">
            <v>Xây đá hộc, xây mái dốc thẳng, vữa XM mác 125</v>
          </cell>
          <cell r="D4591" t="str">
            <v>m3</v>
          </cell>
          <cell r="E4591">
            <v>789761.1</v>
          </cell>
          <cell r="F4591">
            <v>533374.30000000005</v>
          </cell>
          <cell r="G4591">
            <v>15576</v>
          </cell>
        </row>
        <row r="4592">
          <cell r="B4592" t="str">
            <v>AE.12224</v>
          </cell>
          <cell r="C4592" t="str">
            <v>Xếp đá khan có chít mạch, mái dốc thẳng, vữa XM mác 100</v>
          </cell>
          <cell r="D4592" t="str">
            <v>m3</v>
          </cell>
          <cell r="E4592">
            <v>415002.9</v>
          </cell>
          <cell r="F4592">
            <v>446605.3</v>
          </cell>
          <cell r="G4592">
            <v>0</v>
          </cell>
        </row>
        <row r="4593">
          <cell r="B4593" t="str">
            <v>AE.12225</v>
          </cell>
          <cell r="C4593" t="str">
            <v>Xếp đá khan có chít mạch, mái dốc thẳng, vữa XM mác 125</v>
          </cell>
          <cell r="D4593" t="str">
            <v>m3</v>
          </cell>
          <cell r="E4593">
            <v>420713.6</v>
          </cell>
          <cell r="F4593">
            <v>446605.3</v>
          </cell>
          <cell r="G4593">
            <v>0</v>
          </cell>
        </row>
        <row r="4594">
          <cell r="B4594" t="str">
            <v>AE.12234</v>
          </cell>
          <cell r="C4594" t="str">
            <v>Xếp đá khan có chít mạch, mái dốc cong, vữa XM mác 100</v>
          </cell>
          <cell r="D4594" t="str">
            <v>m3</v>
          </cell>
          <cell r="E4594">
            <v>432005.1</v>
          </cell>
          <cell r="F4594">
            <v>512958</v>
          </cell>
          <cell r="G4594">
            <v>0</v>
          </cell>
        </row>
        <row r="4595">
          <cell r="B4595" t="str">
            <v>AE.12235</v>
          </cell>
          <cell r="C4595" t="str">
            <v>Xếp đá khan có chít mạch, mái dốc cong, vữa XM mác 125</v>
          </cell>
          <cell r="D4595" t="str">
            <v>m3</v>
          </cell>
          <cell r="E4595">
            <v>437858.6</v>
          </cell>
          <cell r="F4595">
            <v>512958</v>
          </cell>
          <cell r="G4595">
            <v>0</v>
          </cell>
        </row>
        <row r="4596">
          <cell r="B4596" t="str">
            <v>AE.52114</v>
          </cell>
          <cell r="C4596" t="str">
            <v>Xây gạch đất sét nung 4x8x19, xây tường thẳng chiều dày &lt;= 10cm, chiều cao &lt;= 6m, vữa XM mác 100</v>
          </cell>
          <cell r="D4596" t="str">
            <v>m3</v>
          </cell>
          <cell r="E4596">
            <v>1427404.8</v>
          </cell>
          <cell r="F4596">
            <v>689048.1</v>
          </cell>
          <cell r="G4596">
            <v>8228.7999999999993</v>
          </cell>
        </row>
        <row r="4597">
          <cell r="B4597" t="str">
            <v>AE.52214</v>
          </cell>
          <cell r="C4597" t="str">
            <v>Xây gạch đất sét nung 4x8x19, xây tường thẳng chiều dày &lt;= 30cm, chiều cao &lt;= 6m, vữa XM mác 100</v>
          </cell>
          <cell r="D4597" t="str">
            <v>m3</v>
          </cell>
          <cell r="E4597">
            <v>1368544</v>
          </cell>
          <cell r="F4597">
            <v>612487.19999999995</v>
          </cell>
          <cell r="G4597">
            <v>11461.6</v>
          </cell>
        </row>
        <row r="4598">
          <cell r="B4598" t="str">
            <v>AE.63114</v>
          </cell>
          <cell r="C4598" t="str">
            <v>Xây gạch ống 8x8x19, xây tường thẳng chiều dày &lt;= 10cm, chiều cao &lt;= 6m, vữa XM mác 100</v>
          </cell>
          <cell r="D4598" t="str">
            <v>m3</v>
          </cell>
          <cell r="E4598">
            <v>666526</v>
          </cell>
          <cell r="F4598">
            <v>497645.9</v>
          </cell>
          <cell r="G4598">
            <v>7053.3</v>
          </cell>
        </row>
        <row r="4599">
          <cell r="B4599" t="str">
            <v>AE.63214</v>
          </cell>
          <cell r="C4599" t="str">
            <v>Xây gạch ống 8x8x19, xây tường thẳng chiều dày &lt;= 30cm, chiều cao &lt;= 6m, vữa XM mác 100</v>
          </cell>
          <cell r="D4599" t="str">
            <v>m3</v>
          </cell>
          <cell r="E4599">
            <v>684811.4</v>
          </cell>
          <cell r="F4599">
            <v>433845.1</v>
          </cell>
          <cell r="G4599">
            <v>8816.6</v>
          </cell>
        </row>
        <row r="4600">
          <cell r="B4600" t="str">
            <v>AK.21123</v>
          </cell>
          <cell r="C4600" t="str">
            <v>Trát tường ngoài, chiều dày trát 1,5cm, vữa XM mác 75</v>
          </cell>
          <cell r="D4600" t="str">
            <v>m2</v>
          </cell>
          <cell r="E4600">
            <v>15357.3</v>
          </cell>
          <cell r="F4600">
            <v>66352.800000000003</v>
          </cell>
          <cell r="G4600">
            <v>587.79999999999995</v>
          </cell>
        </row>
        <row r="4601">
          <cell r="B4601" t="str">
            <v>AK.21133</v>
          </cell>
          <cell r="C4601" t="str">
            <v>Trát tường ngoài, chiều dày trát 2cm, vữa XM mác 75</v>
          </cell>
          <cell r="D4601" t="str">
            <v>m2</v>
          </cell>
          <cell r="E4601">
            <v>20777.5</v>
          </cell>
          <cell r="F4601">
            <v>81665</v>
          </cell>
          <cell r="G4601">
            <v>881.7</v>
          </cell>
        </row>
        <row r="4602">
          <cell r="B4602" t="str">
            <v>AK.21124</v>
          </cell>
          <cell r="C4602" t="str">
            <v>Trát tường ngoài, chiều dày trát 1,5cm, vữa XM mác 100</v>
          </cell>
          <cell r="D4602" t="str">
            <v>m2</v>
          </cell>
          <cell r="E4602">
            <v>17051</v>
          </cell>
          <cell r="F4602">
            <v>66352.800000000003</v>
          </cell>
          <cell r="G4602">
            <v>587.79999999999995</v>
          </cell>
        </row>
        <row r="4603">
          <cell r="B4603" t="str">
            <v>AK.21134</v>
          </cell>
          <cell r="C4603" t="str">
            <v>Trát tường ngoài, chiều dày trát 2cm, vữa XM mác 100</v>
          </cell>
          <cell r="D4603" t="str">
            <v>m2</v>
          </cell>
          <cell r="E4603">
            <v>23069.200000000001</v>
          </cell>
          <cell r="F4603">
            <v>81665</v>
          </cell>
          <cell r="G4603">
            <v>881.7</v>
          </cell>
        </row>
        <row r="4604">
          <cell r="B4604">
            <v>881.69970703125</v>
          </cell>
          <cell r="C4604" t="str">
            <v>KẾT THÚC : XÂY MÓNG ĐÁ HỘC - GẠCH THẺ</v>
          </cell>
          <cell r="D4604">
            <v>881.69970703125</v>
          </cell>
          <cell r="E4604">
            <v>881.69970703125</v>
          </cell>
          <cell r="F4604">
            <v>881.69970703125</v>
          </cell>
          <cell r="G4604">
            <v>881.69970703125</v>
          </cell>
        </row>
        <row r="4605">
          <cell r="B4605" t="str">
            <v>*</v>
          </cell>
          <cell r="C4605" t="str">
            <v>CÔNG TÁC CỐT THÉP MÓNG</v>
          </cell>
          <cell r="D4605" t="str">
            <v>0</v>
          </cell>
          <cell r="E4605">
            <v>881.69970703125</v>
          </cell>
          <cell r="F4605">
            <v>881.69970703125</v>
          </cell>
          <cell r="G4605">
            <v>881.69970703125</v>
          </cell>
        </row>
        <row r="4606">
          <cell r="B4606" t="str">
            <v>AF.61110</v>
          </cell>
          <cell r="C4606" t="str">
            <v>Công tác gia công lắp dựng cốt thép. Cốt thép móng, đường kính cốt thép &lt;= 10mm</v>
          </cell>
          <cell r="D4606" t="str">
            <v>tấn</v>
          </cell>
          <cell r="E4606">
            <v>14276820</v>
          </cell>
          <cell r="F4606">
            <v>2743432.3</v>
          </cell>
          <cell r="G4606">
            <v>112134.39999999999</v>
          </cell>
        </row>
        <row r="4607">
          <cell r="B4607" t="str">
            <v>AF.61120</v>
          </cell>
          <cell r="C4607" t="str">
            <v>Công tác gia công lắp dựng cốt thép. Cốt thép móng, đường kính cốt thép &lt;= 18mm</v>
          </cell>
          <cell r="D4607" t="str">
            <v>tấn</v>
          </cell>
          <cell r="E4607">
            <v>14418500</v>
          </cell>
          <cell r="F4607">
            <v>1957407</v>
          </cell>
          <cell r="G4607">
            <v>550932.5</v>
          </cell>
        </row>
        <row r="4608">
          <cell r="B4608" t="str">
            <v>AF.61130</v>
          </cell>
          <cell r="C4608" t="str">
            <v>Công tác gia công lắp dựng cốt thép. Cốt thép móng, đường kính cốt thép &gt; 18mm</v>
          </cell>
          <cell r="D4608" t="str">
            <v>tấn</v>
          </cell>
          <cell r="E4608">
            <v>14503910</v>
          </cell>
          <cell r="F4608">
            <v>1426584.8</v>
          </cell>
          <cell r="G4608">
            <v>567850</v>
          </cell>
        </row>
        <row r="4609">
          <cell r="B4609" t="str">
            <v>AF.61511</v>
          </cell>
          <cell r="C4609" t="str">
            <v>Công tác gia công lắp dựng cốt thép. Cốt thép xà dầm, giằng, đường kính cốt thép &lt;= 10mm, chiều cao &lt;= 6m</v>
          </cell>
          <cell r="D4609" t="str">
            <v>tấn</v>
          </cell>
          <cell r="E4609">
            <v>14276820</v>
          </cell>
          <cell r="F4609">
            <v>3927574.2</v>
          </cell>
          <cell r="G4609">
            <v>112134.39999999999</v>
          </cell>
        </row>
        <row r="4610">
          <cell r="B4610" t="str">
            <v>AF.61521</v>
          </cell>
          <cell r="C4610" t="str">
            <v>Công tác gia công lắp dựng cốt thép. Cốt thép xà dầm, giằng, đường kính cốt thép &lt;= 18mm, chiều cao &lt;= 6m</v>
          </cell>
          <cell r="D4610" t="str">
            <v>tấn</v>
          </cell>
          <cell r="E4610">
            <v>14420000</v>
          </cell>
          <cell r="F4610">
            <v>2358075.7000000002</v>
          </cell>
          <cell r="G4610">
            <v>556286</v>
          </cell>
        </row>
        <row r="4611">
          <cell r="B4611" t="str">
            <v>AF.61531</v>
          </cell>
          <cell r="C4611" t="str">
            <v>Công tác gia công lắp dựng cốt thép. Cốt thép xà dầm, giằng, đường kính cốt thép &gt; 18mm, chiều cao &lt;= 6m</v>
          </cell>
          <cell r="D4611" t="str">
            <v>tấn</v>
          </cell>
          <cell r="E4611">
            <v>14522410</v>
          </cell>
          <cell r="F4611">
            <v>2044176</v>
          </cell>
          <cell r="G4611">
            <v>644446.19999999995</v>
          </cell>
        </row>
        <row r="4612">
          <cell r="B4612" t="str">
            <v>AF.61411</v>
          </cell>
          <cell r="C4612" t="str">
            <v>Công tác gia công lắp dựng cốt thép. Cốt thép cột, trụ, đường kính cốt thép &lt;= 10mm, chiều cao &lt;= 6m</v>
          </cell>
          <cell r="D4612" t="str">
            <v>tấn</v>
          </cell>
          <cell r="E4612">
            <v>14276820</v>
          </cell>
          <cell r="F4612">
            <v>3608570.4</v>
          </cell>
          <cell r="G4612">
            <v>112134.39999999999</v>
          </cell>
        </row>
        <row r="4613">
          <cell r="B4613" t="str">
            <v>AF.61421</v>
          </cell>
          <cell r="C4613" t="str">
            <v>Công tác gia công lắp dựng cốt thép. Cốt thép cột, trụ, đường kính cốt thép &lt;= 18mm, chiều cao &lt;= 6m</v>
          </cell>
          <cell r="D4613" t="str">
            <v>tấn</v>
          </cell>
          <cell r="E4613">
            <v>14423000</v>
          </cell>
          <cell r="F4613">
            <v>2352971.7000000002</v>
          </cell>
          <cell r="G4613">
            <v>567404.80000000005</v>
          </cell>
        </row>
        <row r="4614">
          <cell r="B4614" t="str">
            <v>AF.61431</v>
          </cell>
          <cell r="C4614" t="str">
            <v>Công tác gia công lắp dựng cốt thép. Cốt thép cột, trụ, đường kính cốt thép &gt; 18mm, chiều cao &lt;= 6m</v>
          </cell>
          <cell r="D4614" t="str">
            <v>tấn</v>
          </cell>
          <cell r="E4614">
            <v>14526410</v>
          </cell>
          <cell r="F4614">
            <v>1903814.4</v>
          </cell>
          <cell r="G4614">
            <v>658447.69999999995</v>
          </cell>
        </row>
        <row r="4615">
          <cell r="B4615">
            <v>658447.5</v>
          </cell>
          <cell r="C4615" t="str">
            <v>KẾT THÚC : CÔNG TÁC CỐT THÉP MÓNG</v>
          </cell>
          <cell r="D4615">
            <v>658447.5</v>
          </cell>
          <cell r="E4615">
            <v>658447.5</v>
          </cell>
          <cell r="F4615">
            <v>658447.5</v>
          </cell>
          <cell r="G4615">
            <v>658447.5</v>
          </cell>
        </row>
        <row r="4616">
          <cell r="B4616" t="str">
            <v>*</v>
          </cell>
          <cell r="C4616" t="str">
            <v>CÔNG TÁC VÁN KHUÔN MÓNG</v>
          </cell>
          <cell r="D4616" t="str">
            <v>0</v>
          </cell>
          <cell r="E4616">
            <v>658447.5</v>
          </cell>
          <cell r="F4616">
            <v>658447.5</v>
          </cell>
          <cell r="G4616">
            <v>658447.5</v>
          </cell>
        </row>
        <row r="4617">
          <cell r="B4617" t="str">
            <v>AF.81122</v>
          </cell>
          <cell r="C4617" t="str">
            <v>Ván khuôn gỗ. Ván khuôn móng cột, móng vuông, chữ nhật</v>
          </cell>
          <cell r="D4617" t="str">
            <v>100m2</v>
          </cell>
          <cell r="E4617">
            <v>8944523.0999999996</v>
          </cell>
          <cell r="F4617">
            <v>7579529.0999999996</v>
          </cell>
          <cell r="G4617">
            <v>0</v>
          </cell>
        </row>
        <row r="4618">
          <cell r="B4618" t="str">
            <v>AF.81141</v>
          </cell>
          <cell r="C4618" t="str">
            <v>Ván khuôn gỗ. Ván khuôn xà dầm, giằng</v>
          </cell>
          <cell r="D4618" t="str">
            <v>100m2</v>
          </cell>
          <cell r="E4618">
            <v>12815697.1</v>
          </cell>
          <cell r="F4618">
            <v>7018082.5</v>
          </cell>
          <cell r="G4618">
            <v>0</v>
          </cell>
        </row>
        <row r="4619">
          <cell r="B4619" t="str">
            <v>AF.81132</v>
          </cell>
          <cell r="C4619" t="str">
            <v>Ván khuôn gỗ. Ván khuôn cột, cột vuông, chữ nhật</v>
          </cell>
          <cell r="D4619" t="str">
            <v>100m2</v>
          </cell>
          <cell r="E4619">
            <v>9590923.0999999996</v>
          </cell>
          <cell r="F4619">
            <v>8140975.7000000002</v>
          </cell>
          <cell r="G4619">
            <v>0</v>
          </cell>
        </row>
        <row r="4620">
          <cell r="B4620" t="str">
            <v>AF.82521</v>
          </cell>
          <cell r="C4620" t="str">
            <v>Ván khuôn thép. Ván khuôn móng cột</v>
          </cell>
          <cell r="D4620" t="str">
            <v>100m2</v>
          </cell>
          <cell r="E4620">
            <v>1620855.4</v>
          </cell>
          <cell r="F4620">
            <v>7405011.9000000004</v>
          </cell>
          <cell r="G4620">
            <v>386440.7</v>
          </cell>
        </row>
        <row r="4621">
          <cell r="B4621" t="str">
            <v>AG.32511</v>
          </cell>
          <cell r="C4621" t="str">
            <v>Công tác gia công, lắp dựng, tháo dỡ ván khuôn. Ván khuôn thép, ván khuôn nắp đan, tấm chớp</v>
          </cell>
          <cell r="D4621" t="str">
            <v>100m2</v>
          </cell>
          <cell r="E4621">
            <v>672126.2</v>
          </cell>
          <cell r="F4621">
            <v>6388311.7999999998</v>
          </cell>
          <cell r="G4621">
            <v>142691.4</v>
          </cell>
        </row>
        <row r="4622">
          <cell r="B4622" t="str">
            <v>AF.86311</v>
          </cell>
          <cell r="C4622" t="str">
            <v>Ván khuôn thép, khung xương thép, cột chống bằng thép ống. Ván khuôn xà, dầm, giằng, chiều cao &lt;= 28m</v>
          </cell>
          <cell r="D4622" t="str">
            <v>100m2</v>
          </cell>
          <cell r="E4622">
            <v>2464914.9</v>
          </cell>
          <cell r="F4622">
            <v>6371690</v>
          </cell>
          <cell r="G4622">
            <v>1103205.8</v>
          </cell>
        </row>
        <row r="4623">
          <cell r="B4623" t="str">
            <v>AF.86371</v>
          </cell>
          <cell r="C4623" t="str">
            <v>Ván khuôn thép, khung xương thép, cột chống bằng thép ống. Ván khuôn cột tròn, chiều cao &lt;= 28m</v>
          </cell>
          <cell r="D4623" t="str">
            <v>100m2</v>
          </cell>
          <cell r="E4623">
            <v>2664111.7000000002</v>
          </cell>
          <cell r="F4623">
            <v>9532602.3000000007</v>
          </cell>
          <cell r="G4623">
            <v>1187214.6000000001</v>
          </cell>
        </row>
        <row r="4624">
          <cell r="B4624">
            <v>1187214</v>
          </cell>
          <cell r="C4624" t="str">
            <v>KẾT THÚC : CÔNG TÁC VÁN KHUÔN MÓNG</v>
          </cell>
          <cell r="D4624">
            <v>1187214</v>
          </cell>
          <cell r="E4624">
            <v>1187214</v>
          </cell>
          <cell r="F4624">
            <v>1187214</v>
          </cell>
          <cell r="G4624">
            <v>1187214</v>
          </cell>
        </row>
        <row r="4625">
          <cell r="B4625" t="str">
            <v>*</v>
          </cell>
          <cell r="C4625" t="str">
            <v>CÔNG TÁC SẢN XUẤT LẮP ĐẶT CẤU KIỆN BT ĐÚC SẴN</v>
          </cell>
          <cell r="D4625" t="str">
            <v>0</v>
          </cell>
          <cell r="E4625">
            <v>1187214</v>
          </cell>
          <cell r="F4625">
            <v>1187214</v>
          </cell>
          <cell r="G4625">
            <v>1187214</v>
          </cell>
        </row>
        <row r="4626">
          <cell r="B4626" t="str">
            <v>AG.42111</v>
          </cell>
          <cell r="C4626" t="str">
            <v>Lắp dựng cấu kiện bê tông đúc sẵn. Lắp các loại cấu kiện bê tông đúc sẵn bằng thủ công, trọng lượng &lt;= 25kg</v>
          </cell>
          <cell r="D4626" t="str">
            <v>cái</v>
          </cell>
          <cell r="E4626">
            <v>0</v>
          </cell>
          <cell r="F4626">
            <v>8168.2</v>
          </cell>
          <cell r="G4626">
            <v>0</v>
          </cell>
        </row>
        <row r="4627">
          <cell r="B4627" t="str">
            <v>AG.42112</v>
          </cell>
          <cell r="C4627" t="str">
            <v>Lắp dựng cấu kiện bê tông đúc sẵn. Lắp các loại cấu kiện bê tông đúc sẵn bằng thủ công, trọng lượng &lt;= 50kg</v>
          </cell>
          <cell r="D4627" t="str">
            <v>cái</v>
          </cell>
          <cell r="E4627">
            <v>0</v>
          </cell>
          <cell r="F4627">
            <v>11202</v>
          </cell>
          <cell r="G4627">
            <v>0</v>
          </cell>
        </row>
        <row r="4628">
          <cell r="B4628" t="str">
            <v>AG.42113</v>
          </cell>
          <cell r="C4628" t="str">
            <v>Lắp các loại cấu kiện bê tông đúc sẵn bằng thủ công, trọng lượng &lt;= 50kg</v>
          </cell>
          <cell r="D4628" t="str">
            <v>1 cấu kiện</v>
          </cell>
          <cell r="E4628">
            <v>0</v>
          </cell>
          <cell r="F4628">
            <v>16336.3</v>
          </cell>
          <cell r="G4628">
            <v>0</v>
          </cell>
        </row>
        <row r="4629">
          <cell r="B4629" t="str">
            <v>AG.42114</v>
          </cell>
          <cell r="C4629" t="str">
            <v>Lắp các loại cấu kiện bê tông đúc sẵn bằng thủ công, trọng lượng &lt;= 75kg</v>
          </cell>
          <cell r="D4629" t="str">
            <v>1 cấu kiện</v>
          </cell>
          <cell r="E4629">
            <v>0</v>
          </cell>
          <cell r="F4629">
            <v>23337.599999999999</v>
          </cell>
          <cell r="G4629">
            <v>0</v>
          </cell>
        </row>
        <row r="4630">
          <cell r="B4630" t="str">
            <v>AG.42115</v>
          </cell>
          <cell r="C4630" t="str">
            <v>Lắp các loại cấu kiện bê tông đúc sẵn bằng thủ công, trọng lượng &lt;= 100kg</v>
          </cell>
          <cell r="D4630" t="str">
            <v>1 cấu kiện</v>
          </cell>
          <cell r="E4630">
            <v>0</v>
          </cell>
          <cell r="F4630">
            <v>30338.9</v>
          </cell>
          <cell r="G4630">
            <v>0</v>
          </cell>
        </row>
        <row r="4631">
          <cell r="B4631" t="str">
            <v>AG.41610</v>
          </cell>
          <cell r="C4631" t="str">
            <v>Lắp đặt cấu kiện bê tông đúc sẵn trọng lượng &gt; 50kg-200kg bằng cần cẩu</v>
          </cell>
          <cell r="D4631" t="str">
            <v>1 cấu kiện</v>
          </cell>
          <cell r="E4631">
            <v>0</v>
          </cell>
          <cell r="F4631">
            <v>7001.3</v>
          </cell>
          <cell r="G4631">
            <v>23929.7</v>
          </cell>
        </row>
        <row r="4632">
          <cell r="B4632" t="str">
            <v>AG.41111</v>
          </cell>
          <cell r="C4632" t="str">
            <v>Lắp dựng cấu kiện bê tông đúc sẵn. Lắp cột, trọng lượng cấu kiện &lt;= 2,5 tấn</v>
          </cell>
          <cell r="D4632" t="str">
            <v>cái</v>
          </cell>
          <cell r="E4632">
            <v>182217</v>
          </cell>
          <cell r="F4632">
            <v>288111.2</v>
          </cell>
          <cell r="G4632">
            <v>204247.7</v>
          </cell>
        </row>
        <row r="4633">
          <cell r="B4633" t="str">
            <v>AG.41121</v>
          </cell>
          <cell r="C4633" t="str">
            <v>Lắp dựng cấu kiện bê tông đúc sẵn. Lắp cột, trọng lượng cấu kiện &lt;= 5 tấn</v>
          </cell>
          <cell r="D4633" t="str">
            <v>cái</v>
          </cell>
          <cell r="E4633">
            <v>182217</v>
          </cell>
          <cell r="F4633">
            <v>324125.09999999998</v>
          </cell>
          <cell r="G4633">
            <v>244765.9</v>
          </cell>
        </row>
        <row r="4634">
          <cell r="B4634" t="str">
            <v>AG.41131</v>
          </cell>
          <cell r="C4634" t="str">
            <v>Lắp dựng cấu kiện bê tông đúc sẵn. Lắp cột, trọng lượng cấu kiện &lt;= 7 tấn</v>
          </cell>
          <cell r="D4634" t="str">
            <v>cái</v>
          </cell>
          <cell r="E4634">
            <v>205842</v>
          </cell>
          <cell r="F4634">
            <v>437707.4</v>
          </cell>
          <cell r="G4634">
            <v>285284.2</v>
          </cell>
        </row>
        <row r="4635">
          <cell r="B4635" t="str">
            <v>AG.41141</v>
          </cell>
          <cell r="C4635" t="str">
            <v>Lắp dựng cấu kiện bê tông đúc sẵn. Lắp cột, trọng lượng cấu kiện &gt; 7 tấn</v>
          </cell>
          <cell r="D4635" t="str">
            <v>cái</v>
          </cell>
          <cell r="E4635">
            <v>205842</v>
          </cell>
          <cell r="F4635">
            <v>468180.7</v>
          </cell>
          <cell r="G4635">
            <v>386579.8</v>
          </cell>
        </row>
        <row r="4636">
          <cell r="B4636" t="str">
            <v>BB.13701</v>
          </cell>
          <cell r="C4636" t="str">
            <v>Lắp đặt khối móng bê tông đỡ đoạn ống, đường kính 200mm</v>
          </cell>
          <cell r="D4636" t="str">
            <v>1 cái</v>
          </cell>
          <cell r="E4636">
            <v>70000</v>
          </cell>
          <cell r="F4636">
            <v>12760.2</v>
          </cell>
          <cell r="G4636">
            <v>0</v>
          </cell>
        </row>
        <row r="4637">
          <cell r="B4637" t="str">
            <v>BB.13702</v>
          </cell>
          <cell r="C4637" t="str">
            <v>Lắp đặt khối móng bê tông đỡ đoạn ống, đường kính 300mm</v>
          </cell>
          <cell r="D4637" t="str">
            <v>1 cái</v>
          </cell>
          <cell r="E4637">
            <v>90000</v>
          </cell>
          <cell r="F4637">
            <v>18629.8</v>
          </cell>
          <cell r="G4637">
            <v>0</v>
          </cell>
        </row>
        <row r="4638">
          <cell r="B4638" t="str">
            <v>BB.13703</v>
          </cell>
          <cell r="C4638" t="str">
            <v>Lắp đặt khối móng bê tông đỡ đoạn ống, đường kính &lt;=600mm</v>
          </cell>
          <cell r="D4638" t="str">
            <v>1 cái</v>
          </cell>
          <cell r="E4638">
            <v>150000</v>
          </cell>
          <cell r="F4638">
            <v>28072.3</v>
          </cell>
          <cell r="G4638">
            <v>0</v>
          </cell>
        </row>
        <row r="4639">
          <cell r="B4639" t="str">
            <v>BB.13704</v>
          </cell>
          <cell r="C4639" t="str">
            <v>Lắp đặt khối móng bê tông đỡ đoạn ống, đường kính &lt;=1000mm</v>
          </cell>
          <cell r="D4639" t="str">
            <v>1 cái</v>
          </cell>
          <cell r="E4639">
            <v>250000</v>
          </cell>
          <cell r="F4639">
            <v>51040.6</v>
          </cell>
          <cell r="G4639">
            <v>0</v>
          </cell>
        </row>
        <row r="4640">
          <cell r="B4640" t="str">
            <v>BB.13705</v>
          </cell>
          <cell r="C4640" t="str">
            <v>Lắp đặt khối móng bê tông đỡ đoạn ống, đường kính &lt;=1250mm</v>
          </cell>
          <cell r="D4640" t="str">
            <v>1 cái</v>
          </cell>
          <cell r="E4640">
            <v>390000</v>
          </cell>
          <cell r="F4640">
            <v>79112.899999999994</v>
          </cell>
          <cell r="G4640">
            <v>0</v>
          </cell>
        </row>
        <row r="4641">
          <cell r="B4641" t="str">
            <v>BB.13706</v>
          </cell>
          <cell r="C4641" t="str">
            <v>Lắp đặt khối móng bê tông đỡ đoạn ống, đường kính &lt;=1800mm</v>
          </cell>
          <cell r="D4641" t="str">
            <v>1 cái</v>
          </cell>
          <cell r="E4641">
            <v>516000</v>
          </cell>
          <cell r="F4641">
            <v>132705.60000000001</v>
          </cell>
          <cell r="G4641">
            <v>0</v>
          </cell>
        </row>
        <row r="4642">
          <cell r="B4642" t="str">
            <v>BB.13707</v>
          </cell>
          <cell r="C4642" t="str">
            <v>Lắp đặt khối móng bê tông đỡ đoạn ống, đường kính &lt;=2250mm</v>
          </cell>
          <cell r="D4642" t="str">
            <v>1 cái</v>
          </cell>
          <cell r="E4642">
            <v>635250</v>
          </cell>
          <cell r="F4642">
            <v>188850.2</v>
          </cell>
          <cell r="G4642">
            <v>0</v>
          </cell>
        </row>
        <row r="4643">
          <cell r="B4643" t="str">
            <v>BB.13708</v>
          </cell>
          <cell r="C4643" t="str">
            <v>Lắp đặt khối móng bê tông đỡ đoạn ống, đường kính &lt;=3000mm</v>
          </cell>
          <cell r="D4643" t="str">
            <v>1 cái</v>
          </cell>
          <cell r="E4643">
            <v>834000</v>
          </cell>
          <cell r="F4643">
            <v>290931.40000000002</v>
          </cell>
          <cell r="G4643">
            <v>0</v>
          </cell>
        </row>
        <row r="4644">
          <cell r="B4644" t="str">
            <v>AI.64211</v>
          </cell>
          <cell r="C4644" t="str">
            <v>Lắp đặt cấu kiện thép đặt sẵn trong bê tông, khối lượng một cấu kiện &lt;= 10 kg</v>
          </cell>
          <cell r="D4644" t="str">
            <v>tấn</v>
          </cell>
          <cell r="E4644">
            <v>663296.30000000005</v>
          </cell>
          <cell r="F4644">
            <v>4626401</v>
          </cell>
          <cell r="G4644">
            <v>541856.9</v>
          </cell>
        </row>
        <row r="4645">
          <cell r="B4645" t="str">
            <v>AI.64221</v>
          </cell>
          <cell r="C4645" t="str">
            <v>Lắp đặt cấu kiện thép đặt sẵn trong bê tông, khối lượng một cấu kiện &lt;= 20 kg</v>
          </cell>
          <cell r="D4645" t="str">
            <v>tấn</v>
          </cell>
          <cell r="E4645">
            <v>568660.80000000005</v>
          </cell>
          <cell r="F4645">
            <v>3933826</v>
          </cell>
          <cell r="G4645">
            <v>487251.20000000001</v>
          </cell>
        </row>
        <row r="4646">
          <cell r="B4646" t="str">
            <v>AI.64231</v>
          </cell>
          <cell r="C4646" t="str">
            <v>Lắp đặt cấu kiện thép đặt sẵn trong bê tông, khối lượng một cấu kiện &lt;= 50 kg</v>
          </cell>
          <cell r="D4646" t="str">
            <v>tấn</v>
          </cell>
          <cell r="E4646">
            <v>469271.7</v>
          </cell>
          <cell r="F4646">
            <v>3462875</v>
          </cell>
          <cell r="G4646">
            <v>441046.4</v>
          </cell>
        </row>
        <row r="4647">
          <cell r="B4647" t="str">
            <v>AI.64241</v>
          </cell>
          <cell r="C4647" t="str">
            <v>Lắp đặt cấu kiện thép đặt sẵn trong bê tông, khối lượng một cấu kiện &lt;= 100 kg</v>
          </cell>
          <cell r="D4647" t="str">
            <v>tấn</v>
          </cell>
          <cell r="E4647">
            <v>419483.1</v>
          </cell>
          <cell r="F4647">
            <v>2548676</v>
          </cell>
          <cell r="G4647">
            <v>407442.9</v>
          </cell>
        </row>
        <row r="4648">
          <cell r="B4648" t="str">
            <v>AI.64251</v>
          </cell>
          <cell r="C4648" t="str">
            <v>Lắp đặt cấu kiện thép đặt sẵn trong bê tông, khối lượng một cấu kiện &lt;= 200 kg</v>
          </cell>
          <cell r="D4648" t="str">
            <v>tấn</v>
          </cell>
          <cell r="E4648">
            <v>350994</v>
          </cell>
          <cell r="F4648">
            <v>2299349</v>
          </cell>
          <cell r="G4648">
            <v>323434</v>
          </cell>
        </row>
        <row r="4649">
          <cell r="B4649">
            <v>323434</v>
          </cell>
          <cell r="C4649" t="str">
            <v>KẾT THÚC : CÔNG TÁC SẢN XUẤT LẮP ĐẶT CẤU KIỆN BT ĐÚC SẴN</v>
          </cell>
          <cell r="D4649">
            <v>323434</v>
          </cell>
          <cell r="E4649">
            <v>323434</v>
          </cell>
          <cell r="F4649">
            <v>323434</v>
          </cell>
          <cell r="G4649">
            <v>323434</v>
          </cell>
        </row>
        <row r="4650">
          <cell r="B4650" t="str">
            <v>*</v>
          </cell>
          <cell r="C4650" t="str">
            <v>CÔNG TÁC PHÁ DỞ</v>
          </cell>
          <cell r="D4650" t="str">
            <v>0</v>
          </cell>
          <cell r="E4650">
            <v>323434</v>
          </cell>
          <cell r="F4650">
            <v>323434</v>
          </cell>
          <cell r="G4650">
            <v>323434</v>
          </cell>
        </row>
        <row r="4651">
          <cell r="B4651" t="str">
            <v>AA.22111</v>
          </cell>
          <cell r="C4651" t="str">
            <v>Phá dỡ kết cấu bê tông có cốt thép bằng búa căn khí nén 3m3/ph</v>
          </cell>
          <cell r="D4651" t="str">
            <v>m3</v>
          </cell>
          <cell r="E4651">
            <v>24000</v>
          </cell>
          <cell r="F4651">
            <v>132655.79999999999</v>
          </cell>
          <cell r="G4651">
            <v>273000.40000000002</v>
          </cell>
        </row>
        <row r="4652">
          <cell r="B4652" t="str">
            <v>AA.22112</v>
          </cell>
          <cell r="C4652" t="str">
            <v>Phá dỡ kết cấu bê tông không cốt thép bằng búa căn khí nén 3m3/ph</v>
          </cell>
          <cell r="D4652" t="str">
            <v>m3</v>
          </cell>
          <cell r="E4652">
            <v>0</v>
          </cell>
          <cell r="F4652">
            <v>110546.5</v>
          </cell>
          <cell r="G4652">
            <v>148570.6</v>
          </cell>
        </row>
        <row r="4653">
          <cell r="B4653" t="str">
            <v>AA.22121</v>
          </cell>
          <cell r="C4653" t="str">
            <v>Phá dỡ kết cấu gạch đá bằng búa căn khí nén 3m3/ph</v>
          </cell>
          <cell r="D4653" t="str">
            <v>m3</v>
          </cell>
          <cell r="E4653">
            <v>0</v>
          </cell>
          <cell r="F4653">
            <v>44218.6</v>
          </cell>
          <cell r="G4653">
            <v>89142.399999999994</v>
          </cell>
        </row>
        <row r="4654">
          <cell r="B4654" t="str">
            <v>AA.22211</v>
          </cell>
          <cell r="C4654" t="str">
            <v>Phá dỡ kết cấu bê tông có cốt thép bằng máy khoan bê tông 1,5kW</v>
          </cell>
          <cell r="D4654" t="str">
            <v>m3</v>
          </cell>
          <cell r="E4654">
            <v>24000</v>
          </cell>
          <cell r="F4654">
            <v>446607.9</v>
          </cell>
          <cell r="G4654">
            <v>130794.9</v>
          </cell>
        </row>
        <row r="4655">
          <cell r="B4655" t="str">
            <v>AA.22212</v>
          </cell>
          <cell r="C4655" t="str">
            <v>Phá dỡ kết cấu bê tông không cốt thép bằng máy khoan bê tông 1,5kW</v>
          </cell>
          <cell r="D4655" t="str">
            <v>m3</v>
          </cell>
          <cell r="E4655">
            <v>0</v>
          </cell>
          <cell r="F4655">
            <v>415654.8</v>
          </cell>
          <cell r="G4655">
            <v>24739.9</v>
          </cell>
        </row>
        <row r="4656">
          <cell r="B4656" t="str">
            <v>AA.22221</v>
          </cell>
          <cell r="C4656" t="str">
            <v>Phá dỡ kết cấu gạch đá bằng máy khoan bê tông 1,5kW</v>
          </cell>
          <cell r="D4656" t="str">
            <v>m3</v>
          </cell>
          <cell r="E4656">
            <v>0</v>
          </cell>
          <cell r="F4656">
            <v>364803.5</v>
          </cell>
          <cell r="G4656">
            <v>22334.7</v>
          </cell>
        </row>
        <row r="4657">
          <cell r="B4657" t="str">
            <v>AA.22310</v>
          </cell>
          <cell r="C4657" t="str">
            <v>Phá dỡ kết cấu bê tông bằng máy đào 1,25m3 gắn đầu búa thủy lực</v>
          </cell>
          <cell r="D4657" t="str">
            <v>m3</v>
          </cell>
          <cell r="E4657">
            <v>0</v>
          </cell>
          <cell r="F4657">
            <v>2874.2</v>
          </cell>
          <cell r="G4657">
            <v>82324.800000000003</v>
          </cell>
        </row>
        <row r="4658">
          <cell r="B4658" t="str">
            <v>AA.22320</v>
          </cell>
          <cell r="C4658" t="str">
            <v>Phá dỡ kết cấu gạch bằng máy đào 1,25m3 gắn đầu búa thủy lực</v>
          </cell>
          <cell r="D4658" t="str">
            <v>m3</v>
          </cell>
          <cell r="E4658">
            <v>0</v>
          </cell>
          <cell r="F4658">
            <v>1105.5</v>
          </cell>
          <cell r="G4658">
            <v>29936.3</v>
          </cell>
        </row>
        <row r="4659">
          <cell r="B4659" t="str">
            <v>AB.12111</v>
          </cell>
          <cell r="C4659" t="str">
            <v>Phá đá bằng thủ công, chiều dày lớp đá &lt;= 0,5m, đá cấp I</v>
          </cell>
          <cell r="D4659" t="str">
            <v>m3</v>
          </cell>
          <cell r="E4659">
            <v>0</v>
          </cell>
          <cell r="F4659">
            <v>1402271.8</v>
          </cell>
          <cell r="G4659">
            <v>0</v>
          </cell>
        </row>
        <row r="4660">
          <cell r="B4660" t="str">
            <v>AB.12112</v>
          </cell>
          <cell r="C4660" t="str">
            <v>Phá đá bằng thủ công, chiều dày lớp đá &lt;= 0,5m, đá cấp II</v>
          </cell>
          <cell r="D4660" t="str">
            <v>m3</v>
          </cell>
          <cell r="E4660">
            <v>0</v>
          </cell>
          <cell r="F4660">
            <v>1087969.5</v>
          </cell>
          <cell r="G4660">
            <v>0</v>
          </cell>
        </row>
        <row r="4661">
          <cell r="B4661" t="str">
            <v>AB.12113</v>
          </cell>
          <cell r="C4661" t="str">
            <v>Phá đá bằng thủ công, chiều dày lớp đá &lt;= 0,5m, đá cấp III</v>
          </cell>
          <cell r="D4661" t="str">
            <v>m3</v>
          </cell>
          <cell r="E4661">
            <v>0</v>
          </cell>
          <cell r="F4661">
            <v>942906.9</v>
          </cell>
          <cell r="G4661">
            <v>0</v>
          </cell>
        </row>
        <row r="4662">
          <cell r="B4662" t="str">
            <v>AB.12114</v>
          </cell>
          <cell r="C4662" t="str">
            <v>Phá đá bằng thủ công, chiều dày lớp đá &lt;= 0,5m, đá cấp IV</v>
          </cell>
          <cell r="D4662" t="str">
            <v>m3</v>
          </cell>
          <cell r="E4662">
            <v>0</v>
          </cell>
          <cell r="F4662">
            <v>846198.5</v>
          </cell>
          <cell r="G4662">
            <v>0</v>
          </cell>
        </row>
        <row r="4663">
          <cell r="B4663" t="str">
            <v>AB.51111</v>
          </cell>
          <cell r="C4663" t="str">
            <v>Phá đá mặt bằng công trình bằng máy khoan D42mm, đá cấp I</v>
          </cell>
          <cell r="D4663" t="str">
            <v>100m3</v>
          </cell>
          <cell r="E4663">
            <v>5386896.5</v>
          </cell>
          <cell r="F4663">
            <v>5548644.5</v>
          </cell>
          <cell r="G4663">
            <v>11804692.9</v>
          </cell>
        </row>
        <row r="4664">
          <cell r="B4664" t="str">
            <v>AB.51112</v>
          </cell>
          <cell r="C4664" t="str">
            <v>Phá đá mặt bằng công trình bằng máy khoan D42mm, đá cấp II</v>
          </cell>
          <cell r="D4664" t="str">
            <v>100m3</v>
          </cell>
          <cell r="E4664">
            <v>4023658.2</v>
          </cell>
          <cell r="F4664">
            <v>4243081.0999999996</v>
          </cell>
          <cell r="G4664">
            <v>7184697.7000000002</v>
          </cell>
        </row>
        <row r="4665">
          <cell r="B4665" t="str">
            <v>AB.51113</v>
          </cell>
          <cell r="C4665" t="str">
            <v>Phá đá mặt bằng công trình bằng máy khoan D42mm, đá cấp III</v>
          </cell>
          <cell r="D4665" t="str">
            <v>100m3</v>
          </cell>
          <cell r="E4665">
            <v>3426351.5</v>
          </cell>
          <cell r="F4665">
            <v>3699096.3</v>
          </cell>
          <cell r="G4665">
            <v>5906411</v>
          </cell>
        </row>
        <row r="4666">
          <cell r="B4666" t="str">
            <v>AB.51114</v>
          </cell>
          <cell r="C4666" t="str">
            <v>Phá đá mặt bằng công trình bằng máy khoan D42mm, đá cấp IV</v>
          </cell>
          <cell r="D4666" t="str">
            <v>100m3</v>
          </cell>
          <cell r="E4666">
            <v>2613246.2000000002</v>
          </cell>
          <cell r="F4666">
            <v>3046314.6</v>
          </cell>
          <cell r="G4666">
            <v>3775463.4</v>
          </cell>
        </row>
        <row r="4667">
          <cell r="B4667" t="str">
            <v>AB.51211</v>
          </cell>
          <cell r="C4667" t="str">
            <v>Phá đá hố móng công trình bằng máy khoan D42mm, đá cấp I</v>
          </cell>
          <cell r="D4667" t="str">
            <v>100m3</v>
          </cell>
          <cell r="E4667">
            <v>5716882.2000000002</v>
          </cell>
          <cell r="F4667">
            <v>6165160.5</v>
          </cell>
          <cell r="G4667">
            <v>13116045.300000001</v>
          </cell>
        </row>
        <row r="4668">
          <cell r="B4668" t="str">
            <v>AB.51212</v>
          </cell>
          <cell r="C4668" t="str">
            <v>Phá đá hố móng công trình bằng máy khoan D42mm, đá cấp II</v>
          </cell>
          <cell r="D4668" t="str">
            <v>100m3</v>
          </cell>
          <cell r="E4668">
            <v>4311048</v>
          </cell>
          <cell r="F4668">
            <v>4714534.5</v>
          </cell>
          <cell r="G4668">
            <v>7983836.5</v>
          </cell>
        </row>
        <row r="4669">
          <cell r="B4669" t="str">
            <v>AB.51213</v>
          </cell>
          <cell r="C4669" t="str">
            <v>Phá đá hố móng công trình bằng máy khoan D42mm, đá cấp III</v>
          </cell>
          <cell r="D4669" t="str">
            <v>100m3</v>
          </cell>
          <cell r="E4669">
            <v>3681365.3</v>
          </cell>
          <cell r="F4669">
            <v>4110107</v>
          </cell>
          <cell r="G4669">
            <v>6564045.4000000004</v>
          </cell>
        </row>
        <row r="4670">
          <cell r="B4670" t="str">
            <v>AB.51214</v>
          </cell>
          <cell r="C4670" t="str">
            <v>Phá đá hố móng công trình bằng máy khoan D42mm, đá cấp IV</v>
          </cell>
          <cell r="D4670" t="str">
            <v>100m3</v>
          </cell>
          <cell r="E4670">
            <v>2847617.3</v>
          </cell>
          <cell r="F4670">
            <v>3384794</v>
          </cell>
          <cell r="G4670">
            <v>4196045.5999999996</v>
          </cell>
        </row>
        <row r="4671">
          <cell r="B4671" t="str">
            <v>AL.54210</v>
          </cell>
          <cell r="C4671" t="str">
            <v>Đào phá, cậy dọn lớp đá tiếp giáp nền móng, cấp đá I, II</v>
          </cell>
          <cell r="D4671" t="str">
            <v>m2</v>
          </cell>
          <cell r="E4671">
            <v>0</v>
          </cell>
          <cell r="F4671">
            <v>602110.1</v>
          </cell>
          <cell r="G4671">
            <v>297565.09999999998</v>
          </cell>
        </row>
        <row r="4672">
          <cell r="B4672" t="str">
            <v>AL.54220</v>
          </cell>
          <cell r="C4672" t="str">
            <v>Đào phá, cậy dọn lớp đá tiếp giáp nền móng, cấp đá III, IV</v>
          </cell>
          <cell r="D4672" t="str">
            <v>m2</v>
          </cell>
          <cell r="E4672">
            <v>0</v>
          </cell>
          <cell r="F4672">
            <v>450415.7</v>
          </cell>
          <cell r="G4672">
            <v>224663.3</v>
          </cell>
        </row>
        <row r="4673">
          <cell r="B4673" t="str">
            <v>SA.11921</v>
          </cell>
          <cell r="C4673" t="str">
            <v>Đục nhám mặt bê tông</v>
          </cell>
          <cell r="D4673" t="str">
            <v>m2</v>
          </cell>
          <cell r="E4673">
            <v>0</v>
          </cell>
          <cell r="F4673">
            <v>33164</v>
          </cell>
          <cell r="G4673">
            <v>0</v>
          </cell>
        </row>
        <row r="4674">
          <cell r="B4674" t="str">
            <v>SA.41112</v>
          </cell>
          <cell r="C4674" t="str">
            <v>Đục tẩy bề mặt cột bê tông</v>
          </cell>
          <cell r="D4674" t="str">
            <v>1m2</v>
          </cell>
          <cell r="E4674">
            <v>0</v>
          </cell>
          <cell r="F4674">
            <v>112289.3</v>
          </cell>
          <cell r="G4674">
            <v>0</v>
          </cell>
        </row>
        <row r="4675">
          <cell r="B4675" t="str">
            <v>SA.41113</v>
          </cell>
          <cell r="C4675" t="str">
            <v>Đục tẩy bề mặt dầm, trần bê tông</v>
          </cell>
          <cell r="D4675" t="str">
            <v>1m2</v>
          </cell>
          <cell r="E4675">
            <v>0</v>
          </cell>
          <cell r="F4675">
            <v>117393.4</v>
          </cell>
          <cell r="G4675">
            <v>0</v>
          </cell>
        </row>
        <row r="4676">
          <cell r="B4676" t="str">
            <v>SA.41111</v>
          </cell>
          <cell r="C4676" t="str">
            <v>Đục tẩy bề mặt tường bê tông</v>
          </cell>
          <cell r="D4676" t="str">
            <v>1m2</v>
          </cell>
          <cell r="E4676">
            <v>0</v>
          </cell>
          <cell r="F4676">
            <v>107185.3</v>
          </cell>
          <cell r="G4676">
            <v>0</v>
          </cell>
        </row>
        <row r="4677">
          <cell r="B4677" t="str">
            <v>SA.41114</v>
          </cell>
          <cell r="C4677" t="str">
            <v>Đục tẩy bề mặt sàn bê tông</v>
          </cell>
          <cell r="D4677" t="str">
            <v>1m2</v>
          </cell>
          <cell r="E4677">
            <v>0</v>
          </cell>
          <cell r="F4677">
            <v>104633.2</v>
          </cell>
          <cell r="G4677">
            <v>0</v>
          </cell>
        </row>
        <row r="4678">
          <cell r="B4678" t="str">
            <v>AK.92111</v>
          </cell>
          <cell r="C4678" t="str">
            <v>Quét dung dịch chống thấm mái, tường, sê nô, ô văng …</v>
          </cell>
          <cell r="D4678" t="str">
            <v>m2</v>
          </cell>
          <cell r="E4678">
            <v>315509.2</v>
          </cell>
          <cell r="F4678">
            <v>7656.1</v>
          </cell>
          <cell r="G4678">
            <v>0</v>
          </cell>
        </row>
        <row r="4679">
          <cell r="B4679" t="str">
            <v>AK.92111sr</v>
          </cell>
          <cell r="C4679" t="str">
            <v>Quét phụ gia liên kết bê tông củ và bê tông mới SIKA DUAR 372</v>
          </cell>
          <cell r="D4679" t="str">
            <v>m2</v>
          </cell>
          <cell r="E4679">
            <v>315509.2</v>
          </cell>
          <cell r="F4679">
            <v>7656.1</v>
          </cell>
          <cell r="G4679">
            <v>0</v>
          </cell>
        </row>
        <row r="4680">
          <cell r="B4680" t="str">
            <v>AK.81130</v>
          </cell>
          <cell r="C4680" t="str">
            <v>Quét nước xi măng 2 nước</v>
          </cell>
          <cell r="D4680" t="str">
            <v>m2</v>
          </cell>
          <cell r="E4680">
            <v>2028.9</v>
          </cell>
          <cell r="F4680">
            <v>7656.1</v>
          </cell>
          <cell r="G4680">
            <v>0</v>
          </cell>
        </row>
        <row r="4681">
          <cell r="B4681" t="str">
            <v>AK.94111</v>
          </cell>
          <cell r="C4681" t="str">
            <v>Quét nhựa bitum nóng vào tường</v>
          </cell>
          <cell r="D4681" t="str">
            <v>m2</v>
          </cell>
          <cell r="E4681">
            <v>29869.200000000001</v>
          </cell>
          <cell r="F4681">
            <v>17864.2</v>
          </cell>
          <cell r="G4681">
            <v>0</v>
          </cell>
        </row>
        <row r="4682">
          <cell r="B4682" t="str">
            <v>AK.94121</v>
          </cell>
          <cell r="C4682" t="str">
            <v>Quét nhựa bitum nguội vào tường</v>
          </cell>
          <cell r="D4682" t="str">
            <v>m2</v>
          </cell>
          <cell r="E4682">
            <v>6844.1</v>
          </cell>
          <cell r="F4682">
            <v>5104.1000000000004</v>
          </cell>
          <cell r="G4682">
            <v>0</v>
          </cell>
        </row>
        <row r="4683">
          <cell r="B4683" t="str">
            <v>AK.41113</v>
          </cell>
          <cell r="C4683" t="str">
            <v>Láng nền sàn không đánh mầu, dày 2cm, vữa XM mác 75</v>
          </cell>
          <cell r="D4683" t="str">
            <v>m2</v>
          </cell>
          <cell r="E4683">
            <v>21613.3</v>
          </cell>
          <cell r="F4683">
            <v>18838</v>
          </cell>
          <cell r="G4683">
            <v>1175.5</v>
          </cell>
        </row>
        <row r="4684">
          <cell r="B4684" t="str">
            <v>AK.41114</v>
          </cell>
          <cell r="C4684" t="str">
            <v>Láng nền sàn không đánh mầu, dày 2cm, vữa XM mác 100</v>
          </cell>
          <cell r="D4684" t="str">
            <v>m2</v>
          </cell>
          <cell r="E4684">
            <v>23946.9</v>
          </cell>
          <cell r="F4684">
            <v>18838</v>
          </cell>
          <cell r="G4684">
            <v>1175.5</v>
          </cell>
        </row>
        <row r="4685">
          <cell r="B4685" t="str">
            <v>AK.41115</v>
          </cell>
          <cell r="C4685" t="str">
            <v>Láng nền sàn không đánh mầu, dày 2cm, vữa XM mác 125</v>
          </cell>
          <cell r="D4685" t="str">
            <v>m2</v>
          </cell>
          <cell r="E4685">
            <v>26077.8</v>
          </cell>
          <cell r="F4685">
            <v>18838</v>
          </cell>
          <cell r="G4685">
            <v>1175.5</v>
          </cell>
        </row>
        <row r="4686">
          <cell r="B4686" t="str">
            <v>AK.41123</v>
          </cell>
          <cell r="C4686" t="str">
            <v>Láng nền sàn không đánh mầu, dày 3cm, vữa XM mác 75</v>
          </cell>
          <cell r="D4686" t="str">
            <v>m2</v>
          </cell>
          <cell r="E4686">
            <v>30258.5</v>
          </cell>
          <cell r="F4686">
            <v>29365.200000000001</v>
          </cell>
          <cell r="G4686">
            <v>1469.4</v>
          </cell>
        </row>
        <row r="4687">
          <cell r="B4687" t="str">
            <v>AK.41124</v>
          </cell>
          <cell r="C4687" t="str">
            <v>Láng nền sàn không đánh mầu, dày 3cm, vữa XM mác 100</v>
          </cell>
          <cell r="D4687" t="str">
            <v>m2</v>
          </cell>
          <cell r="E4687">
            <v>33525.699999999997</v>
          </cell>
          <cell r="F4687">
            <v>29365.200000000001</v>
          </cell>
          <cell r="G4687">
            <v>1469.4</v>
          </cell>
        </row>
        <row r="4688">
          <cell r="B4688" t="str">
            <v>AK.41125</v>
          </cell>
          <cell r="C4688" t="str">
            <v>Láng nền sàn không đánh mầu, dày 3cm, vữa XM mác 125</v>
          </cell>
          <cell r="D4688" t="str">
            <v>m2</v>
          </cell>
          <cell r="E4688">
            <v>36508.9</v>
          </cell>
          <cell r="F4688">
            <v>29365.200000000001</v>
          </cell>
          <cell r="G4688">
            <v>1469.4</v>
          </cell>
        </row>
        <row r="4689">
          <cell r="B4689">
            <v>1469.3994140625</v>
          </cell>
          <cell r="C4689" t="str">
            <v>KẾT THÚC : CÔNG TÁC PHÁ DỞ</v>
          </cell>
          <cell r="D4689">
            <v>1469.3994140625</v>
          </cell>
          <cell r="E4689">
            <v>1469.3994140625</v>
          </cell>
          <cell r="F4689">
            <v>1469.3994140625</v>
          </cell>
          <cell r="G4689">
            <v>1469.3994140625</v>
          </cell>
        </row>
        <row r="4690">
          <cell r="B4690" t="str">
            <v>*</v>
          </cell>
          <cell r="C4690" t="str">
            <v>BIỂN BÁO</v>
          </cell>
          <cell r="D4690" t="str">
            <v>0</v>
          </cell>
          <cell r="E4690">
            <v>1469.3994140625</v>
          </cell>
          <cell r="F4690">
            <v>1469.3994140625</v>
          </cell>
          <cell r="G4690">
            <v>1469.3994140625</v>
          </cell>
        </row>
        <row r="4691">
          <cell r="B4691" t="str">
            <v>AD.32511</v>
          </cell>
          <cell r="C4691" t="str">
            <v>Lắp đặt cột và biển báo phản quang, loại biển vuông 60x60 cm</v>
          </cell>
          <cell r="D4691" t="str">
            <v>cái</v>
          </cell>
          <cell r="E4691">
            <v>68856.3</v>
          </cell>
          <cell r="F4691">
            <v>165882</v>
          </cell>
          <cell r="G4691">
            <v>26376.7</v>
          </cell>
        </row>
        <row r="4692">
          <cell r="B4692" t="str">
            <v>AD.32521</v>
          </cell>
          <cell r="C4692" t="str">
            <v>Lắp đặt cột và biển báo phản quang, loại biển tròn D70, bát giác cạnh 25 cm</v>
          </cell>
          <cell r="D4692" t="str">
            <v>cái</v>
          </cell>
          <cell r="E4692">
            <v>68856.3</v>
          </cell>
          <cell r="F4692">
            <v>170986</v>
          </cell>
          <cell r="G4692">
            <v>26376.7</v>
          </cell>
        </row>
        <row r="4693">
          <cell r="B4693" t="str">
            <v>AD.32531</v>
          </cell>
          <cell r="C4693" t="str">
            <v>Lắp đặt cột và biển báo phản quang, loại tam giác cạnh 70 cm</v>
          </cell>
          <cell r="D4693" t="str">
            <v>cái</v>
          </cell>
          <cell r="E4693">
            <v>68856.3</v>
          </cell>
          <cell r="F4693">
            <v>158225.9</v>
          </cell>
          <cell r="G4693">
            <v>26376.7</v>
          </cell>
        </row>
        <row r="4694">
          <cell r="B4694" t="str">
            <v>AD.32541</v>
          </cell>
          <cell r="C4694" t="str">
            <v>Lắp đặt cột và biển báo phản quang, loại biển chữ nhật 30x50 cm</v>
          </cell>
          <cell r="D4694" t="str">
            <v>cái</v>
          </cell>
          <cell r="E4694">
            <v>68856.3</v>
          </cell>
          <cell r="F4694">
            <v>137809.60000000001</v>
          </cell>
          <cell r="G4694">
            <v>26376.7</v>
          </cell>
        </row>
        <row r="4695">
          <cell r="B4695" t="str">
            <v>AD.82310</v>
          </cell>
          <cell r="C4695" t="str">
            <v>Lắp đặt các loại biển báo hiệu đường sông</v>
          </cell>
          <cell r="D4695" t="str">
            <v>cái</v>
          </cell>
          <cell r="E4695">
            <v>148333.5</v>
          </cell>
          <cell r="F4695">
            <v>415545</v>
          </cell>
          <cell r="G4695">
            <v>0</v>
          </cell>
        </row>
        <row r="4696">
          <cell r="B4696" t="str">
            <v>AD.82211</v>
          </cell>
          <cell r="C4696" t="str">
            <v>Lắp đặt cột báo hiệu đường sông đường kính 160mm - 200mm, chiều dài cột 5,5m</v>
          </cell>
          <cell r="D4696" t="str">
            <v>cái</v>
          </cell>
          <cell r="E4696">
            <v>655264.1</v>
          </cell>
          <cell r="F4696">
            <v>1415623.3</v>
          </cell>
          <cell r="G4696">
            <v>0</v>
          </cell>
        </row>
        <row r="4697">
          <cell r="B4697" t="str">
            <v>AD.82221</v>
          </cell>
          <cell r="C4697" t="str">
            <v>Lắp đặt cột báo hiệu đường sông đường kính 160mm - 200mm, chiều dài cột 6,5m</v>
          </cell>
          <cell r="D4697" t="str">
            <v>cái</v>
          </cell>
          <cell r="E4697">
            <v>655264.1</v>
          </cell>
          <cell r="F4697">
            <v>1473799.6</v>
          </cell>
          <cell r="G4697">
            <v>0</v>
          </cell>
        </row>
        <row r="4698">
          <cell r="B4698" t="str">
            <v>AD.82231</v>
          </cell>
          <cell r="C4698" t="str">
            <v>Lắp đặt cột báo hiệu đường sông đường kính 160mm - 200mm, chiều dài cột 7,5m</v>
          </cell>
          <cell r="D4698" t="str">
            <v>cái</v>
          </cell>
          <cell r="E4698">
            <v>655264.1</v>
          </cell>
          <cell r="F4698">
            <v>1515354.1</v>
          </cell>
          <cell r="G4698">
            <v>0</v>
          </cell>
        </row>
        <row r="4699">
          <cell r="B4699" t="str">
            <v>AI.11131</v>
          </cell>
          <cell r="C4699" t="str">
            <v>Gia công cột bằng thép hình</v>
          </cell>
          <cell r="D4699" t="str">
            <v>tấn</v>
          </cell>
          <cell r="E4699">
            <v>374312.3</v>
          </cell>
          <cell r="F4699">
            <v>2105428</v>
          </cell>
          <cell r="G4699">
            <v>1398820</v>
          </cell>
        </row>
        <row r="4700">
          <cell r="B4700" t="str">
            <v>AI.11132</v>
          </cell>
          <cell r="C4700" t="str">
            <v>Gia công cột bằng thép tấm</v>
          </cell>
          <cell r="D4700" t="str">
            <v>tấn</v>
          </cell>
          <cell r="E4700">
            <v>1091932.5</v>
          </cell>
          <cell r="F4700">
            <v>4100044</v>
          </cell>
          <cell r="G4700">
            <v>3389330.5</v>
          </cell>
        </row>
        <row r="4701">
          <cell r="B4701" t="str">
            <v>AK.83510</v>
          </cell>
          <cell r="C4701" t="str">
            <v>Sơn sắt thép bằng sơn các loại, 1 nước lót, 1 nước phủ</v>
          </cell>
          <cell r="D4701" t="str">
            <v>m2</v>
          </cell>
          <cell r="E4701">
            <v>16706.400000000001</v>
          </cell>
          <cell r="F4701">
            <v>18119.400000000001</v>
          </cell>
          <cell r="G4701">
            <v>0</v>
          </cell>
        </row>
        <row r="4702">
          <cell r="B4702" t="str">
            <v>AK.83520</v>
          </cell>
          <cell r="C4702" t="str">
            <v>Sơn sắt thép bằng sơn các loại, 1 nước lót, 2 nước phủ</v>
          </cell>
          <cell r="D4702" t="str">
            <v>m2</v>
          </cell>
          <cell r="E4702">
            <v>24357.200000000001</v>
          </cell>
          <cell r="F4702">
            <v>23989.1</v>
          </cell>
          <cell r="G4702">
            <v>0</v>
          </cell>
        </row>
        <row r="4703">
          <cell r="B4703" t="str">
            <v>AI.11511</v>
          </cell>
          <cell r="C4703" t="str">
            <v>Gia công hàng rào lưới thép</v>
          </cell>
          <cell r="D4703" t="str">
            <v>m2</v>
          </cell>
          <cell r="E4703">
            <v>269382.09999999998</v>
          </cell>
          <cell r="F4703">
            <v>227164.6</v>
          </cell>
          <cell r="G4703">
            <v>49417</v>
          </cell>
        </row>
        <row r="4704">
          <cell r="B4704">
            <v>49417</v>
          </cell>
          <cell r="C4704" t="str">
            <v>KẾT THÚC : BIỂN BÁO</v>
          </cell>
          <cell r="D4704">
            <v>49417</v>
          </cell>
          <cell r="E4704">
            <v>49417</v>
          </cell>
          <cell r="F4704">
            <v>49417</v>
          </cell>
          <cell r="G4704">
            <v>49417</v>
          </cell>
        </row>
        <row r="4705">
          <cell r="B4705" t="str">
            <v>*</v>
          </cell>
          <cell r="C4705" t="str">
            <v>CÔNG TÁC KHÁC- ĐÀO TÁI LẬP ĐƯỜNG - MƯƠNG CÁP</v>
          </cell>
          <cell r="D4705" t="str">
            <v>0</v>
          </cell>
          <cell r="E4705">
            <v>49417</v>
          </cell>
          <cell r="F4705">
            <v>49417</v>
          </cell>
          <cell r="G4705">
            <v>49417</v>
          </cell>
        </row>
        <row r="4706">
          <cell r="B4706" t="str">
            <v>M112.0204</v>
          </cell>
          <cell r="C4706" t="str">
            <v>Bơm nước hố móng bằng máy bơm 20CV</v>
          </cell>
          <cell r="D4706" t="str">
            <v>0</v>
          </cell>
          <cell r="E4706">
            <v>0</v>
          </cell>
          <cell r="F4706">
            <v>0</v>
          </cell>
          <cell r="G4706">
            <v>0</v>
          </cell>
        </row>
        <row r="4707">
          <cell r="B4707" t="str">
            <v>SE.11211</v>
          </cell>
          <cell r="C4707" t="str">
            <v>Cắt mặt đường bê tông Asphalt chiều dày lớp cắt &lt;= 5cm</v>
          </cell>
          <cell r="D4707" t="str">
            <v>100m</v>
          </cell>
          <cell r="E4707">
            <v>194718</v>
          </cell>
          <cell r="F4707">
            <v>461910.2</v>
          </cell>
          <cell r="G4707">
            <v>116612.5</v>
          </cell>
        </row>
        <row r="4708">
          <cell r="B4708" t="str">
            <v>SE.11212</v>
          </cell>
          <cell r="C4708" t="str">
            <v>Cắt mặt đường bê tông Asphan chiều dày lớp cắt &lt;= 6cm</v>
          </cell>
          <cell r="D4708" t="str">
            <v>100m</v>
          </cell>
          <cell r="E4708">
            <v>233661.6</v>
          </cell>
          <cell r="F4708">
            <v>524898</v>
          </cell>
          <cell r="G4708">
            <v>132514.29999999999</v>
          </cell>
        </row>
        <row r="4709">
          <cell r="B4709" t="str">
            <v>SE.11213</v>
          </cell>
          <cell r="C4709" t="str">
            <v>Cắt mặt đường bê tông Asphan chiều dày lớp cắt &lt;= 7cm</v>
          </cell>
          <cell r="D4709" t="str">
            <v>100m</v>
          </cell>
          <cell r="E4709">
            <v>272605.2</v>
          </cell>
          <cell r="F4709">
            <v>603632.69999999995</v>
          </cell>
          <cell r="G4709">
            <v>153716.5</v>
          </cell>
        </row>
        <row r="4710">
          <cell r="B4710" t="str">
            <v>SA.32212</v>
          </cell>
          <cell r="C4710" t="str">
            <v>Cắt sàn bê tông bằng máy, chiều dày sàn &lt;=15cm</v>
          </cell>
          <cell r="D4710" t="str">
            <v>1m</v>
          </cell>
          <cell r="E4710">
            <v>3199.1</v>
          </cell>
          <cell r="F4710">
            <v>119945.4</v>
          </cell>
          <cell r="G4710">
            <v>32945.300000000003</v>
          </cell>
        </row>
        <row r="4711">
          <cell r="B4711" t="str">
            <v>SA.32213</v>
          </cell>
          <cell r="C4711" t="str">
            <v>Cắt sàn bê tông bằng máy, chiều dày sàn &lt;=20cm</v>
          </cell>
          <cell r="D4711" t="str">
            <v>1m</v>
          </cell>
          <cell r="E4711">
            <v>4756.8999999999996</v>
          </cell>
          <cell r="F4711">
            <v>158225.9</v>
          </cell>
          <cell r="G4711">
            <v>52672.5</v>
          </cell>
        </row>
        <row r="4712">
          <cell r="B4712" t="str">
            <v>SA.33111</v>
          </cell>
          <cell r="C4712" t="str">
            <v>Cắt thép tấm, chiều dầy thép 6-10mm</v>
          </cell>
          <cell r="D4712" t="str">
            <v>1m</v>
          </cell>
          <cell r="E4712">
            <v>6324</v>
          </cell>
          <cell r="F4712">
            <v>5869.7</v>
          </cell>
          <cell r="G4712">
            <v>802.8</v>
          </cell>
        </row>
        <row r="4713">
          <cell r="B4713" t="str">
            <v>SA.33112</v>
          </cell>
          <cell r="C4713" t="str">
            <v>Cắt thép tấm, chiều dầy thép 11-17mm</v>
          </cell>
          <cell r="D4713" t="str">
            <v>1m</v>
          </cell>
          <cell r="E4713">
            <v>11699.4</v>
          </cell>
          <cell r="F4713">
            <v>8932.1</v>
          </cell>
          <cell r="G4713">
            <v>1003.6</v>
          </cell>
        </row>
        <row r="4714">
          <cell r="B4714" t="str">
            <v>SA.11211</v>
          </cell>
          <cell r="C4714" t="str">
            <v>Phá dỡ nền gạch đất nung</v>
          </cell>
          <cell r="D4714" t="str">
            <v>m2</v>
          </cell>
          <cell r="E4714">
            <v>0</v>
          </cell>
          <cell r="F4714">
            <v>15476.5</v>
          </cell>
          <cell r="G4714">
            <v>0</v>
          </cell>
        </row>
        <row r="4715">
          <cell r="B4715" t="str">
            <v>SA.11212</v>
          </cell>
          <cell r="C4715" t="str">
            <v>Phá dỡ nền gạch lá nem</v>
          </cell>
          <cell r="D4715" t="str">
            <v>m2</v>
          </cell>
          <cell r="E4715">
            <v>0</v>
          </cell>
          <cell r="F4715">
            <v>17687.400000000001</v>
          </cell>
          <cell r="G4715">
            <v>0</v>
          </cell>
        </row>
        <row r="4716">
          <cell r="B4716" t="str">
            <v>SA.11213</v>
          </cell>
          <cell r="C4716" t="str">
            <v>Phá dỡ nền gạch xi măng, gạch gốm các loại</v>
          </cell>
          <cell r="D4716" t="str">
            <v>m2</v>
          </cell>
          <cell r="E4716">
            <v>0</v>
          </cell>
          <cell r="F4716">
            <v>19898.400000000001</v>
          </cell>
          <cell r="G4716">
            <v>0</v>
          </cell>
        </row>
        <row r="4717">
          <cell r="B4717" t="str">
            <v>SA.11215</v>
          </cell>
          <cell r="C4717" t="str">
            <v>Phá dỡ nền láng vữa xi măng</v>
          </cell>
          <cell r="D4717" t="str">
            <v>m2</v>
          </cell>
          <cell r="E4717">
            <v>0</v>
          </cell>
          <cell r="F4717">
            <v>8843.7000000000007</v>
          </cell>
          <cell r="G4717">
            <v>0</v>
          </cell>
        </row>
        <row r="4718">
          <cell r="B4718" t="str">
            <v>SA.11221</v>
          </cell>
          <cell r="C4718" t="str">
            <v>Phá dỡ nền bê tông, bê tông gạch vỡ</v>
          </cell>
          <cell r="D4718" t="str">
            <v>m3</v>
          </cell>
          <cell r="E4718">
            <v>0</v>
          </cell>
          <cell r="F4718">
            <v>424498.6</v>
          </cell>
          <cell r="G4718">
            <v>0</v>
          </cell>
        </row>
        <row r="4719">
          <cell r="B4719" t="str">
            <v>SA.11231</v>
          </cell>
          <cell r="C4719" t="str">
            <v>Phá dỡ nền bê tông không cốt thép</v>
          </cell>
          <cell r="D4719" t="str">
            <v>m3</v>
          </cell>
          <cell r="E4719">
            <v>0</v>
          </cell>
          <cell r="F4719">
            <v>904270.4</v>
          </cell>
          <cell r="G4719">
            <v>0</v>
          </cell>
        </row>
        <row r="4720">
          <cell r="B4720" t="str">
            <v>SA.11232</v>
          </cell>
          <cell r="C4720" t="str">
            <v>Phá dỡ nền bê tông có cốt thép</v>
          </cell>
          <cell r="D4720" t="str">
            <v>m3</v>
          </cell>
          <cell r="E4720">
            <v>0</v>
          </cell>
          <cell r="F4720">
            <v>1297815.8999999999</v>
          </cell>
          <cell r="G4720">
            <v>0</v>
          </cell>
        </row>
        <row r="4721">
          <cell r="B4721" t="str">
            <v>SA.12111</v>
          </cell>
          <cell r="C4721" t="str">
            <v>Phá dỡ kết cấu bê tông có cốt thép bằng búa căn</v>
          </cell>
          <cell r="D4721" t="str">
            <v>m3</v>
          </cell>
          <cell r="E4721">
            <v>24500</v>
          </cell>
          <cell r="F4721">
            <v>152554.20000000001</v>
          </cell>
          <cell r="G4721">
            <v>289004.09999999998</v>
          </cell>
        </row>
        <row r="4722">
          <cell r="B4722" t="str">
            <v>SA.12112</v>
          </cell>
          <cell r="C4722" t="str">
            <v>Phá dỡ kết cấu bê tông không cốt thép bằng búa căn</v>
          </cell>
          <cell r="D4722" t="str">
            <v>m3</v>
          </cell>
          <cell r="E4722">
            <v>0</v>
          </cell>
          <cell r="F4722">
            <v>128233.9</v>
          </cell>
          <cell r="G4722">
            <v>165976</v>
          </cell>
        </row>
        <row r="4723">
          <cell r="B4723" t="str">
            <v>SA.12121</v>
          </cell>
          <cell r="C4723" t="str">
            <v>Phá dỡ kết cấu bê tông có cốt thép bằng máy khoan cầm tay</v>
          </cell>
          <cell r="D4723" t="str">
            <v>m3</v>
          </cell>
          <cell r="E4723">
            <v>24500</v>
          </cell>
          <cell r="F4723">
            <v>512935.8</v>
          </cell>
          <cell r="G4723">
            <v>136631</v>
          </cell>
        </row>
        <row r="4724">
          <cell r="B4724" t="str">
            <v>SA.12122</v>
          </cell>
          <cell r="C4724" t="str">
            <v>Phá dỡ kết cấu bê tông không cốt thép bằng máy khoan cầm tay</v>
          </cell>
          <cell r="D4724" t="str">
            <v>m3</v>
          </cell>
          <cell r="E4724">
            <v>0</v>
          </cell>
          <cell r="F4724">
            <v>477560.9</v>
          </cell>
          <cell r="G4724">
            <v>26114.400000000001</v>
          </cell>
        </row>
        <row r="4725">
          <cell r="B4725" t="str">
            <v>SA.11112</v>
          </cell>
          <cell r="C4725" t="str">
            <v>Phá dỡ móng các loại, móng bê tông không cốt thép</v>
          </cell>
          <cell r="D4725" t="str">
            <v>m3</v>
          </cell>
          <cell r="E4725">
            <v>0</v>
          </cell>
          <cell r="F4725">
            <v>904270.4</v>
          </cell>
          <cell r="G4725">
            <v>0</v>
          </cell>
        </row>
        <row r="4726">
          <cell r="B4726" t="str">
            <v>SA.11113</v>
          </cell>
          <cell r="C4726" t="str">
            <v>Phá dỡ móng các loại, móng bê tông có cốt thép</v>
          </cell>
          <cell r="D4726" t="str">
            <v>m3</v>
          </cell>
          <cell r="E4726">
            <v>0</v>
          </cell>
          <cell r="F4726">
            <v>1297815.8999999999</v>
          </cell>
          <cell r="G4726">
            <v>0</v>
          </cell>
        </row>
        <row r="4727">
          <cell r="B4727" t="str">
            <v>SE.11111</v>
          </cell>
          <cell r="C4727" t="str">
            <v>Đào bỏ mặt đường nhựa, chiều dày &lt;=10cm</v>
          </cell>
          <cell r="D4727" t="str">
            <v>m2</v>
          </cell>
          <cell r="E4727">
            <v>0</v>
          </cell>
          <cell r="F4727">
            <v>22109.3</v>
          </cell>
          <cell r="G4727">
            <v>0</v>
          </cell>
        </row>
        <row r="4728">
          <cell r="B4728" t="str">
            <v>SE.11112</v>
          </cell>
          <cell r="C4728" t="str">
            <v>Đào bỏ mặt đường nhựa, chiều dày &gt;10cm</v>
          </cell>
          <cell r="D4728" t="str">
            <v>m2</v>
          </cell>
          <cell r="E4728">
            <v>0</v>
          </cell>
          <cell r="F4728">
            <v>48640.5</v>
          </cell>
          <cell r="G4728">
            <v>0</v>
          </cell>
        </row>
        <row r="4729">
          <cell r="B4729" t="str">
            <v>AD.11212</v>
          </cell>
          <cell r="C4729" t="str">
            <v>Thi công móng cấp phối đá dăm lớp dưới</v>
          </cell>
          <cell r="D4729" t="str">
            <v>100m3</v>
          </cell>
          <cell r="E4729">
            <v>31672776</v>
          </cell>
          <cell r="F4729">
            <v>728133.1</v>
          </cell>
          <cell r="G4729">
            <v>2365988.6</v>
          </cell>
        </row>
        <row r="4730">
          <cell r="B4730" t="str">
            <v>AD.11222</v>
          </cell>
          <cell r="C4730" t="str">
            <v>Thi công móng cấp phối đá dăm lớp trên</v>
          </cell>
          <cell r="D4730" t="str">
            <v>100m3</v>
          </cell>
          <cell r="E4730">
            <v>31672776</v>
          </cell>
          <cell r="F4730">
            <v>821483.5</v>
          </cell>
          <cell r="G4730">
            <v>2412440.1</v>
          </cell>
        </row>
        <row r="4731">
          <cell r="B4731" t="str">
            <v>AD.24213</v>
          </cell>
          <cell r="C4731" t="str">
            <v>Tưới lớp dính bám mặt đường bằng nhựa pha dầu, lượng nhựa 1,0 kg/m2</v>
          </cell>
          <cell r="D4731" t="str">
            <v>100m2</v>
          </cell>
          <cell r="E4731">
            <v>1468833.6</v>
          </cell>
          <cell r="F4731">
            <v>68904.800000000003</v>
          </cell>
          <cell r="G4731">
            <v>386616.9</v>
          </cell>
        </row>
        <row r="4732">
          <cell r="B4732" t="str">
            <v>AD.23221</v>
          </cell>
          <cell r="C4732" t="str">
            <v>Rải thảm mặt đường bê tông nhựa (loại C19, R19), chiều dày mặt đường đã lèn ép 3 cm</v>
          </cell>
          <cell r="D4732" t="str">
            <v>100m2</v>
          </cell>
          <cell r="E4732">
            <v>9139000</v>
          </cell>
          <cell r="F4732">
            <v>237338.8</v>
          </cell>
          <cell r="G4732">
            <v>350842.3</v>
          </cell>
        </row>
        <row r="4733">
          <cell r="B4733" t="str">
            <v>AD.23222</v>
          </cell>
          <cell r="C4733" t="str">
            <v>Rải thảm mặt đường bê tông nhựa (loại C19, R19), chiều dày mặt đường đã lèn ép 4 cm</v>
          </cell>
          <cell r="D4733" t="str">
            <v>100m2</v>
          </cell>
          <cell r="E4733">
            <v>12337000</v>
          </cell>
          <cell r="F4733">
            <v>313899.7</v>
          </cell>
          <cell r="G4733">
            <v>398262.7</v>
          </cell>
        </row>
        <row r="4734">
          <cell r="B4734" t="str">
            <v>AD.23223</v>
          </cell>
          <cell r="C4734" t="str">
            <v>Rải thảm mặt đường bê tông nhựa (loại C19, R19), chiều dày mặt đường đã lèn ép 5 cm</v>
          </cell>
          <cell r="D4734" t="str">
            <v>100m2</v>
          </cell>
          <cell r="E4734">
            <v>15431000</v>
          </cell>
          <cell r="F4734">
            <v>395564.7</v>
          </cell>
          <cell r="G4734">
            <v>460981.1</v>
          </cell>
        </row>
        <row r="4735">
          <cell r="B4735" t="str">
            <v>AD.23224</v>
          </cell>
          <cell r="C4735" t="str">
            <v>Rải thảm mặt đường bê tông nhựa (loại C19, R19), chiều dày mặt đường đã lèn ép 6 cm</v>
          </cell>
          <cell r="D4735" t="str">
            <v>100m2</v>
          </cell>
          <cell r="E4735">
            <v>18512000</v>
          </cell>
          <cell r="F4735">
            <v>472125.6</v>
          </cell>
          <cell r="G4735">
            <v>497863.6</v>
          </cell>
        </row>
        <row r="4736">
          <cell r="B4736" t="str">
            <v>AD.23225</v>
          </cell>
          <cell r="C4736" t="str">
            <v>Rải thảm mặt đường bê tông nhựa (loại C19, R19), chiều dày mặt đường đã lèn ép 7 cm</v>
          </cell>
          <cell r="D4736" t="str">
            <v>100m2</v>
          </cell>
          <cell r="E4736">
            <v>21606000</v>
          </cell>
          <cell r="F4736">
            <v>553790.5</v>
          </cell>
          <cell r="G4736">
            <v>555821.9</v>
          </cell>
        </row>
        <row r="4737">
          <cell r="B4737" t="str">
            <v>AD.23231</v>
          </cell>
          <cell r="C4737" t="str">
            <v>Rải thảm mặt đường bê tông nhựa (loại C&lt;= 12,5), chiều dày mặt đường đã lèn ép 3 cm</v>
          </cell>
          <cell r="D4737" t="str">
            <v>100m2</v>
          </cell>
          <cell r="E4737">
            <v>9853560</v>
          </cell>
          <cell r="F4737">
            <v>239890.8</v>
          </cell>
          <cell r="G4737">
            <v>356111.2</v>
          </cell>
        </row>
        <row r="4738">
          <cell r="B4738" t="str">
            <v>AD.23232</v>
          </cell>
          <cell r="C4738" t="str">
            <v>Rải thảm mặt đường bê tông nhựa (loại C&lt;= 12,5), chiều dày mặt đường đã lèn ép 4 cm</v>
          </cell>
          <cell r="D4738" t="str">
            <v>100m2</v>
          </cell>
          <cell r="E4738">
            <v>13138080</v>
          </cell>
          <cell r="F4738">
            <v>321555.8</v>
          </cell>
          <cell r="G4738">
            <v>403531.6</v>
          </cell>
        </row>
        <row r="4739">
          <cell r="B4739" t="str">
            <v>AD.23233</v>
          </cell>
          <cell r="C4739" t="str">
            <v>Rải thảm mặt đường bê tông nhựa (loại C&lt;= 12,5), chiều dày mặt đường đã lèn ép 5 cm</v>
          </cell>
          <cell r="D4739" t="str">
            <v>100m2</v>
          </cell>
          <cell r="E4739">
            <v>16422600</v>
          </cell>
          <cell r="F4739">
            <v>400668.7</v>
          </cell>
          <cell r="G4739">
            <v>471519</v>
          </cell>
        </row>
        <row r="4740">
          <cell r="B4740" t="str">
            <v>AD.23234</v>
          </cell>
          <cell r="C4740" t="str">
            <v>Rải thảm mặt đường bê tông nhựa (loại C&lt;= 12,5), chiều dày mặt đường đã lèn ép 6 cm</v>
          </cell>
          <cell r="D4740" t="str">
            <v>100m2</v>
          </cell>
          <cell r="E4740">
            <v>19701700</v>
          </cell>
          <cell r="F4740">
            <v>482333.7</v>
          </cell>
          <cell r="G4740">
            <v>508401.5</v>
          </cell>
        </row>
        <row r="4741">
          <cell r="B4741" t="str">
            <v>AD.23235</v>
          </cell>
          <cell r="C4741" t="str">
            <v>Rải thảm mặt đường bê tông nhựa (loại C&lt;= 12,5), chiều dày mặt đường đã lèn ép 7 cm</v>
          </cell>
          <cell r="D4741" t="str">
            <v>100m2</v>
          </cell>
          <cell r="E4741">
            <v>22994350</v>
          </cell>
          <cell r="F4741">
            <v>561446.6</v>
          </cell>
          <cell r="G4741">
            <v>566359.69999999995</v>
          </cell>
        </row>
        <row r="4742">
          <cell r="B4742" t="str">
            <v>AK.55110</v>
          </cell>
          <cell r="C4742" t="str">
            <v>Lát gạch sân, nền đường, vỉa hè bằng gạch xi măng, vữa XM mác 75</v>
          </cell>
          <cell r="D4742" t="str">
            <v>m2</v>
          </cell>
          <cell r="E4742">
            <v>119018.3</v>
          </cell>
          <cell r="F4742">
            <v>41554.5</v>
          </cell>
          <cell r="G4742">
            <v>0</v>
          </cell>
        </row>
        <row r="4743">
          <cell r="B4743" t="str">
            <v>BD.11110</v>
          </cell>
          <cell r="C4743" t="str">
            <v>Khoan đặt ống nhựa HDPE trên cạn</v>
          </cell>
          <cell r="D4743" t="str">
            <v>100m</v>
          </cell>
          <cell r="E4743">
            <v>2100337</v>
          </cell>
          <cell r="F4743">
            <v>4475418.8</v>
          </cell>
          <cell r="G4743">
            <v>7591225.9000000004</v>
          </cell>
        </row>
        <row r="4744">
          <cell r="B4744" t="str">
            <v>BD.11120</v>
          </cell>
          <cell r="C4744" t="str">
            <v>Khoan đặt ống nhựa HDPE qua sông</v>
          </cell>
          <cell r="D4744" t="str">
            <v>100m</v>
          </cell>
          <cell r="E4744">
            <v>3664367</v>
          </cell>
          <cell r="F4744">
            <v>5656808.7999999998</v>
          </cell>
          <cell r="G4744">
            <v>10279105</v>
          </cell>
        </row>
        <row r="4745">
          <cell r="B4745" t="str">
            <v>BD.11210</v>
          </cell>
          <cell r="C4745" t="str">
            <v>Khoan đặt ống nhựa HDPE bằng máy khoang ngầm có định mước trên cạn, đường kính 200mm-400mm</v>
          </cell>
          <cell r="D4745" t="str">
            <v>100m</v>
          </cell>
          <cell r="E4745">
            <v>2962117</v>
          </cell>
          <cell r="F4745">
            <v>6117912.5</v>
          </cell>
          <cell r="G4745">
            <v>10843565.5</v>
          </cell>
        </row>
        <row r="4746">
          <cell r="B4746" t="str">
            <v>BD.11310</v>
          </cell>
          <cell r="C4746" t="str">
            <v>Khoan đặt ống nhựa HDPE bằng máy khoang ngầm có định mước trên cạn, đường kính 400mm-600mm</v>
          </cell>
          <cell r="D4746" t="str">
            <v>100m</v>
          </cell>
          <cell r="E4746">
            <v>7956307</v>
          </cell>
          <cell r="F4746">
            <v>7214917.5</v>
          </cell>
          <cell r="G4746">
            <v>13013687</v>
          </cell>
        </row>
        <row r="4747">
          <cell r="B4747" t="str">
            <v>BD.12111</v>
          </cell>
          <cell r="C4747" t="str">
            <v>Khoan đặt 01 sợi cáp trên cạn</v>
          </cell>
          <cell r="D4747" t="str">
            <v>100m</v>
          </cell>
          <cell r="E4747">
            <v>1233363</v>
          </cell>
          <cell r="F4747">
            <v>4053493.8</v>
          </cell>
          <cell r="G4747">
            <v>6643024.4000000004</v>
          </cell>
        </row>
        <row r="4748">
          <cell r="B4748" t="str">
            <v>BD.12212</v>
          </cell>
          <cell r="C4748" t="str">
            <v>Khoan đặt 02 sợ cáp trên cạn</v>
          </cell>
          <cell r="D4748" t="str">
            <v>100m</v>
          </cell>
          <cell r="E4748">
            <v>2100337</v>
          </cell>
          <cell r="F4748">
            <v>5403653.7999999998</v>
          </cell>
          <cell r="G4748">
            <v>7619135.7999999998</v>
          </cell>
        </row>
        <row r="4749">
          <cell r="B4749" t="str">
            <v>BD.12321</v>
          </cell>
          <cell r="C4749" t="str">
            <v>Khoan đặt 01 sợi cáp băng sông</v>
          </cell>
          <cell r="D4749" t="str">
            <v>100m</v>
          </cell>
          <cell r="E4749">
            <v>2129593</v>
          </cell>
          <cell r="F4749">
            <v>4897343.8</v>
          </cell>
          <cell r="G4749">
            <v>9363021.8000000007</v>
          </cell>
        </row>
        <row r="4750">
          <cell r="B4750" t="str">
            <v>BD.12422</v>
          </cell>
          <cell r="C4750" t="str">
            <v>Khoan đặt 02 sợi cáp băng sông</v>
          </cell>
          <cell r="D4750" t="str">
            <v>100m</v>
          </cell>
          <cell r="E4750">
            <v>3664367</v>
          </cell>
          <cell r="F4750">
            <v>6585043.7999999998</v>
          </cell>
          <cell r="G4750">
            <v>10300591.300000001</v>
          </cell>
        </row>
        <row r="4751">
          <cell r="B4751" t="str">
            <v>BD.23111.</v>
          </cell>
          <cell r="C4751" t="str">
            <v>Khoan giếng bằng máy khoan xoay tự hành 54CV, độ sâu khoan &lt;= 50m, đường kính lỗ khoan &lt; 200mm - Đất</v>
          </cell>
          <cell r="D4751" t="str">
            <v>m</v>
          </cell>
          <cell r="E4751">
            <v>22542.5</v>
          </cell>
          <cell r="F4751">
            <v>68564.899999999994</v>
          </cell>
          <cell r="G4751">
            <v>92558.3</v>
          </cell>
        </row>
        <row r="4752">
          <cell r="B4752" t="str">
            <v>BD.23111</v>
          </cell>
          <cell r="C4752" t="str">
            <v>Khoan giếng bằng máy khoan xoay tự hành 54CV, độ sâu khoan &lt;= 50m, đường kính lỗ khoan &lt; 200mm - Đất</v>
          </cell>
          <cell r="D4752" t="str">
            <v>m</v>
          </cell>
          <cell r="E4752">
            <v>32937.5</v>
          </cell>
          <cell r="F4752">
            <v>72027.8</v>
          </cell>
          <cell r="G4752">
            <v>101544.1</v>
          </cell>
        </row>
        <row r="4753">
          <cell r="B4753" t="str">
            <v>BD.23112</v>
          </cell>
          <cell r="C4753" t="str">
            <v>Khoan giếng bằng máy khoan xoay tự hành 54CV, độ sâu khoan &lt;= 50m, đường kính lỗ khoan &lt; 200mm - Cấp đá IV</v>
          </cell>
          <cell r="D4753" t="str">
            <v>m</v>
          </cell>
          <cell r="E4753">
            <v>40652.9</v>
          </cell>
          <cell r="F4753">
            <v>91419.9</v>
          </cell>
          <cell r="G4753">
            <v>128566.7</v>
          </cell>
        </row>
        <row r="4754">
          <cell r="B4754" t="str">
            <v>BD.23113</v>
          </cell>
          <cell r="C4754" t="str">
            <v>Khoan giếng bằng máy khoan xoay tự hành 54CV, độ sâu khoan &lt;= 50m, đường kính lỗ khoan &lt; 200mm - Cấp đá III</v>
          </cell>
          <cell r="D4754" t="str">
            <v>m</v>
          </cell>
          <cell r="E4754">
            <v>71666.7</v>
          </cell>
          <cell r="F4754">
            <v>146825.9</v>
          </cell>
          <cell r="G4754">
            <v>313094</v>
          </cell>
        </row>
        <row r="4755">
          <cell r="B4755" t="str">
            <v>BD.23114</v>
          </cell>
          <cell r="C4755" t="str">
            <v>Khoan giếng bằng máy khoan xoay tự hành 54CV, độ sâu khoan &lt;= 50m, đường kính lỗ khoan &lt; 200mm - Cấp đá II</v>
          </cell>
          <cell r="D4755" t="str">
            <v>m</v>
          </cell>
          <cell r="E4755">
            <v>95696.5</v>
          </cell>
          <cell r="F4755">
            <v>254867.6</v>
          </cell>
          <cell r="G4755">
            <v>711380.3</v>
          </cell>
        </row>
        <row r="4756">
          <cell r="B4756" t="str">
            <v>BD.23115</v>
          </cell>
          <cell r="C4756" t="str">
            <v>Khoan giếng bằng máy khoan xoay tự hành 54CV, độ sâu khoan &lt;= 50m, đường kính lỗ khoan &lt; 200mm - Cấp đá I</v>
          </cell>
          <cell r="D4756" t="str">
            <v>m</v>
          </cell>
          <cell r="E4756">
            <v>113506.1</v>
          </cell>
          <cell r="F4756">
            <v>493113.4</v>
          </cell>
          <cell r="G4756">
            <v>1613882.6</v>
          </cell>
        </row>
        <row r="4757">
          <cell r="B4757" t="str">
            <v>BD.23211</v>
          </cell>
          <cell r="C4757" t="str">
            <v>Khoan giếng bằng máy khoan xoay tự hành 54CV, độ sâu khoan 50m đến &lt;= 100m, đường kính lỗ khoan &lt; 200mm - Đất</v>
          </cell>
          <cell r="D4757" t="str">
            <v>m</v>
          </cell>
          <cell r="E4757">
            <v>33543.300000000003</v>
          </cell>
          <cell r="F4757">
            <v>80338.7</v>
          </cell>
          <cell r="G4757">
            <v>130759.5</v>
          </cell>
        </row>
        <row r="4758">
          <cell r="B4758" t="str">
            <v>BD.23212</v>
          </cell>
          <cell r="C4758" t="str">
            <v>Khoan giếng bằng máy khoan xoay tự hành 54CV, độ sâu khoan 50m đến &lt;= 100m, đường kính lỗ khoan &lt; 200mm - Cấp đá IV</v>
          </cell>
          <cell r="D4758" t="str">
            <v>m</v>
          </cell>
          <cell r="E4758">
            <v>41258.699999999997</v>
          </cell>
          <cell r="F4758">
            <v>99730.8</v>
          </cell>
          <cell r="G4758">
            <v>164083.20000000001</v>
          </cell>
        </row>
        <row r="4759">
          <cell r="B4759" t="str">
            <v>BD.23213</v>
          </cell>
          <cell r="C4759" t="str">
            <v>Khoan giếng bằng máy khoan xoay tự hành 54CV, độ sâu khoan 50m đến &lt;= 100m, đường kính lỗ khoan &lt; 200mm - Cấp đá III</v>
          </cell>
          <cell r="D4759" t="str">
            <v>m</v>
          </cell>
          <cell r="E4759">
            <v>72430.100000000006</v>
          </cell>
          <cell r="F4759">
            <v>168988.3</v>
          </cell>
          <cell r="G4759">
            <v>392311.2</v>
          </cell>
        </row>
        <row r="4760">
          <cell r="B4760" t="str">
            <v>BD.23214</v>
          </cell>
          <cell r="C4760" t="str">
            <v>Khoan giếng bằng máy khoan xoay tự hành 54CV, độ sâu khoan 50m đến &lt;= 100m, đường kính lỗ khoan &lt; 200mm - Cấp đá II</v>
          </cell>
          <cell r="D4760" t="str">
            <v>m</v>
          </cell>
          <cell r="E4760">
            <v>96459.8</v>
          </cell>
          <cell r="F4760">
            <v>296422.09999999998</v>
          </cell>
          <cell r="G4760">
            <v>881764.7</v>
          </cell>
        </row>
        <row r="4761">
          <cell r="B4761" t="str">
            <v>BD.23215</v>
          </cell>
          <cell r="C4761" t="str">
            <v>Khoan giếng bằng máy khoan xoay tự hành 54CV, độ sâu khoan 50m đến &lt;= 100m, đường kính lỗ khoan &lt; 200mm - Cấp đá I</v>
          </cell>
          <cell r="D4761" t="str">
            <v>m</v>
          </cell>
          <cell r="E4761">
            <v>114875.3</v>
          </cell>
          <cell r="F4761">
            <v>592844.19999999995</v>
          </cell>
          <cell r="G4761">
            <v>2008402.7</v>
          </cell>
        </row>
        <row r="4762">
          <cell r="B4762" t="str">
            <v>AB.41432</v>
          </cell>
          <cell r="C4762" t="str">
            <v>Vận chuyển đất bằng ôtô tự đổ 10 tấn trong phạm vi &lt;= 1000m, đất cấp II</v>
          </cell>
          <cell r="D4762" t="str">
            <v>100m3</v>
          </cell>
          <cell r="E4762">
            <v>0</v>
          </cell>
          <cell r="F4762">
            <v>0</v>
          </cell>
          <cell r="G4762">
            <v>1523425.9</v>
          </cell>
        </row>
        <row r="4763">
          <cell r="B4763" t="str">
            <v>AA.23101</v>
          </cell>
          <cell r="C4763" t="str">
            <v>Vận chuyển phế thải tiếp 1000m bằng ô tô tự đổ 7T, chiều dài lớp bóc &lt;= 3cm</v>
          </cell>
          <cell r="D4763" t="str">
            <v>100m2</v>
          </cell>
          <cell r="E4763">
            <v>0</v>
          </cell>
          <cell r="F4763">
            <v>0</v>
          </cell>
          <cell r="G4763">
            <v>29724.799999999999</v>
          </cell>
        </row>
        <row r="4764">
          <cell r="B4764" t="str">
            <v>AA.23102</v>
          </cell>
          <cell r="C4764" t="str">
            <v>Vận chuyển phế thải tiếp 1000m bằng ô tô tự đổ 7T, chiều dài lớp bóc &lt;= 4cm</v>
          </cell>
          <cell r="D4764" t="str">
            <v>100m2</v>
          </cell>
          <cell r="E4764">
            <v>0</v>
          </cell>
          <cell r="F4764">
            <v>0</v>
          </cell>
          <cell r="G4764">
            <v>38467.4</v>
          </cell>
        </row>
        <row r="4765">
          <cell r="B4765" t="str">
            <v>AA.23103</v>
          </cell>
          <cell r="C4765" t="str">
            <v>Vận chuyển phế thải tiếp 1000m bằng ô tô tự đổ 7T, chiều dài lớp bóc &lt;= 5cm</v>
          </cell>
          <cell r="D4765" t="str">
            <v>100m2</v>
          </cell>
          <cell r="E4765">
            <v>0</v>
          </cell>
          <cell r="F4765">
            <v>0</v>
          </cell>
          <cell r="G4765">
            <v>48958.5</v>
          </cell>
        </row>
        <row r="4766">
          <cell r="B4766" t="str">
            <v>AA.23104</v>
          </cell>
          <cell r="C4766" t="str">
            <v>Vận chuyển phế thải tiếp 1000m bằng ô tô tự đổ 7T, chiều dài lớp bóc &lt;= 6cm</v>
          </cell>
          <cell r="D4766" t="str">
            <v>100m2</v>
          </cell>
          <cell r="E4766">
            <v>0</v>
          </cell>
          <cell r="F4766">
            <v>0</v>
          </cell>
          <cell r="G4766">
            <v>57701.1</v>
          </cell>
        </row>
        <row r="4767">
          <cell r="B4767" t="str">
            <v>AA.23105</v>
          </cell>
          <cell r="C4767" t="str">
            <v>Vận chuyển phế thải tiếp 1000m bằng ô tô tự đổ 7T, chiều dài lớp bóc &lt;= 7cm</v>
          </cell>
          <cell r="D4767" t="str">
            <v>100m2</v>
          </cell>
          <cell r="E4767">
            <v>0</v>
          </cell>
          <cell r="F4767">
            <v>0</v>
          </cell>
          <cell r="G4767">
            <v>76934.7</v>
          </cell>
        </row>
        <row r="4768">
          <cell r="B4768">
            <v>76934.6875</v>
          </cell>
          <cell r="C4768" t="str">
            <v>KẾT THÚC : CÔNG TÁC KHÁC- ĐÀO TÁI LẬP ĐƯỜNG - MƯƠNG CÁP</v>
          </cell>
          <cell r="D4768">
            <v>76934.6875</v>
          </cell>
          <cell r="E4768">
            <v>76934.6875</v>
          </cell>
          <cell r="F4768">
            <v>76934.6875</v>
          </cell>
          <cell r="G4768">
            <v>76934.6875</v>
          </cell>
        </row>
        <row r="4769">
          <cell r="B4769" t="str">
            <v>*</v>
          </cell>
          <cell r="C4769" t="str">
            <v>HT ME</v>
          </cell>
          <cell r="D4769" t="str">
            <v>0</v>
          </cell>
          <cell r="E4769">
            <v>76934.6875</v>
          </cell>
          <cell r="F4769">
            <v>76934.6875</v>
          </cell>
          <cell r="G4769">
            <v>76934.6875</v>
          </cell>
        </row>
        <row r="4770">
          <cell r="B4770" t="str">
            <v>BA.13101</v>
          </cell>
          <cell r="C4770" t="str">
            <v>Lắp đặt các loại đèn có chao chụp - Đèn thường</v>
          </cell>
          <cell r="D4770" t="str">
            <v>bộ</v>
          </cell>
          <cell r="E4770">
            <v>84667.8</v>
          </cell>
          <cell r="F4770">
            <v>25520.3</v>
          </cell>
          <cell r="G4770">
            <v>0</v>
          </cell>
        </row>
        <row r="4771">
          <cell r="B4771" t="str">
            <v>BA.11110</v>
          </cell>
          <cell r="C4771" t="str">
            <v>Lắp đặt quạt điện - Quạt trần</v>
          </cell>
          <cell r="D4771" t="str">
            <v>cái</v>
          </cell>
          <cell r="E4771">
            <v>675781.9</v>
          </cell>
          <cell r="F4771">
            <v>51040.6</v>
          </cell>
          <cell r="G4771">
            <v>2260.8000000000002</v>
          </cell>
        </row>
        <row r="4772">
          <cell r="B4772" t="str">
            <v>BA.11140</v>
          </cell>
          <cell r="C4772" t="str">
            <v>Lắp đặt quạt điện - Quạt thông gió trên tường</v>
          </cell>
          <cell r="D4772" t="str">
            <v>cái</v>
          </cell>
          <cell r="E4772">
            <v>186850</v>
          </cell>
          <cell r="F4772">
            <v>38280.5</v>
          </cell>
          <cell r="G4772">
            <v>1055</v>
          </cell>
        </row>
        <row r="4773">
          <cell r="B4773" t="str">
            <v>BA.12110</v>
          </cell>
          <cell r="C4773" t="str">
            <v>Lắp đặt máy điều hoà không khí (điều hoà cục bộ), loại máy điều hoà treo tường</v>
          </cell>
          <cell r="D4773" t="str">
            <v>máy</v>
          </cell>
          <cell r="E4773">
            <v>105000</v>
          </cell>
          <cell r="F4773">
            <v>199058.3</v>
          </cell>
          <cell r="G4773">
            <v>4521.6000000000004</v>
          </cell>
        </row>
        <row r="4774">
          <cell r="B4774" t="str">
            <v>BA.12120</v>
          </cell>
          <cell r="C4774" t="str">
            <v>Lắp đặt máy điều hoà không khí (điều hoà cục bộ), loại máy điều hoà ốp trần</v>
          </cell>
          <cell r="D4774" t="str">
            <v>máy</v>
          </cell>
          <cell r="E4774">
            <v>105000</v>
          </cell>
          <cell r="F4774">
            <v>257755</v>
          </cell>
          <cell r="G4774">
            <v>4973.8</v>
          </cell>
        </row>
        <row r="4775">
          <cell r="B4775" t="str">
            <v>BA.12130</v>
          </cell>
          <cell r="C4775" t="str">
            <v>Lắp đặt máy điều hoà không khí (điều hoà cục bộ), loại máy điều hoà âm trần</v>
          </cell>
          <cell r="D4775" t="str">
            <v>máy</v>
          </cell>
          <cell r="E4775">
            <v>105000</v>
          </cell>
          <cell r="F4775">
            <v>334315.90000000002</v>
          </cell>
          <cell r="G4775">
            <v>5425.9</v>
          </cell>
        </row>
        <row r="4776">
          <cell r="B4776" t="str">
            <v>BA.13101</v>
          </cell>
          <cell r="C4776" t="str">
            <v>Lắp đặt các loại đèn có chao chụp - Đèn thường</v>
          </cell>
          <cell r="D4776" t="str">
            <v>bộ</v>
          </cell>
          <cell r="E4776">
            <v>84667.8</v>
          </cell>
          <cell r="F4776">
            <v>25520.3</v>
          </cell>
          <cell r="G4776">
            <v>0</v>
          </cell>
        </row>
        <row r="4777">
          <cell r="B4777" t="str">
            <v>BA.13102</v>
          </cell>
          <cell r="C4777" t="str">
            <v>Lắp đặt các loại đèn có chao chụp - Đèn sát trần</v>
          </cell>
          <cell r="D4777" t="str">
            <v>bộ</v>
          </cell>
          <cell r="E4777">
            <v>273667.8</v>
          </cell>
          <cell r="F4777">
            <v>30624.400000000001</v>
          </cell>
          <cell r="G4777">
            <v>0</v>
          </cell>
        </row>
        <row r="4778">
          <cell r="B4778" t="str">
            <v>BA.13103</v>
          </cell>
          <cell r="C4778" t="str">
            <v>Lắp đặt các loại đèn có chao chụp - Đèn chống nổ</v>
          </cell>
          <cell r="D4778" t="str">
            <v>bộ</v>
          </cell>
          <cell r="E4778">
            <v>609286.69999999995</v>
          </cell>
          <cell r="F4778">
            <v>43384.5</v>
          </cell>
          <cell r="G4778">
            <v>0</v>
          </cell>
        </row>
        <row r="4779">
          <cell r="B4779" t="str">
            <v>BA.13104</v>
          </cell>
          <cell r="C4779" t="str">
            <v>Lắp đặt các loại đèn có chao chụp - Đèn chống ẩm</v>
          </cell>
          <cell r="D4779" t="str">
            <v>bộ</v>
          </cell>
          <cell r="E4779">
            <v>330941.09999999998</v>
          </cell>
          <cell r="F4779">
            <v>38280.5</v>
          </cell>
          <cell r="G4779">
            <v>0</v>
          </cell>
        </row>
        <row r="4780">
          <cell r="B4780" t="str">
            <v>BA.13210</v>
          </cell>
          <cell r="C4780" t="str">
            <v>Lắp đặt các loại đèn ống dài 0,6m loại hộp đèn 1 bóng</v>
          </cell>
          <cell r="D4780" t="str">
            <v>bộ</v>
          </cell>
          <cell r="E4780">
            <v>119340</v>
          </cell>
          <cell r="F4780">
            <v>33176.400000000001</v>
          </cell>
          <cell r="G4780">
            <v>0</v>
          </cell>
        </row>
        <row r="4781">
          <cell r="B4781" t="str">
            <v>BA.13220</v>
          </cell>
          <cell r="C4781" t="str">
            <v>Lắp đặt các loại đèn ống dài 0,6m loại hộp đèn 2 bóng</v>
          </cell>
          <cell r="D4781" t="str">
            <v>bộ</v>
          </cell>
          <cell r="E4781">
            <v>236495</v>
          </cell>
          <cell r="F4781">
            <v>38280.5</v>
          </cell>
          <cell r="G4781">
            <v>0</v>
          </cell>
        </row>
        <row r="4782">
          <cell r="B4782" t="str">
            <v>BA.13310</v>
          </cell>
          <cell r="C4782" t="str">
            <v>Lắp đặt các loại đèn ống dài 1,2m, loại hộp đèn 1 bóng</v>
          </cell>
          <cell r="D4782" t="str">
            <v>bộ</v>
          </cell>
          <cell r="E4782">
            <v>249690</v>
          </cell>
          <cell r="F4782">
            <v>38280.5</v>
          </cell>
          <cell r="G4782">
            <v>0</v>
          </cell>
        </row>
        <row r="4783">
          <cell r="B4783" t="str">
            <v>BA.13320</v>
          </cell>
          <cell r="C4783" t="str">
            <v>Lắp đặt các loại đèn ống dài 1,2m, loại hộp đèn 2 bóng</v>
          </cell>
          <cell r="D4783" t="str">
            <v>bộ</v>
          </cell>
          <cell r="E4783">
            <v>399960</v>
          </cell>
          <cell r="F4783">
            <v>48488.6</v>
          </cell>
          <cell r="G4783">
            <v>0</v>
          </cell>
        </row>
        <row r="4784">
          <cell r="B4784" t="str">
            <v>BA.13410</v>
          </cell>
          <cell r="C4784" t="str">
            <v>Lắp đặt các loại đèn ống 1,5m, loại hộp đèn 1 bóng</v>
          </cell>
          <cell r="D4784" t="str">
            <v>bộ</v>
          </cell>
          <cell r="E4784">
            <v>312112.5</v>
          </cell>
          <cell r="F4784">
            <v>43384.5</v>
          </cell>
          <cell r="G4784">
            <v>0</v>
          </cell>
        </row>
        <row r="4785">
          <cell r="B4785" t="str">
            <v>BA.13420</v>
          </cell>
          <cell r="C4785" t="str">
            <v>Lắp đặt các loại đèn ống 1,5m, loại hộp đèn 2 bóng</v>
          </cell>
          <cell r="D4785" t="str">
            <v>bộ</v>
          </cell>
          <cell r="E4785">
            <v>499950</v>
          </cell>
          <cell r="F4785">
            <v>56144.7</v>
          </cell>
          <cell r="G4785">
            <v>0</v>
          </cell>
        </row>
        <row r="4786">
          <cell r="B4786" t="str">
            <v>BA.13510</v>
          </cell>
          <cell r="C4786" t="str">
            <v>Lắp đặt các loại đèn chùm, loại 3 bóng</v>
          </cell>
          <cell r="D4786" t="str">
            <v>bộ</v>
          </cell>
          <cell r="E4786">
            <v>793519.7</v>
          </cell>
          <cell r="F4786">
            <v>43384.5</v>
          </cell>
          <cell r="G4786">
            <v>0</v>
          </cell>
        </row>
        <row r="4787">
          <cell r="B4787" t="str">
            <v>BA.13520</v>
          </cell>
          <cell r="C4787" t="str">
            <v>Lắp đặt các loại đèn chùm, loại 5 bóng</v>
          </cell>
          <cell r="D4787" t="str">
            <v>bộ</v>
          </cell>
          <cell r="E4787">
            <v>939120.2</v>
          </cell>
          <cell r="F4787">
            <v>51040.6</v>
          </cell>
          <cell r="G4787">
            <v>0</v>
          </cell>
        </row>
        <row r="4788">
          <cell r="B4788" t="str">
            <v>BA.13601</v>
          </cell>
          <cell r="C4788" t="str">
            <v>Lắp đặt đèn tường, đèn trang trí và các loại đèn khác - Đèn tường kiểu ánh sáng hắt</v>
          </cell>
          <cell r="D4788" t="str">
            <v>bộ</v>
          </cell>
          <cell r="E4788">
            <v>135772.5</v>
          </cell>
          <cell r="F4788">
            <v>45936.5</v>
          </cell>
          <cell r="G4788">
            <v>0</v>
          </cell>
        </row>
        <row r="4789">
          <cell r="B4789" t="str">
            <v>BA.14110</v>
          </cell>
          <cell r="C4789" t="str">
            <v>Lắp đặt ống kim loại đặt nổi bảo hộ dây dẫn, đường kính ống &lt;=26mm</v>
          </cell>
          <cell r="D4789" t="str">
            <v>m</v>
          </cell>
          <cell r="E4789">
            <v>17933.900000000001</v>
          </cell>
          <cell r="F4789">
            <v>10208.1</v>
          </cell>
          <cell r="G4789">
            <v>150.69999999999999</v>
          </cell>
        </row>
        <row r="4790">
          <cell r="B4790" t="str">
            <v>BA.14120</v>
          </cell>
          <cell r="C4790" t="str">
            <v>Lắp đặt ống kim loại đặt nổi bảo hộ dây dẫn, đường kính ống &lt;=35mm</v>
          </cell>
          <cell r="D4790" t="str">
            <v>m</v>
          </cell>
          <cell r="E4790">
            <v>24455.4</v>
          </cell>
          <cell r="F4790">
            <v>12760.2</v>
          </cell>
          <cell r="G4790">
            <v>150.69999999999999</v>
          </cell>
        </row>
        <row r="4791">
          <cell r="B4791" t="str">
            <v>BA.14130</v>
          </cell>
          <cell r="C4791" t="str">
            <v>Lắp đặt ống kim loại đặt nổi bảo hộ dây dẫn, đường kính ống &lt;=40mm</v>
          </cell>
          <cell r="D4791" t="str">
            <v>m</v>
          </cell>
          <cell r="E4791">
            <v>34160</v>
          </cell>
          <cell r="F4791">
            <v>15312.2</v>
          </cell>
          <cell r="G4791">
            <v>165.8</v>
          </cell>
        </row>
        <row r="4792">
          <cell r="B4792" t="str">
            <v>BA.14150</v>
          </cell>
          <cell r="C4792" t="str">
            <v>Lắp đặt ống kim loại đặt nổi bảo hộ dây dẫn, đường kính ống &lt;=66mm</v>
          </cell>
          <cell r="D4792" t="str">
            <v>m</v>
          </cell>
          <cell r="E4792">
            <v>51665</v>
          </cell>
          <cell r="F4792">
            <v>19140.2</v>
          </cell>
          <cell r="G4792">
            <v>211</v>
          </cell>
        </row>
        <row r="4793">
          <cell r="B4793" t="str">
            <v>BA.14210</v>
          </cell>
          <cell r="C4793" t="str">
            <v>Lắp đặt ống kim loại đặt chìm bảo hộ dây dẫn, đường kính ống &lt;=26mm</v>
          </cell>
          <cell r="D4793" t="str">
            <v>m</v>
          </cell>
          <cell r="E4793">
            <v>17933.900000000001</v>
          </cell>
          <cell r="F4793">
            <v>38280.5</v>
          </cell>
          <cell r="G4793">
            <v>226.1</v>
          </cell>
        </row>
        <row r="4794">
          <cell r="B4794" t="str">
            <v>BA.14220</v>
          </cell>
          <cell r="C4794" t="str">
            <v>Lắp đặt ống kim loại đặt chìm bảo hộ dây dẫn, đường kính ống &lt;=35mm</v>
          </cell>
          <cell r="D4794" t="str">
            <v>m</v>
          </cell>
          <cell r="E4794">
            <v>24455.4</v>
          </cell>
          <cell r="F4794">
            <v>43384.5</v>
          </cell>
          <cell r="G4794">
            <v>226.1</v>
          </cell>
        </row>
        <row r="4795">
          <cell r="B4795" t="str">
            <v>BA.14230</v>
          </cell>
          <cell r="C4795" t="str">
            <v>Lắp đặt ống kim loại đặt chìm bảo hộ dây dẫn, đường kính ống &lt;=40mm</v>
          </cell>
          <cell r="D4795" t="str">
            <v>m</v>
          </cell>
          <cell r="E4795">
            <v>34160</v>
          </cell>
          <cell r="F4795">
            <v>51040.6</v>
          </cell>
          <cell r="G4795">
            <v>256.2</v>
          </cell>
        </row>
        <row r="4796">
          <cell r="B4796" t="str">
            <v>BA.14250</v>
          </cell>
          <cell r="C4796" t="str">
            <v>Lắp đặt ống kim loại đặt chìm bảo hộ dây dẫn, đường kính ống &lt;=66mm</v>
          </cell>
          <cell r="D4796" t="str">
            <v>m</v>
          </cell>
          <cell r="E4796">
            <v>51665</v>
          </cell>
          <cell r="F4796">
            <v>68904.800000000003</v>
          </cell>
          <cell r="G4796">
            <v>286.39999999999998</v>
          </cell>
        </row>
        <row r="4797">
          <cell r="B4797" t="str">
            <v>BA.14302</v>
          </cell>
          <cell r="C4797" t="str">
            <v>Lắp đặt ống nhựa, máng nhựa đặt nổi bảo hộ dây dẫn, đường kính &lt;=27mm</v>
          </cell>
          <cell r="D4797" t="str">
            <v>m</v>
          </cell>
          <cell r="E4797">
            <v>9424.7999999999993</v>
          </cell>
          <cell r="F4797">
            <v>8676.9</v>
          </cell>
          <cell r="G4797">
            <v>150.69999999999999</v>
          </cell>
        </row>
        <row r="4798">
          <cell r="B4798" t="str">
            <v>BA.14303</v>
          </cell>
          <cell r="C4798" t="str">
            <v>Lắp đặt ống nhựa, máng nhựa đặt nổi bảo hộ dây dẫn, đường kính &lt;=34mm</v>
          </cell>
          <cell r="D4798" t="str">
            <v>m</v>
          </cell>
          <cell r="E4798">
            <v>13173.3</v>
          </cell>
          <cell r="F4798">
            <v>9952.9</v>
          </cell>
          <cell r="G4798">
            <v>180.9</v>
          </cell>
        </row>
        <row r="4799">
          <cell r="B4799" t="str">
            <v>BA.14304</v>
          </cell>
          <cell r="C4799" t="str">
            <v>Lắp đặt ống nhựa, máng nhựa đặt nổi bảo hộ dây dẫn, đường kính &lt;=48mm</v>
          </cell>
          <cell r="D4799" t="str">
            <v>m</v>
          </cell>
          <cell r="E4799">
            <v>22919.4</v>
          </cell>
          <cell r="F4799">
            <v>11739.3</v>
          </cell>
          <cell r="G4799">
            <v>211</v>
          </cell>
        </row>
        <row r="4800">
          <cell r="B4800" t="str">
            <v>BA.14305</v>
          </cell>
          <cell r="C4800" t="str">
            <v>Lắp đặt ống nhựa, máng nhựa đặt nổi bảo hộ dây dẫn, đường kính &lt;=76mm</v>
          </cell>
          <cell r="D4800" t="str">
            <v>m</v>
          </cell>
          <cell r="E4800">
            <v>33415.199999999997</v>
          </cell>
          <cell r="F4800">
            <v>13781</v>
          </cell>
          <cell r="G4800">
            <v>256.2</v>
          </cell>
        </row>
        <row r="4801">
          <cell r="B4801" t="str">
            <v>BA.14402</v>
          </cell>
          <cell r="C4801" t="str">
            <v>Lắp đặt ống nhựa đặt chìm bảo hộ dây dẫn, đường kính &lt;=27mm</v>
          </cell>
          <cell r="D4801" t="str">
            <v>m</v>
          </cell>
          <cell r="E4801">
            <v>10322.4</v>
          </cell>
          <cell r="F4801">
            <v>38280.5</v>
          </cell>
          <cell r="G4801">
            <v>150.69999999999999</v>
          </cell>
        </row>
        <row r="4802">
          <cell r="B4802" t="str">
            <v>BA.14403</v>
          </cell>
          <cell r="C4802" t="str">
            <v>Lắp đặt ống nhựa đặt chìm bảo hộ dây dẫn, đường kính &lt;=34mm</v>
          </cell>
          <cell r="D4802" t="str">
            <v>m</v>
          </cell>
          <cell r="E4802">
            <v>14427.9</v>
          </cell>
          <cell r="F4802">
            <v>43384.5</v>
          </cell>
          <cell r="G4802">
            <v>180.9</v>
          </cell>
        </row>
        <row r="4803">
          <cell r="B4803" t="str">
            <v>BA.14404</v>
          </cell>
          <cell r="C4803" t="str">
            <v>Lắp đặt ống nhựa đặt chìm bảo hộ dây dẫn, đường kính &lt;=48mm</v>
          </cell>
          <cell r="D4803" t="str">
            <v>m</v>
          </cell>
          <cell r="E4803">
            <v>25102.2</v>
          </cell>
          <cell r="F4803">
            <v>51040.6</v>
          </cell>
          <cell r="G4803">
            <v>211</v>
          </cell>
        </row>
        <row r="4804">
          <cell r="B4804" t="str">
            <v>BA.14405</v>
          </cell>
          <cell r="C4804" t="str">
            <v>Lắp đặt ống nhựa đặt chìm bảo hộ dây dẫn, đường kính &lt;=76mm</v>
          </cell>
          <cell r="D4804" t="str">
            <v>m</v>
          </cell>
          <cell r="E4804">
            <v>36597.599999999999</v>
          </cell>
          <cell r="F4804">
            <v>58696.7</v>
          </cell>
          <cell r="G4804">
            <v>256.2</v>
          </cell>
        </row>
        <row r="4805">
          <cell r="B4805" t="str">
            <v>BA.16103</v>
          </cell>
          <cell r="C4805" t="str">
            <v>Lắp đặt dây đơn &lt;= 2,5mm2</v>
          </cell>
          <cell r="D4805" t="str">
            <v>m</v>
          </cell>
          <cell r="E4805">
            <v>6252.2</v>
          </cell>
          <cell r="F4805">
            <v>6124.9</v>
          </cell>
          <cell r="G4805">
            <v>0</v>
          </cell>
        </row>
        <row r="4806">
          <cell r="B4806" t="str">
            <v>BA.16104</v>
          </cell>
          <cell r="C4806" t="str">
            <v>Lắp đặt dây đơn &lt;= 6mm2</v>
          </cell>
          <cell r="D4806" t="str">
            <v>m</v>
          </cell>
          <cell r="E4806">
            <v>18402.900000000001</v>
          </cell>
          <cell r="F4806">
            <v>6890.5</v>
          </cell>
          <cell r="G4806">
            <v>0</v>
          </cell>
        </row>
        <row r="4807">
          <cell r="B4807" t="str">
            <v>BA.16105</v>
          </cell>
          <cell r="C4807" t="str">
            <v>Lắp đặt dây đơn &lt;= 10mm2</v>
          </cell>
          <cell r="D4807" t="str">
            <v>m</v>
          </cell>
          <cell r="E4807">
            <v>28816.3</v>
          </cell>
          <cell r="F4807">
            <v>7656.1</v>
          </cell>
          <cell r="G4807">
            <v>0</v>
          </cell>
        </row>
        <row r="4808">
          <cell r="B4808" t="str">
            <v>BA.16106</v>
          </cell>
          <cell r="C4808" t="str">
            <v>Lắp đặt dây đơn &lt;= 25mm2</v>
          </cell>
          <cell r="D4808" t="str">
            <v>m</v>
          </cell>
          <cell r="E4808">
            <v>66163.100000000006</v>
          </cell>
          <cell r="F4808">
            <v>9187.2999999999993</v>
          </cell>
          <cell r="G4808">
            <v>0</v>
          </cell>
        </row>
        <row r="4809">
          <cell r="B4809" t="str">
            <v>BA.16107</v>
          </cell>
          <cell r="C4809" t="str">
            <v>Lắp đặt dây đơn &lt;= 50mm2</v>
          </cell>
          <cell r="D4809" t="str">
            <v>m</v>
          </cell>
          <cell r="E4809">
            <v>122547.3</v>
          </cell>
          <cell r="F4809">
            <v>10718.5</v>
          </cell>
          <cell r="G4809">
            <v>0</v>
          </cell>
        </row>
        <row r="4810">
          <cell r="B4810" t="str">
            <v>BA.16108</v>
          </cell>
          <cell r="C4810" t="str">
            <v>Lắp đặt dây đơn &lt;= 95mm2</v>
          </cell>
          <cell r="D4810" t="str">
            <v>m</v>
          </cell>
          <cell r="E4810">
            <v>239373</v>
          </cell>
          <cell r="F4810">
            <v>13525.8</v>
          </cell>
          <cell r="G4810">
            <v>0</v>
          </cell>
        </row>
        <row r="4811">
          <cell r="B4811" t="str">
            <v>BA.16109</v>
          </cell>
          <cell r="C4811" t="str">
            <v>Lắp đặt dây đơn &lt;= 150mm2</v>
          </cell>
          <cell r="D4811" t="str">
            <v>m</v>
          </cell>
          <cell r="E4811">
            <v>370346.8</v>
          </cell>
          <cell r="F4811">
            <v>16843.400000000001</v>
          </cell>
          <cell r="G4811">
            <v>0</v>
          </cell>
        </row>
        <row r="4812">
          <cell r="B4812" t="str">
            <v>BA.16202</v>
          </cell>
          <cell r="C4812" t="str">
            <v>Lắp đặt dây dẫn 2 ruột &lt;= 4mm2</v>
          </cell>
          <cell r="D4812" t="str">
            <v>m</v>
          </cell>
          <cell r="E4812">
            <v>37700.5</v>
          </cell>
          <cell r="F4812">
            <v>7145.7</v>
          </cell>
          <cell r="G4812">
            <v>0</v>
          </cell>
        </row>
        <row r="4813">
          <cell r="B4813" t="str">
            <v>BA.16202a</v>
          </cell>
          <cell r="C4813" t="str">
            <v>Lắp đặt dây dẫn 2x1,5mm</v>
          </cell>
          <cell r="D4813" t="str">
            <v>m</v>
          </cell>
          <cell r="E4813">
            <v>21226.2</v>
          </cell>
          <cell r="F4813">
            <v>7145.7</v>
          </cell>
          <cell r="G4813">
            <v>0</v>
          </cell>
        </row>
        <row r="4814">
          <cell r="B4814" t="str">
            <v>BA.16202b</v>
          </cell>
          <cell r="C4814" t="str">
            <v>Lắp đặt dây dẫn 2x4mm</v>
          </cell>
          <cell r="D4814" t="str">
            <v>m</v>
          </cell>
          <cell r="E4814">
            <v>37700.5</v>
          </cell>
          <cell r="F4814">
            <v>7145.7</v>
          </cell>
          <cell r="G4814">
            <v>0</v>
          </cell>
        </row>
        <row r="4815">
          <cell r="B4815" t="str">
            <v>BA.16203</v>
          </cell>
          <cell r="C4815" t="str">
            <v>Lắp đặt dây dẫn 2 ruột &lt;= 10mm2</v>
          </cell>
          <cell r="D4815" t="str">
            <v>m</v>
          </cell>
          <cell r="E4815">
            <v>65747</v>
          </cell>
          <cell r="F4815">
            <v>8421.7000000000007</v>
          </cell>
          <cell r="G4815">
            <v>0</v>
          </cell>
        </row>
        <row r="4816">
          <cell r="B4816" t="str">
            <v>BA.16204</v>
          </cell>
          <cell r="C4816" t="str">
            <v>Lắp đặt dây dẫn 2 ruột &lt;= 25mm2</v>
          </cell>
          <cell r="D4816" t="str">
            <v>m</v>
          </cell>
          <cell r="E4816">
            <v>147826.6</v>
          </cell>
          <cell r="F4816">
            <v>10463.299999999999</v>
          </cell>
          <cell r="G4816">
            <v>0</v>
          </cell>
        </row>
        <row r="4817">
          <cell r="B4817" t="str">
            <v>BA.16205</v>
          </cell>
          <cell r="C4817" t="str">
            <v>Lắp đặt dây dẫn 2 ruột &lt;= 50mm2</v>
          </cell>
          <cell r="D4817" t="str">
            <v>m</v>
          </cell>
          <cell r="E4817">
            <v>262363.7</v>
          </cell>
          <cell r="F4817">
            <v>11994.5</v>
          </cell>
          <cell r="G4817">
            <v>0</v>
          </cell>
        </row>
        <row r="4818">
          <cell r="B4818" t="str">
            <v>BA.16206</v>
          </cell>
          <cell r="C4818" t="str">
            <v>Lắp đặt dây dẫn 2 ruột &lt;= 95mm2</v>
          </cell>
          <cell r="D4818" t="str">
            <v>m</v>
          </cell>
          <cell r="E4818">
            <v>501528.6</v>
          </cell>
          <cell r="F4818">
            <v>14546.6</v>
          </cell>
          <cell r="G4818">
            <v>0</v>
          </cell>
        </row>
        <row r="4819">
          <cell r="B4819" t="str">
            <v>BA.16302</v>
          </cell>
          <cell r="C4819" t="str">
            <v>Lắp đặt dây dẫn 3 ruột &lt;= 3mm2</v>
          </cell>
          <cell r="D4819" t="str">
            <v>m</v>
          </cell>
          <cell r="E4819">
            <v>39843.5</v>
          </cell>
          <cell r="F4819">
            <v>7656.1</v>
          </cell>
          <cell r="G4819">
            <v>0</v>
          </cell>
        </row>
        <row r="4820">
          <cell r="B4820" t="str">
            <v>BA.16303</v>
          </cell>
          <cell r="C4820" t="str">
            <v>Lắp đặt dây dẫn 3 ruột &lt;= 10mm2</v>
          </cell>
          <cell r="D4820" t="str">
            <v>m</v>
          </cell>
          <cell r="E4820">
            <v>91442.4</v>
          </cell>
          <cell r="F4820">
            <v>12760.2</v>
          </cell>
          <cell r="G4820">
            <v>0</v>
          </cell>
        </row>
        <row r="4821">
          <cell r="B4821" t="str">
            <v>BA.16304</v>
          </cell>
          <cell r="C4821" t="str">
            <v>Lắp đặt dây dẫn 3 ruột &lt;= 25mm2</v>
          </cell>
          <cell r="D4821" t="str">
            <v>m</v>
          </cell>
          <cell r="E4821">
            <v>210556.7</v>
          </cell>
          <cell r="F4821">
            <v>15312.2</v>
          </cell>
          <cell r="G4821">
            <v>0</v>
          </cell>
        </row>
        <row r="4822">
          <cell r="B4822" t="str">
            <v>BA.16305</v>
          </cell>
          <cell r="C4822" t="str">
            <v>Lắp đặt dây dẫn 3 ruột &lt;= 50mm2</v>
          </cell>
          <cell r="D4822" t="str">
            <v>m</v>
          </cell>
          <cell r="E4822">
            <v>380229.7</v>
          </cell>
          <cell r="F4822">
            <v>17353.8</v>
          </cell>
          <cell r="G4822">
            <v>0</v>
          </cell>
        </row>
        <row r="4823">
          <cell r="B4823" t="str">
            <v>BA.16306</v>
          </cell>
          <cell r="C4823" t="str">
            <v>Lắp đặt dây dẫn 3 ruột &lt;= 95mm2</v>
          </cell>
          <cell r="D4823" t="str">
            <v>m</v>
          </cell>
          <cell r="E4823">
            <v>739029.1</v>
          </cell>
          <cell r="F4823">
            <v>19905.8</v>
          </cell>
          <cell r="G4823">
            <v>0</v>
          </cell>
        </row>
        <row r="4824">
          <cell r="B4824" t="str">
            <v>BA.16402</v>
          </cell>
          <cell r="C4824" t="str">
            <v>Lắp đặt dây dẫn 4 ruột &lt;= 3mm2</v>
          </cell>
          <cell r="D4824" t="str">
            <v>m</v>
          </cell>
          <cell r="E4824">
            <v>34538</v>
          </cell>
          <cell r="F4824">
            <v>7911.3</v>
          </cell>
          <cell r="G4824">
            <v>0</v>
          </cell>
        </row>
        <row r="4825">
          <cell r="B4825" t="str">
            <v>BA.16403</v>
          </cell>
          <cell r="C4825" t="str">
            <v>Lắp đặt dây dẫn 4 ruột &lt;= 10mm2</v>
          </cell>
          <cell r="D4825" t="str">
            <v>m</v>
          </cell>
          <cell r="E4825">
            <v>119010.3</v>
          </cell>
          <cell r="F4825">
            <v>11994.5</v>
          </cell>
          <cell r="G4825">
            <v>0</v>
          </cell>
        </row>
        <row r="4826">
          <cell r="B4826" t="str">
            <v>BA.16404</v>
          </cell>
          <cell r="C4826" t="str">
            <v>Lắp đặt dây dẫn 4 ruột &lt;= 25mm2</v>
          </cell>
          <cell r="D4826" t="str">
            <v>m</v>
          </cell>
          <cell r="E4826">
            <v>274119.09999999998</v>
          </cell>
          <cell r="F4826">
            <v>16077.8</v>
          </cell>
          <cell r="G4826">
            <v>0</v>
          </cell>
        </row>
        <row r="4827">
          <cell r="B4827" t="str">
            <v>BA.16405</v>
          </cell>
          <cell r="C4827" t="str">
            <v>Lắp đặt dây dẫn 4 ruột &lt;= 50mm2</v>
          </cell>
          <cell r="D4827" t="str">
            <v>m</v>
          </cell>
          <cell r="E4827">
            <v>501008.5</v>
          </cell>
          <cell r="F4827">
            <v>18119.400000000001</v>
          </cell>
          <cell r="G4827">
            <v>0</v>
          </cell>
        </row>
        <row r="4828">
          <cell r="B4828" t="str">
            <v>BA.17101</v>
          </cell>
          <cell r="C4828" t="str">
            <v>Lắp đặt công tắc - 1 hạt trên 1 công tắc</v>
          </cell>
          <cell r="D4828" t="str">
            <v>cái</v>
          </cell>
          <cell r="E4828">
            <v>9319.4</v>
          </cell>
          <cell r="F4828">
            <v>20416.2</v>
          </cell>
          <cell r="G4828">
            <v>0</v>
          </cell>
        </row>
        <row r="4829">
          <cell r="B4829" t="str">
            <v>BA.17102</v>
          </cell>
          <cell r="C4829" t="str">
            <v>Lắp đặt công tắc - 2 hạt trên 1 công tắc</v>
          </cell>
          <cell r="D4829" t="str">
            <v>cái</v>
          </cell>
          <cell r="E4829">
            <v>16262.9</v>
          </cell>
          <cell r="F4829">
            <v>22457.9</v>
          </cell>
          <cell r="G4829">
            <v>0</v>
          </cell>
        </row>
        <row r="4830">
          <cell r="B4830" t="str">
            <v>BA.17103</v>
          </cell>
          <cell r="C4830" t="str">
            <v>Lắp đặt công tắc - 3 hạt trên 1 công tắc</v>
          </cell>
          <cell r="D4830" t="str">
            <v>cái</v>
          </cell>
          <cell r="E4830">
            <v>59842.7</v>
          </cell>
          <cell r="F4830">
            <v>24499.5</v>
          </cell>
          <cell r="G4830">
            <v>0</v>
          </cell>
        </row>
        <row r="4831">
          <cell r="B4831" t="str">
            <v>BA.17104</v>
          </cell>
          <cell r="C4831" t="str">
            <v>Lắp đặt công tắc - 4 hạt trên 1 công tắc</v>
          </cell>
          <cell r="D4831" t="str">
            <v>cái</v>
          </cell>
          <cell r="E4831">
            <v>67837.5</v>
          </cell>
          <cell r="F4831">
            <v>26541.1</v>
          </cell>
          <cell r="G4831">
            <v>0</v>
          </cell>
        </row>
        <row r="4832">
          <cell r="B4832" t="str">
            <v>BA.17301</v>
          </cell>
          <cell r="C4832" t="str">
            <v>Lắp đặt công tắc, ổ cắm hỗn hợp - 1 công tắc, 1 ổ cắm</v>
          </cell>
          <cell r="D4832" t="str">
            <v>bảng</v>
          </cell>
          <cell r="E4832">
            <v>49747.5</v>
          </cell>
          <cell r="F4832">
            <v>20416.2</v>
          </cell>
          <cell r="G4832">
            <v>0</v>
          </cell>
        </row>
        <row r="4833">
          <cell r="B4833" t="str">
            <v>BA.17302</v>
          </cell>
          <cell r="C4833" t="str">
            <v>Lắp đặt công tắc, ổ cắm hỗn hợp - 1 công tắc, 2 ổ cắm</v>
          </cell>
          <cell r="D4833" t="str">
            <v>bảng</v>
          </cell>
          <cell r="E4833">
            <v>76279.5</v>
          </cell>
          <cell r="F4833">
            <v>22457.9</v>
          </cell>
          <cell r="G4833">
            <v>0</v>
          </cell>
        </row>
        <row r="4834">
          <cell r="B4834" t="str">
            <v>BA.17303</v>
          </cell>
          <cell r="C4834" t="str">
            <v>Lắp đặt công tắc, ổ cắm hỗn hợp - 1 công tắc, 3 ổ cắm</v>
          </cell>
          <cell r="D4834" t="str">
            <v>bảng</v>
          </cell>
          <cell r="E4834">
            <v>102811.5</v>
          </cell>
          <cell r="F4834">
            <v>24499.5</v>
          </cell>
          <cell r="G4834">
            <v>0</v>
          </cell>
        </row>
        <row r="4835">
          <cell r="B4835" t="str">
            <v>BA.18405</v>
          </cell>
          <cell r="C4835" t="str">
            <v>Linh kiện báo cháy</v>
          </cell>
          <cell r="D4835" t="str">
            <v>bộ</v>
          </cell>
          <cell r="E4835">
            <v>191900</v>
          </cell>
          <cell r="F4835">
            <v>38280.5</v>
          </cell>
          <cell r="G4835">
            <v>0</v>
          </cell>
        </row>
        <row r="4836">
          <cell r="B4836" t="str">
            <v>BD.41111</v>
          </cell>
          <cell r="C4836" t="str">
            <v>Lắp đặt thiết bị đầu báo và đầu báo cháy</v>
          </cell>
          <cell r="D4836" t="str">
            <v>10 đầu</v>
          </cell>
          <cell r="E4836">
            <v>8928845.4000000004</v>
          </cell>
          <cell r="F4836">
            <v>496430.7</v>
          </cell>
          <cell r="G4836">
            <v>16006.5</v>
          </cell>
        </row>
        <row r="4837">
          <cell r="B4837" t="str">
            <v>BD.41111a</v>
          </cell>
          <cell r="C4837" t="str">
            <v>Lắp đặt Đầu dò hỗn hợp (khói và nhiệt) lắp trong nhà</v>
          </cell>
          <cell r="D4837" t="str">
            <v>10 đầu</v>
          </cell>
          <cell r="E4837">
            <v>8928845.4000000004</v>
          </cell>
          <cell r="F4837">
            <v>496430.7</v>
          </cell>
          <cell r="G4837">
            <v>16006.5</v>
          </cell>
        </row>
        <row r="4838">
          <cell r="B4838" t="str">
            <v>BD.41121</v>
          </cell>
          <cell r="C4838" t="str">
            <v>Lắp đặt đèn báo cháy</v>
          </cell>
          <cell r="D4838" t="str">
            <v>5 đèn</v>
          </cell>
          <cell r="E4838">
            <v>547969.5</v>
          </cell>
          <cell r="F4838">
            <v>329917.59999999998</v>
          </cell>
          <cell r="G4838">
            <v>17654.3</v>
          </cell>
        </row>
        <row r="4839">
          <cell r="B4839" t="str">
            <v>BD.41131</v>
          </cell>
          <cell r="C4839" t="str">
            <v>Lắp đặt nút báo cháy khẩn cấp</v>
          </cell>
          <cell r="D4839" t="str">
            <v>5 nút</v>
          </cell>
          <cell r="E4839">
            <v>1104614.1000000001</v>
          </cell>
          <cell r="F4839">
            <v>855915</v>
          </cell>
          <cell r="G4839">
            <v>9159</v>
          </cell>
        </row>
        <row r="4840">
          <cell r="B4840" t="str">
            <v>BD.41141</v>
          </cell>
          <cell r="C4840" t="str">
            <v>Lắp đặt chuông báo cháy</v>
          </cell>
          <cell r="D4840" t="str">
            <v>5 chuông</v>
          </cell>
          <cell r="E4840">
            <v>1042125</v>
          </cell>
          <cell r="F4840">
            <v>467900.2</v>
          </cell>
          <cell r="G4840">
            <v>10562.3</v>
          </cell>
        </row>
        <row r="4841">
          <cell r="B4841" t="str">
            <v>BD.41151</v>
          </cell>
          <cell r="C4841" t="str">
            <v>Lắp đặt trung tâm xử lý tín hiệu báo cháy</v>
          </cell>
          <cell r="D4841" t="str">
            <v>1 trung tâm</v>
          </cell>
          <cell r="E4841">
            <v>7665</v>
          </cell>
          <cell r="F4841">
            <v>741793</v>
          </cell>
          <cell r="G4841">
            <v>3869.6</v>
          </cell>
        </row>
        <row r="4842">
          <cell r="B4842" t="str">
            <v>BD.41161</v>
          </cell>
          <cell r="C4842" t="str">
            <v>Lắp đặt máy bơm nước các loại chữa cháy</v>
          </cell>
          <cell r="D4842" t="str">
            <v>1 máy</v>
          </cell>
          <cell r="E4842">
            <v>3675</v>
          </cell>
          <cell r="F4842">
            <v>855915</v>
          </cell>
          <cell r="G4842">
            <v>1101.5999999999999</v>
          </cell>
        </row>
        <row r="4843">
          <cell r="B4843" t="str">
            <v>BB.31007</v>
          </cell>
          <cell r="C4843" t="str">
            <v>Lắp đặt ống thép thép nối bằng PP hàn, đường kính ống 60mm</v>
          </cell>
          <cell r="D4843" t="str">
            <v>100m</v>
          </cell>
          <cell r="E4843">
            <v>7358329.2000000002</v>
          </cell>
          <cell r="F4843">
            <v>7431511.4000000004</v>
          </cell>
          <cell r="G4843">
            <v>177283.4</v>
          </cell>
        </row>
        <row r="4844">
          <cell r="B4844" t="str">
            <v>BB.33001</v>
          </cell>
          <cell r="C4844" t="str">
            <v>Lắp đặt ống thép thép tráng kẽm nối bằng PP măng sông, đường kính ống &lt;=25mm</v>
          </cell>
          <cell r="D4844" t="str">
            <v>100m</v>
          </cell>
          <cell r="E4844">
            <v>3408022.8</v>
          </cell>
          <cell r="F4844">
            <v>2679631.5</v>
          </cell>
          <cell r="G4844">
            <v>0</v>
          </cell>
        </row>
        <row r="4845">
          <cell r="B4845" t="str">
            <v>BB.33002</v>
          </cell>
          <cell r="C4845" t="str">
            <v>Lắp đặt ống thép thép tráng kẽm nối bằng PP măng sông, đường kính ống 32mm</v>
          </cell>
          <cell r="D4845" t="str">
            <v>100m</v>
          </cell>
          <cell r="E4845">
            <v>3566413.1</v>
          </cell>
          <cell r="F4845">
            <v>3164517.2</v>
          </cell>
          <cell r="G4845">
            <v>0</v>
          </cell>
        </row>
        <row r="4846">
          <cell r="B4846" t="str">
            <v>BB.33003</v>
          </cell>
          <cell r="C4846" t="str">
            <v>Lắp đặt ống thép thép tráng kẽm nối bằng PP măng sông, đường kính ống 40mm</v>
          </cell>
          <cell r="D4846" t="str">
            <v>100m</v>
          </cell>
          <cell r="E4846">
            <v>6084353.4000000004</v>
          </cell>
          <cell r="F4846">
            <v>3623882.6</v>
          </cell>
          <cell r="G4846">
            <v>0</v>
          </cell>
        </row>
        <row r="4847">
          <cell r="B4847" t="str">
            <v>BB.33004</v>
          </cell>
          <cell r="C4847" t="str">
            <v>Lắp đặt ống thép thép tráng kẽm nối bằng PP măng sông, đường kính ống 50mm</v>
          </cell>
          <cell r="D4847" t="str">
            <v>100m</v>
          </cell>
          <cell r="E4847">
            <v>7049594.9000000004</v>
          </cell>
          <cell r="F4847">
            <v>3981166.8</v>
          </cell>
          <cell r="G4847">
            <v>0</v>
          </cell>
        </row>
        <row r="4848">
          <cell r="B4848" t="str">
            <v>BB.33005</v>
          </cell>
          <cell r="C4848" t="str">
            <v>Lắp đặt ống thép thép tráng kẽm nối bằng PP măng sông, đường kính ống 67mm</v>
          </cell>
          <cell r="D4848" t="str">
            <v>100m</v>
          </cell>
          <cell r="E4848">
            <v>9095061.4000000004</v>
          </cell>
          <cell r="F4848">
            <v>4333346.9000000004</v>
          </cell>
          <cell r="G4848">
            <v>0</v>
          </cell>
        </row>
        <row r="4849">
          <cell r="B4849" t="str">
            <v>BB.33006</v>
          </cell>
          <cell r="C4849" t="str">
            <v>Lắp đặt ống thép thép tráng kẽm nối bằng PP măng sông, đường kính ống 76mm</v>
          </cell>
          <cell r="D4849" t="str">
            <v>100m</v>
          </cell>
          <cell r="E4849">
            <v>11962814.199999999</v>
          </cell>
          <cell r="F4849">
            <v>4828440.8</v>
          </cell>
          <cell r="G4849">
            <v>0</v>
          </cell>
        </row>
        <row r="4850">
          <cell r="B4850" t="str">
            <v>BB.33007</v>
          </cell>
          <cell r="C4850" t="str">
            <v>Lắp đặt ống thép thép tráng kẽm nối bằng PP măng sông, đường kính ống 89mm</v>
          </cell>
          <cell r="D4850" t="str">
            <v>100m</v>
          </cell>
          <cell r="E4850">
            <v>15332560.6</v>
          </cell>
          <cell r="F4850">
            <v>5086195.8</v>
          </cell>
          <cell r="G4850">
            <v>0</v>
          </cell>
        </row>
        <row r="4851">
          <cell r="B4851" t="str">
            <v>BB.33008</v>
          </cell>
          <cell r="C4851" t="str">
            <v>Lắp đặt ống thép thép tráng kẽm nối bằng PP măng sông, đường kính ống 100mm</v>
          </cell>
          <cell r="D4851" t="str">
            <v>100m</v>
          </cell>
          <cell r="E4851">
            <v>17692302.600000001</v>
          </cell>
          <cell r="F4851">
            <v>5372023.2000000002</v>
          </cell>
          <cell r="G4851">
            <v>0</v>
          </cell>
        </row>
        <row r="4852">
          <cell r="B4852" t="str">
            <v>BB.33009</v>
          </cell>
          <cell r="C4852" t="str">
            <v>Lắp đặt ống thép thép tráng kẽm nối bằng PP măng sông, đường kính ống 110mm</v>
          </cell>
          <cell r="D4852" t="str">
            <v>100m</v>
          </cell>
          <cell r="E4852">
            <v>20038843.199999999</v>
          </cell>
          <cell r="F4852">
            <v>5611914</v>
          </cell>
          <cell r="G4852">
            <v>0</v>
          </cell>
        </row>
        <row r="4853">
          <cell r="B4853" t="str">
            <v>BB.33010</v>
          </cell>
          <cell r="C4853" t="str">
            <v>Lắp đặt ống thép thép tráng kẽm nối bằng PP măng sông, đường kính ống 150mm</v>
          </cell>
          <cell r="D4853" t="str">
            <v>100m</v>
          </cell>
          <cell r="E4853">
            <v>29425005.699999999</v>
          </cell>
          <cell r="F4853">
            <v>6178464.5999999996</v>
          </cell>
          <cell r="G4853">
            <v>0</v>
          </cell>
        </row>
        <row r="4854">
          <cell r="B4854" t="str">
            <v>BB.33010a</v>
          </cell>
          <cell r="C4854" t="str">
            <v>Lắp đặt ống thép thép tráng kẽm nối bằng PP măng sông, đường kính ống 168mm</v>
          </cell>
          <cell r="D4854" t="str">
            <v>100m</v>
          </cell>
          <cell r="E4854">
            <v>45141073.700000003</v>
          </cell>
          <cell r="F4854">
            <v>6178464.5999999996</v>
          </cell>
          <cell r="G4854">
            <v>0</v>
          </cell>
        </row>
        <row r="4855">
          <cell r="B4855" t="str">
            <v>BB.33011</v>
          </cell>
          <cell r="C4855" t="str">
            <v>Lắp đặt ống thép thép tráng kẽm nối bằng PP măng sông, đường kính ống 200mm</v>
          </cell>
          <cell r="D4855" t="str">
            <v>100m</v>
          </cell>
          <cell r="E4855">
            <v>41157809.399999999</v>
          </cell>
          <cell r="F4855">
            <v>8266025.2000000002</v>
          </cell>
          <cell r="G4855">
            <v>0</v>
          </cell>
        </row>
        <row r="4856">
          <cell r="B4856" t="str">
            <v>BB.33012</v>
          </cell>
          <cell r="C4856" t="str">
            <v>Lắp đặt ống thép thép tráng kẽm nối bằng PP măng sông, đường kính ống 250mm</v>
          </cell>
          <cell r="D4856" t="str">
            <v>100m</v>
          </cell>
          <cell r="E4856">
            <v>52890512.5</v>
          </cell>
          <cell r="F4856">
            <v>9692609.9000000004</v>
          </cell>
          <cell r="G4856">
            <v>0</v>
          </cell>
        </row>
        <row r="4857">
          <cell r="B4857" t="str">
            <v>BB.41402</v>
          </cell>
          <cell r="C4857" t="str">
            <v>Lắp đặt ống nhựa nối bằng phương pháp măng sông đoạn ống dài 8m, đường kính ống 20mm</v>
          </cell>
          <cell r="D4857" t="str">
            <v>100m</v>
          </cell>
          <cell r="E4857">
            <v>643377.5</v>
          </cell>
          <cell r="F4857">
            <v>1449553</v>
          </cell>
          <cell r="G4857">
            <v>0</v>
          </cell>
        </row>
        <row r="4858">
          <cell r="B4858" t="str">
            <v>BB.41403</v>
          </cell>
          <cell r="C4858" t="str">
            <v>Lắp đặt ống nhựa nối bằng phương pháp măng sông đoạn ống dài 8m, đường kính ống 25mm</v>
          </cell>
          <cell r="D4858" t="str">
            <v>100m</v>
          </cell>
          <cell r="E4858">
            <v>912592.6</v>
          </cell>
          <cell r="F4858">
            <v>1477625.4</v>
          </cell>
          <cell r="G4858">
            <v>0</v>
          </cell>
        </row>
        <row r="4859">
          <cell r="B4859" t="str">
            <v>BB.41404</v>
          </cell>
          <cell r="C4859" t="str">
            <v>Lắp đặt ống nhựa nối bằng phương pháp măng sông đoạn ống dài 8m, đường kính ống 32mm</v>
          </cell>
          <cell r="D4859" t="str">
            <v>100m</v>
          </cell>
          <cell r="E4859">
            <v>47032.1</v>
          </cell>
          <cell r="F4859">
            <v>1518457.9</v>
          </cell>
          <cell r="G4859">
            <v>0</v>
          </cell>
        </row>
        <row r="4860">
          <cell r="B4860" t="str">
            <v>BB.41404a</v>
          </cell>
          <cell r="C4860" t="str">
            <v>Lắp đặt ống nhựa nối bằng phương pháp măng sông đoạn ống dài 8m, đường kính ống 34mm</v>
          </cell>
          <cell r="D4860" t="str">
            <v>100m</v>
          </cell>
          <cell r="E4860">
            <v>0</v>
          </cell>
          <cell r="F4860">
            <v>0</v>
          </cell>
          <cell r="G4860">
            <v>0</v>
          </cell>
        </row>
        <row r="4861">
          <cell r="B4861" t="str">
            <v>BB.41405</v>
          </cell>
          <cell r="C4861" t="str">
            <v>Lắp đặt ống nhựa nối bằng phương pháp măng sông đoạn ống dài 8m, đường kính ống 40mm</v>
          </cell>
          <cell r="D4861" t="str">
            <v>100m</v>
          </cell>
          <cell r="E4861">
            <v>1715751.6</v>
          </cell>
          <cell r="F4861">
            <v>1906366.4</v>
          </cell>
          <cell r="G4861">
            <v>0</v>
          </cell>
        </row>
        <row r="4862">
          <cell r="B4862" t="str">
            <v>BB.41406</v>
          </cell>
          <cell r="C4862" t="str">
            <v>Lắp đặt ống nhựa nối bằng phương pháp măng sông đoạn ống dài 8m, đường kính ống 50mm</v>
          </cell>
          <cell r="D4862" t="str">
            <v>100m</v>
          </cell>
          <cell r="E4862">
            <v>2243150.2999999998</v>
          </cell>
          <cell r="F4862">
            <v>1931886.7</v>
          </cell>
          <cell r="G4862">
            <v>0</v>
          </cell>
        </row>
        <row r="4863">
          <cell r="B4863" t="str">
            <v>BB.41407</v>
          </cell>
          <cell r="C4863" t="str">
            <v>Lắp đặt ống nhựa nối bằng phương pháp măng sông đoạn ống dài 8m, đường kính ống 67mm</v>
          </cell>
          <cell r="D4863" t="str">
            <v>100m</v>
          </cell>
          <cell r="E4863">
            <v>187152.7</v>
          </cell>
          <cell r="F4863">
            <v>2072248.4</v>
          </cell>
          <cell r="G4863">
            <v>0</v>
          </cell>
        </row>
        <row r="4864">
          <cell r="B4864" t="str">
            <v>BB.41407a</v>
          </cell>
          <cell r="C4864" t="str">
            <v>Lắp đặt ống nhựa nối bằng phương pháp măng sông đoạn ống dài 8m, đường kính ống 60mm</v>
          </cell>
          <cell r="D4864" t="str">
            <v>100m</v>
          </cell>
          <cell r="E4864">
            <v>3221242.1</v>
          </cell>
          <cell r="F4864">
            <v>2072248.4</v>
          </cell>
          <cell r="G4864">
            <v>0</v>
          </cell>
        </row>
        <row r="4865">
          <cell r="B4865" t="str">
            <v>BB.41408</v>
          </cell>
          <cell r="C4865" t="str">
            <v>Lắp đặt ống nhựa nối bằng phương pháp măng sông đoạn ống dài 8m, đường kính ống 76mm</v>
          </cell>
          <cell r="D4865" t="str">
            <v>100m</v>
          </cell>
          <cell r="E4865">
            <v>3395814.5</v>
          </cell>
          <cell r="F4865">
            <v>2350419.6</v>
          </cell>
          <cell r="G4865">
            <v>0</v>
          </cell>
        </row>
        <row r="4866">
          <cell r="B4866" t="str">
            <v>BB.41409</v>
          </cell>
          <cell r="C4866" t="str">
            <v>Lắp đặt ống nhựa nối bằng phương pháp măng sông đoạn ống dài 8m, đường kính ống 89mm</v>
          </cell>
          <cell r="D4866" t="str">
            <v>100m</v>
          </cell>
          <cell r="E4866">
            <v>5183896.5</v>
          </cell>
          <cell r="F4866">
            <v>2753640.4</v>
          </cell>
          <cell r="G4866">
            <v>0</v>
          </cell>
        </row>
        <row r="4867">
          <cell r="B4867" t="str">
            <v>BB.41410</v>
          </cell>
          <cell r="C4867" t="str">
            <v>Lắp đặt ống nhựa nối bằng phương pháp măng sông đoạn ống dài 8m, đường kính ống 100mm</v>
          </cell>
          <cell r="D4867" t="str">
            <v>100m</v>
          </cell>
          <cell r="E4867">
            <v>385238.5</v>
          </cell>
          <cell r="F4867">
            <v>2937386.5</v>
          </cell>
          <cell r="G4867">
            <v>0</v>
          </cell>
        </row>
        <row r="4868">
          <cell r="B4868" t="str">
            <v>BB.41411</v>
          </cell>
          <cell r="C4868" t="str">
            <v>Lắp đặt ống nhựa nối bằng phương pháp măng sông đoạn ống dài 8m, đường kính ống 110mm</v>
          </cell>
          <cell r="D4868" t="str">
            <v>100m</v>
          </cell>
          <cell r="E4868">
            <v>7404658.5999999996</v>
          </cell>
          <cell r="F4868">
            <v>3230870</v>
          </cell>
          <cell r="G4868">
            <v>0</v>
          </cell>
        </row>
        <row r="4869">
          <cell r="B4869" t="str">
            <v>BB.41411a</v>
          </cell>
          <cell r="C4869" t="str">
            <v>Lắp đặt ống nhựa nối bằng phương pháp măng sông đoạn ống dài 8m, đường kính ống 114mm</v>
          </cell>
          <cell r="D4869" t="str">
            <v>100m</v>
          </cell>
          <cell r="E4869">
            <v>7404958.5999999996</v>
          </cell>
          <cell r="F4869">
            <v>3230870</v>
          </cell>
          <cell r="G4869">
            <v>0</v>
          </cell>
        </row>
        <row r="4870">
          <cell r="B4870" t="str">
            <v>BB.41412</v>
          </cell>
          <cell r="C4870" t="str">
            <v>Lắp đặt ống nhựa nối bằng phương pháp măng sông đoạn ống dài 8m, đường kính ống 150mm</v>
          </cell>
          <cell r="D4870" t="str">
            <v>100m</v>
          </cell>
          <cell r="E4870">
            <v>14557155.6</v>
          </cell>
          <cell r="F4870">
            <v>3965854.6</v>
          </cell>
          <cell r="G4870">
            <v>0</v>
          </cell>
        </row>
        <row r="4871">
          <cell r="B4871" t="str">
            <v>BB.41413</v>
          </cell>
          <cell r="C4871" t="str">
            <v>Lắp đặt ống nhựa nối bằng phương pháp măng sông đoạn ống dài 8m, đường kính ống 200mm</v>
          </cell>
          <cell r="D4871" t="str">
            <v>100m</v>
          </cell>
          <cell r="E4871">
            <v>22557755.600000001</v>
          </cell>
          <cell r="F4871">
            <v>5290358.2</v>
          </cell>
          <cell r="G4871">
            <v>0</v>
          </cell>
        </row>
        <row r="4872">
          <cell r="B4872" t="str">
            <v>BB.41414</v>
          </cell>
          <cell r="C4872" t="str">
            <v>Lắp đặt ống nhựa nối bằng phương pháp măng sông đoạn ống dài 8m, đường kính ống 250mm</v>
          </cell>
          <cell r="D4872" t="str">
            <v>100m</v>
          </cell>
          <cell r="E4872">
            <v>37393038.899999999</v>
          </cell>
          <cell r="F4872">
            <v>6466844</v>
          </cell>
          <cell r="G4872">
            <v>0</v>
          </cell>
        </row>
        <row r="4873">
          <cell r="B4873" t="str">
            <v>BB.43101a</v>
          </cell>
          <cell r="C4873" t="str">
            <v>Lắp đặt ống nhựa gân xoắn HDPE 1 lớp có đầu nối gai đoạn ống dài 5m, đường kính ống 65/50</v>
          </cell>
          <cell r="D4873" t="str">
            <v>100m</v>
          </cell>
          <cell r="E4873">
            <v>3290779</v>
          </cell>
          <cell r="F4873">
            <v>382804.5</v>
          </cell>
          <cell r="G4873">
            <v>0</v>
          </cell>
        </row>
        <row r="4874">
          <cell r="B4874" t="str">
            <v>BB.43101b</v>
          </cell>
          <cell r="C4874" t="str">
            <v>Lắp đặt ống nhựa gân xoắn HDPE 1 lớp có đầu nối gai đoạn ống dài 5m, đường kính ống 50/40</v>
          </cell>
          <cell r="D4874" t="str">
            <v>100m</v>
          </cell>
          <cell r="E4874">
            <v>2496749.7000000002</v>
          </cell>
          <cell r="F4874">
            <v>382804.5</v>
          </cell>
          <cell r="G4874">
            <v>382804.5</v>
          </cell>
        </row>
        <row r="4875">
          <cell r="B4875" t="str">
            <v>BB.43101</v>
          </cell>
          <cell r="C4875" t="str">
            <v>Lắp đặt ống nhựa gân xoắn HDPE 1 lớp có đầu nối gai đoạn ống dài 5m, đường kính ống 100mm</v>
          </cell>
          <cell r="D4875" t="str">
            <v>100m</v>
          </cell>
          <cell r="E4875">
            <v>15380127.9</v>
          </cell>
          <cell r="F4875">
            <v>382804.5</v>
          </cell>
          <cell r="G4875">
            <v>0</v>
          </cell>
        </row>
        <row r="4876">
          <cell r="B4876" t="str">
            <v>BB.43102a</v>
          </cell>
          <cell r="C4876" t="str">
            <v>Lắp đặt ống nhựa gân xoắn HDPE 1 lớp có đầu nối gai đoạn ống dài 5m, đường kính ống 195/150mm</v>
          </cell>
          <cell r="D4876" t="str">
            <v>100m</v>
          </cell>
          <cell r="E4876">
            <v>17580457.899999999</v>
          </cell>
          <cell r="F4876">
            <v>415980.9</v>
          </cell>
          <cell r="G4876">
            <v>0</v>
          </cell>
        </row>
        <row r="4877">
          <cell r="B4877" t="str">
            <v>BB.43102</v>
          </cell>
          <cell r="C4877" t="str">
            <v>Lắp đặt ống nhựa gân xoắn HDPE 1 lớp có đầu nối gai đoạn ống dài 5m, đường kính ống 150mm</v>
          </cell>
          <cell r="D4877" t="str">
            <v>100m</v>
          </cell>
          <cell r="E4877">
            <v>35706440.299999997</v>
          </cell>
          <cell r="F4877">
            <v>415980.9</v>
          </cell>
          <cell r="G4877">
            <v>0</v>
          </cell>
        </row>
        <row r="4878">
          <cell r="B4878" t="str">
            <v>BB.43103</v>
          </cell>
          <cell r="C4878" t="str">
            <v>Lắp đặt ống nhựa gân xoắn HDPE 1 lớp có đầu nối gai đoạn ống dài 5m, đường kính ống 200mm</v>
          </cell>
          <cell r="D4878" t="str">
            <v>100m</v>
          </cell>
          <cell r="E4878">
            <v>60480338.399999999</v>
          </cell>
          <cell r="F4878">
            <v>484885.7</v>
          </cell>
          <cell r="G4878">
            <v>0</v>
          </cell>
        </row>
        <row r="4879">
          <cell r="B4879" t="str">
            <v>BB.43104</v>
          </cell>
          <cell r="C4879" t="str">
            <v>Lắp đặt ống nhựa gân xoắn HDPE 1 lớp có đầu nối gai đoạn ống dài 5m, đường kính ống 250mm</v>
          </cell>
          <cell r="D4879" t="str">
            <v>100m</v>
          </cell>
          <cell r="E4879">
            <v>81331632.400000006</v>
          </cell>
          <cell r="F4879">
            <v>638007.5</v>
          </cell>
          <cell r="G4879">
            <v>0</v>
          </cell>
        </row>
        <row r="4880">
          <cell r="B4880" t="str">
            <v>BB.43105</v>
          </cell>
          <cell r="C4880" t="str">
            <v>Lắp đặt ống nhựa gân xoắn HDPE 1 lớp có đầu nối gai đoạn ống dài 5m, đường kính ống 300mm</v>
          </cell>
          <cell r="D4880" t="str">
            <v>100m</v>
          </cell>
          <cell r="E4880">
            <v>137822423.90000001</v>
          </cell>
          <cell r="F4880">
            <v>951907.2</v>
          </cell>
          <cell r="G4880">
            <v>0</v>
          </cell>
        </row>
        <row r="4881">
          <cell r="B4881" t="str">
            <v>BB.43106</v>
          </cell>
          <cell r="C4881" t="str">
            <v>Lắp đặt ống nhựa gân xoắn HDPE 1 lớp có đầu nối gai đoạn ống dài 5m, đường kính ống 350mm</v>
          </cell>
          <cell r="D4881" t="str">
            <v>100m</v>
          </cell>
          <cell r="E4881">
            <v>187403451</v>
          </cell>
          <cell r="F4881">
            <v>1110133.1000000001</v>
          </cell>
          <cell r="G4881">
            <v>0</v>
          </cell>
        </row>
        <row r="4882">
          <cell r="B4882" t="str">
            <v>BB.43107</v>
          </cell>
          <cell r="C4882" t="str">
            <v>Lắp đặt ống nhựa gân xoắn HDPE 1 lớp có đầu nối gai đoạn ống dài 5m, đường kính ống 400mm</v>
          </cell>
          <cell r="D4882" t="str">
            <v>100m</v>
          </cell>
          <cell r="E4882">
            <v>210252423.09999999</v>
          </cell>
          <cell r="F4882">
            <v>1395960.4</v>
          </cell>
          <cell r="G4882">
            <v>0</v>
          </cell>
        </row>
        <row r="4883">
          <cell r="B4883" t="str">
            <v>BB.45112</v>
          </cell>
          <cell r="C4883" t="str">
            <v>Lắp đặt ống nhựa HDPE nối bằng măng sông, đoạn ống dài 300m, đường kính ống 20mm</v>
          </cell>
          <cell r="D4883" t="str">
            <v>100m</v>
          </cell>
          <cell r="E4883">
            <v>900990.1</v>
          </cell>
          <cell r="F4883">
            <v>393012.6</v>
          </cell>
          <cell r="G4883">
            <v>0</v>
          </cell>
        </row>
        <row r="4884">
          <cell r="B4884" t="str">
            <v>BB.45113</v>
          </cell>
          <cell r="C4884" t="str">
            <v>Lắp đặt ống nhựa HDPE nối bằng măng sông, đoạn ống dài 300m, đường kính ống 25mm</v>
          </cell>
          <cell r="D4884" t="str">
            <v>100m</v>
          </cell>
          <cell r="E4884">
            <v>1001100.1</v>
          </cell>
          <cell r="F4884">
            <v>413428.9</v>
          </cell>
          <cell r="G4884">
            <v>0</v>
          </cell>
        </row>
        <row r="4885">
          <cell r="B4885" t="str">
            <v>BB.45121</v>
          </cell>
          <cell r="C4885" t="str">
            <v>Lắp đặt ống nhựa HDPE nối bằng măng sông, đoạn ống dài 200m, đường kính ống 32mm</v>
          </cell>
          <cell r="D4885" t="str">
            <v>100m</v>
          </cell>
          <cell r="E4885">
            <v>1311441.1000000001</v>
          </cell>
          <cell r="F4885">
            <v>617591.30000000005</v>
          </cell>
          <cell r="G4885">
            <v>0</v>
          </cell>
        </row>
        <row r="4886">
          <cell r="B4886" t="str">
            <v>BB.45131</v>
          </cell>
          <cell r="C4886" t="str">
            <v>Lắp đặt ống nhựa HDPE nối bằng măng sông, đoạn ống dài 150m, đường kính ống 40mm</v>
          </cell>
          <cell r="D4886" t="str">
            <v>100m</v>
          </cell>
          <cell r="E4886">
            <v>1651815.2</v>
          </cell>
          <cell r="F4886">
            <v>699256.2</v>
          </cell>
          <cell r="G4886">
            <v>0</v>
          </cell>
        </row>
        <row r="4887">
          <cell r="B4887" t="str">
            <v>BB.45131a</v>
          </cell>
          <cell r="C4887" t="str">
            <v>Lắp đặt ống nhựa HDPE nối bằng măng sông, đoạn ống dài 168m, đường kính ống 40mm</v>
          </cell>
          <cell r="D4887" t="str">
            <v>100m</v>
          </cell>
          <cell r="E4887">
            <v>0</v>
          </cell>
          <cell r="F4887">
            <v>0</v>
          </cell>
          <cell r="G4887">
            <v>0</v>
          </cell>
        </row>
        <row r="4888">
          <cell r="B4888" t="str">
            <v>BB.45141</v>
          </cell>
          <cell r="C4888" t="str">
            <v>Lắp đặt ống nhựa HDPE nối bằng măng sông, đoạn ống dài 100m, đường kính ống 50mm</v>
          </cell>
          <cell r="D4888" t="str">
            <v>100m</v>
          </cell>
          <cell r="E4888">
            <v>2512761.2999999998</v>
          </cell>
          <cell r="F4888">
            <v>780921.2</v>
          </cell>
          <cell r="G4888">
            <v>0</v>
          </cell>
        </row>
        <row r="4889">
          <cell r="B4889" t="str">
            <v>BB.45151</v>
          </cell>
          <cell r="C4889" t="str">
            <v>Lắp đặt ống nhựa HDPE nối bằng măng sông, đoạn ống dài 50m, đường kính ống 63mm</v>
          </cell>
          <cell r="D4889" t="str">
            <v>100m</v>
          </cell>
          <cell r="E4889">
            <v>3944728.8</v>
          </cell>
          <cell r="F4889">
            <v>821753.7</v>
          </cell>
          <cell r="G4889">
            <v>0</v>
          </cell>
        </row>
        <row r="4890">
          <cell r="B4890" t="str">
            <v>BB.45152</v>
          </cell>
          <cell r="C4890" t="str">
            <v>Lắp đặt ống nhựa HDPE nối bằng măng sông, đoạn ống dài 50m, đường kính ống 75mm</v>
          </cell>
          <cell r="D4890" t="str">
            <v>100m</v>
          </cell>
          <cell r="E4890">
            <v>5566673.0999999996</v>
          </cell>
          <cell r="F4890">
            <v>862586.1</v>
          </cell>
          <cell r="G4890">
            <v>0</v>
          </cell>
        </row>
        <row r="4891">
          <cell r="B4891" t="str">
            <v>BB.45161</v>
          </cell>
          <cell r="C4891" t="str">
            <v>Lắp đặt ống nhựa HDPE nối bằng măng sông, đoạn ống dài 25m, đường kính ống 90mm</v>
          </cell>
          <cell r="D4891" t="str">
            <v>100m</v>
          </cell>
          <cell r="E4891">
            <v>7989577.5999999996</v>
          </cell>
          <cell r="F4891">
            <v>990187.6</v>
          </cell>
          <cell r="G4891">
            <v>0</v>
          </cell>
        </row>
        <row r="4892">
          <cell r="B4892" t="str">
            <v>BB.75402</v>
          </cell>
          <cell r="C4892" t="str">
            <v>Lắp đặt côn, cút nhựa nối bằng phương pháp măng sông, đường kính côn, cút 20mm</v>
          </cell>
          <cell r="D4892" t="str">
            <v>cái</v>
          </cell>
          <cell r="E4892">
            <v>6763.2</v>
          </cell>
          <cell r="F4892">
            <v>12760.2</v>
          </cell>
          <cell r="G4892">
            <v>0</v>
          </cell>
        </row>
        <row r="4893">
          <cell r="B4893" t="str">
            <v>BB.75403</v>
          </cell>
          <cell r="C4893" t="str">
            <v>Lắp đặt côn, cút nhựa nối bằng phương pháp măng sông, đường kính côn, cút 25mm</v>
          </cell>
          <cell r="D4893" t="str">
            <v>cái</v>
          </cell>
          <cell r="E4893">
            <v>8992.2000000000007</v>
          </cell>
          <cell r="F4893">
            <v>15312.2</v>
          </cell>
          <cell r="G4893">
            <v>0</v>
          </cell>
        </row>
        <row r="4894">
          <cell r="B4894" t="str">
            <v>BB.75404</v>
          </cell>
          <cell r="C4894" t="str">
            <v>Lắp đặt côn, cút nhựa nối bằng phương pháp măng sông, đường kính côn, cút 32mm</v>
          </cell>
          <cell r="D4894" t="str">
            <v>cái</v>
          </cell>
          <cell r="E4894">
            <v>11524.2</v>
          </cell>
          <cell r="F4894">
            <v>17864.2</v>
          </cell>
          <cell r="G4894">
            <v>0</v>
          </cell>
        </row>
        <row r="4895">
          <cell r="B4895" t="str">
            <v>BB.75405</v>
          </cell>
          <cell r="C4895" t="str">
            <v>Lắp đặt côn, cút nhựa nối bằng phương pháp măng sông, đường kính côn, cút 40mm</v>
          </cell>
          <cell r="D4895" t="str">
            <v>cái</v>
          </cell>
          <cell r="E4895">
            <v>13677.3</v>
          </cell>
          <cell r="F4895">
            <v>20416.2</v>
          </cell>
          <cell r="G4895">
            <v>0</v>
          </cell>
        </row>
        <row r="4896">
          <cell r="B4896" t="str">
            <v>BB.75406</v>
          </cell>
          <cell r="C4896" t="str">
            <v>Lắp đặt côn, cút nhựa nối bằng phương pháp măng sông, đường kính côn, cút 50mm</v>
          </cell>
          <cell r="D4896" t="str">
            <v>cái</v>
          </cell>
          <cell r="E4896">
            <v>17008.400000000001</v>
          </cell>
          <cell r="F4896">
            <v>22968.3</v>
          </cell>
          <cell r="G4896">
            <v>0</v>
          </cell>
        </row>
        <row r="4897">
          <cell r="B4897" t="str">
            <v>BB.75407</v>
          </cell>
          <cell r="C4897" t="str">
            <v>Lắp đặt côn, cút nhựa nối bằng phương pháp măng sông, đường kính côn, cút 67mm</v>
          </cell>
          <cell r="D4897" t="str">
            <v>cái</v>
          </cell>
          <cell r="E4897">
            <v>18513.5</v>
          </cell>
          <cell r="F4897">
            <v>30624.400000000001</v>
          </cell>
          <cell r="G4897">
            <v>0</v>
          </cell>
        </row>
        <row r="4898">
          <cell r="B4898" t="str">
            <v>BB.75408</v>
          </cell>
          <cell r="C4898" t="str">
            <v>Lắp đặt côn, cút nhựa nối bằng phương pháp măng sông, đường kính côn, cút 76mm</v>
          </cell>
          <cell r="D4898" t="str">
            <v>cái</v>
          </cell>
          <cell r="E4898">
            <v>21196.7</v>
          </cell>
          <cell r="F4898">
            <v>35728.400000000001</v>
          </cell>
          <cell r="G4898">
            <v>0</v>
          </cell>
        </row>
        <row r="4899">
          <cell r="B4899" t="str">
            <v>BB.75409</v>
          </cell>
          <cell r="C4899" t="str">
            <v>Lắp đặt côn, cút nhựa nối bằng phương pháp măng sông, đường kính côn, cút 89mm</v>
          </cell>
          <cell r="D4899" t="str">
            <v>cái</v>
          </cell>
          <cell r="E4899">
            <v>53783.7</v>
          </cell>
          <cell r="F4899">
            <v>40832.5</v>
          </cell>
          <cell r="G4899">
            <v>0</v>
          </cell>
        </row>
        <row r="4900">
          <cell r="B4900" t="str">
            <v>BB.75410</v>
          </cell>
          <cell r="C4900" t="str">
            <v>Lắp đặt côn, cút nhựa nối bằng phương pháp măng sông, đường kính côn, cút 100mm</v>
          </cell>
          <cell r="D4900" t="str">
            <v>cái</v>
          </cell>
          <cell r="E4900">
            <v>69302.8</v>
          </cell>
          <cell r="F4900">
            <v>45936.5</v>
          </cell>
          <cell r="G4900">
            <v>0</v>
          </cell>
        </row>
        <row r="4901">
          <cell r="B4901" t="str">
            <v>BB.73302</v>
          </cell>
          <cell r="C4901" t="str">
            <v>Lắp đặt côn, cút thép tráng kẽm nối bằng phương pháp măng sông, đường kính côn, cút 20mm</v>
          </cell>
          <cell r="D4901" t="str">
            <v>cái</v>
          </cell>
          <cell r="E4901">
            <v>4837.8</v>
          </cell>
          <cell r="F4901">
            <v>28072.3</v>
          </cell>
          <cell r="G4901">
            <v>0</v>
          </cell>
        </row>
        <row r="4902">
          <cell r="B4902" t="str">
            <v>BB.73303</v>
          </cell>
          <cell r="C4902" t="str">
            <v>Lắp đặt côn, cút thép tráng kẽm nối bằng phương pháp măng sông, đường kính côn, cút 25mm</v>
          </cell>
          <cell r="D4902" t="str">
            <v>cái</v>
          </cell>
          <cell r="E4902">
            <v>5672.7</v>
          </cell>
          <cell r="F4902">
            <v>30624.400000000001</v>
          </cell>
          <cell r="G4902">
            <v>0</v>
          </cell>
        </row>
        <row r="4903">
          <cell r="B4903" t="str">
            <v>BB.73304</v>
          </cell>
          <cell r="C4903" t="str">
            <v>Lắp đặt côn, cút thép tráng kẽm nối bằng phương pháp măng sông, đường kính côn, cút 32mm</v>
          </cell>
          <cell r="D4903" t="str">
            <v>cái</v>
          </cell>
          <cell r="E4903">
            <v>6720.7</v>
          </cell>
          <cell r="F4903">
            <v>35728.400000000001</v>
          </cell>
          <cell r="G4903">
            <v>0</v>
          </cell>
        </row>
        <row r="4904">
          <cell r="B4904" t="str">
            <v>BB.73305</v>
          </cell>
          <cell r="C4904" t="str">
            <v>Lắp đặt côn, cút thép tráng kẽm nối bằng phương pháp măng sông, đường kính côn, cút 40mm</v>
          </cell>
          <cell r="D4904" t="str">
            <v>cái</v>
          </cell>
          <cell r="E4904">
            <v>8508.5</v>
          </cell>
          <cell r="F4904">
            <v>40832.5</v>
          </cell>
          <cell r="G4904">
            <v>0</v>
          </cell>
        </row>
        <row r="4905">
          <cell r="B4905" t="str">
            <v>BB.73306</v>
          </cell>
          <cell r="C4905" t="str">
            <v>Lắp đặt côn, cút thép tráng kẽm nối bằng phương pháp măng sông, đường kính côn, cút 50mm</v>
          </cell>
          <cell r="D4905" t="str">
            <v>cái</v>
          </cell>
          <cell r="E4905">
            <v>14728.7</v>
          </cell>
          <cell r="F4905">
            <v>43384.5</v>
          </cell>
          <cell r="G4905">
            <v>0</v>
          </cell>
        </row>
        <row r="4906">
          <cell r="B4906" t="str">
            <v>BB.73307</v>
          </cell>
          <cell r="C4906" t="str">
            <v>Lắp đặt côn, cút thép tráng kẽm nối bằng phương pháp măng sông, đường kính côn, cút 67mm</v>
          </cell>
          <cell r="D4906" t="str">
            <v>cái</v>
          </cell>
          <cell r="E4906">
            <v>24024</v>
          </cell>
          <cell r="F4906">
            <v>48488.6</v>
          </cell>
          <cell r="G4906">
            <v>0</v>
          </cell>
        </row>
        <row r="4907">
          <cell r="B4907" t="str">
            <v>BB.73308</v>
          </cell>
          <cell r="C4907" t="str">
            <v>Lắp đặt côn, cút thép tráng kẽm nối bằng phương pháp măng sông, đường kính côn, cút 76mm</v>
          </cell>
          <cell r="D4907" t="str">
            <v>cái</v>
          </cell>
          <cell r="E4907">
            <v>42792.800000000003</v>
          </cell>
          <cell r="F4907">
            <v>53592.6</v>
          </cell>
          <cell r="G4907">
            <v>0</v>
          </cell>
        </row>
        <row r="4908">
          <cell r="B4908" t="str">
            <v>BB.73309</v>
          </cell>
          <cell r="C4908" t="str">
            <v>Lắp đặt côn, cút thép tráng kẽm nối bằng phương pháp măng sông, đường kính côn, cút 89mm</v>
          </cell>
          <cell r="D4908" t="str">
            <v>cái</v>
          </cell>
          <cell r="E4908">
            <v>61061</v>
          </cell>
          <cell r="F4908">
            <v>56144.7</v>
          </cell>
          <cell r="G4908">
            <v>0</v>
          </cell>
        </row>
        <row r="4909">
          <cell r="B4909" t="str">
            <v>BB.73310</v>
          </cell>
          <cell r="C4909" t="str">
            <v>Lắp đặt côn, cút thép tráng kẽm nối bằng phương pháp măng sông, đường kính côn, cút 100mm</v>
          </cell>
          <cell r="D4909" t="str">
            <v>cái</v>
          </cell>
          <cell r="E4909">
            <v>78578.5</v>
          </cell>
          <cell r="F4909">
            <v>58696.7</v>
          </cell>
          <cell r="G4909">
            <v>0</v>
          </cell>
        </row>
        <row r="4910">
          <cell r="B4910" t="str">
            <v>BB.76101</v>
          </cell>
          <cell r="C4910" t="str">
            <v>Lắp đặt côn, cút nhựa gân xoắn HDPE 1 lớp nối bằng ống nối, đường kính côn, cút 100mm</v>
          </cell>
          <cell r="D4910" t="str">
            <v>cái</v>
          </cell>
          <cell r="E4910">
            <v>475875.4</v>
          </cell>
          <cell r="F4910">
            <v>15312.2</v>
          </cell>
          <cell r="G4910">
            <v>0</v>
          </cell>
        </row>
        <row r="4911">
          <cell r="B4911" t="str">
            <v>BB.76102</v>
          </cell>
          <cell r="C4911" t="str">
            <v>Lắp đặt côn, cút nhựa gân xoắn HDPE 1 lớp nối bằng ống nối, đường kính côn, cút 150mm</v>
          </cell>
          <cell r="D4911" t="str">
            <v>cái</v>
          </cell>
          <cell r="E4911">
            <v>1083082</v>
          </cell>
          <cell r="F4911">
            <v>20416.2</v>
          </cell>
          <cell r="G4911">
            <v>0</v>
          </cell>
        </row>
        <row r="4912">
          <cell r="B4912" t="str">
            <v>BB.76103</v>
          </cell>
          <cell r="C4912" t="str">
            <v>Lắp đặt côn, cút nhựa gân xoắn HDPE 1 lớp nối bằng ống nối, đường kính côn, cút 200mm</v>
          </cell>
          <cell r="D4912" t="str">
            <v>cái</v>
          </cell>
          <cell r="E4912">
            <v>2024600.6</v>
          </cell>
          <cell r="F4912">
            <v>25520.3</v>
          </cell>
          <cell r="G4912">
            <v>0</v>
          </cell>
        </row>
        <row r="4913">
          <cell r="B4913" t="str">
            <v>BB.76104</v>
          </cell>
          <cell r="C4913" t="str">
            <v>Lắp đặt côn, cút nhựa gân xoắn HDPE 1 lớp nối bằng ống nối, đường kính côn, cút 250mm</v>
          </cell>
          <cell r="D4913" t="str">
            <v>cái</v>
          </cell>
          <cell r="E4913">
            <v>3402399</v>
          </cell>
          <cell r="F4913">
            <v>35728.400000000001</v>
          </cell>
          <cell r="G4913">
            <v>0</v>
          </cell>
        </row>
        <row r="4914">
          <cell r="B4914" t="str">
            <v>BB.76105</v>
          </cell>
          <cell r="C4914" t="str">
            <v>Lắp đặt côn, cút nhựa gân xoắn HDPE 1 lớp nối bằng ống nối, đường kính côn, cút 300mm</v>
          </cell>
          <cell r="D4914" t="str">
            <v>cái</v>
          </cell>
          <cell r="E4914">
            <v>4751546.8</v>
          </cell>
          <cell r="F4914">
            <v>45936.5</v>
          </cell>
          <cell r="G4914">
            <v>0</v>
          </cell>
        </row>
        <row r="4915">
          <cell r="B4915" t="str">
            <v>BB.76106</v>
          </cell>
          <cell r="C4915" t="str">
            <v>Lắp đặt côn, cút nhựa gân xoắn HDPE 1 lớp nối bằng ống nối, đường kính côn, cút 350mm</v>
          </cell>
          <cell r="D4915" t="str">
            <v>cái</v>
          </cell>
          <cell r="E4915">
            <v>6176970.7999999998</v>
          </cell>
          <cell r="F4915">
            <v>48488.6</v>
          </cell>
          <cell r="G4915">
            <v>0</v>
          </cell>
        </row>
        <row r="4916">
          <cell r="B4916" t="str">
            <v>BB.76107</v>
          </cell>
          <cell r="C4916" t="str">
            <v>Lắp đặt côn, cút nhựa gân xoắn HDPE 1 lớp nối bằng ống nối, đường kính côn, cút 400mm</v>
          </cell>
          <cell r="D4916" t="str">
            <v>cái</v>
          </cell>
          <cell r="E4916">
            <v>7602394.7999999998</v>
          </cell>
          <cell r="F4916">
            <v>53592.6</v>
          </cell>
          <cell r="G4916">
            <v>0</v>
          </cell>
        </row>
        <row r="4917">
          <cell r="B4917">
            <v>0</v>
          </cell>
          <cell r="C4917" t="str">
            <v>KẾT THÚC : HT ME</v>
          </cell>
          <cell r="D4917">
            <v>0</v>
          </cell>
          <cell r="E4917">
            <v>0</v>
          </cell>
          <cell r="F4917">
            <v>0</v>
          </cell>
          <cell r="G4917">
            <v>0</v>
          </cell>
        </row>
        <row r="4918">
          <cell r="B4918" t="str">
            <v>*</v>
          </cell>
          <cell r="C4918" t="str">
            <v>CÔNG TÁC VẬN CHUYỂN THỦ CÔNG</v>
          </cell>
          <cell r="D4918" t="str">
            <v>0</v>
          </cell>
          <cell r="E4918">
            <v>0</v>
          </cell>
          <cell r="F4918">
            <v>0</v>
          </cell>
          <cell r="G4918">
            <v>0</v>
          </cell>
        </row>
        <row r="4919">
          <cell r="B4919" t="str">
            <v>AM.11101</v>
          </cell>
          <cell r="C4919" t="str">
            <v>Bốc xếp vật liệu rời lên phương tiện vận chuyển bằng thủ công - cát các loại</v>
          </cell>
          <cell r="D4919" t="str">
            <v>m3</v>
          </cell>
          <cell r="E4919">
            <v>0</v>
          </cell>
          <cell r="F4919">
            <v>30953</v>
          </cell>
          <cell r="G4919">
            <v>0</v>
          </cell>
        </row>
        <row r="4920">
          <cell r="B4920" t="str">
            <v>AM.11102</v>
          </cell>
          <cell r="C4920" t="str">
            <v>Bốc xếp vật liệu rời lên phương tiện vận chuyển bằng thủ công - đất</v>
          </cell>
          <cell r="D4920" t="str">
            <v>m3</v>
          </cell>
          <cell r="E4920">
            <v>0</v>
          </cell>
          <cell r="F4920">
            <v>37585.800000000003</v>
          </cell>
          <cell r="G4920">
            <v>0</v>
          </cell>
        </row>
        <row r="4921">
          <cell r="B4921" t="str">
            <v>AM.11103</v>
          </cell>
          <cell r="C4921" t="str">
            <v>Bốc xếp vật liệu rời lên phương tiện vận chuyển bằng thủ công - sỏi, đá dăm các loại</v>
          </cell>
          <cell r="D4921" t="str">
            <v>m3</v>
          </cell>
          <cell r="E4921">
            <v>0</v>
          </cell>
          <cell r="F4921">
            <v>53062.3</v>
          </cell>
          <cell r="G4921">
            <v>0</v>
          </cell>
        </row>
        <row r="4922">
          <cell r="B4922" t="str">
            <v>AM.11104</v>
          </cell>
          <cell r="C4922" t="str">
            <v>Bốc xếp vật liệu rời lên phương tiện vận chuyển bằng thủ công - đá hộc</v>
          </cell>
          <cell r="D4922" t="str">
            <v>m3</v>
          </cell>
          <cell r="E4922">
            <v>0</v>
          </cell>
          <cell r="F4922">
            <v>72960.7</v>
          </cell>
          <cell r="G4922">
            <v>0</v>
          </cell>
        </row>
        <row r="4923">
          <cell r="B4923" t="str">
            <v>AM.11211</v>
          </cell>
          <cell r="C4923" t="str">
            <v>Bốc lên bằng thủ công - gạch xây các loại</v>
          </cell>
          <cell r="D4923" t="str">
            <v>1000v</v>
          </cell>
          <cell r="E4923">
            <v>0</v>
          </cell>
          <cell r="F4923">
            <v>75171.600000000006</v>
          </cell>
          <cell r="G4923">
            <v>0</v>
          </cell>
        </row>
        <row r="4924">
          <cell r="B4924" t="str">
            <v>AM.11221</v>
          </cell>
          <cell r="C4924" t="str">
            <v>Bốc lên bằng thủ công - gạch ốp, lát các loại</v>
          </cell>
          <cell r="D4924" t="str">
            <v>1000v</v>
          </cell>
          <cell r="E4924">
            <v>0</v>
          </cell>
          <cell r="F4924">
            <v>44218.6</v>
          </cell>
          <cell r="G4924">
            <v>0</v>
          </cell>
        </row>
        <row r="4925">
          <cell r="B4925" t="str">
            <v>AM.11241</v>
          </cell>
          <cell r="C4925" t="str">
            <v>Bốc lên bằng thủ công - xi măng bao</v>
          </cell>
          <cell r="D4925" t="str">
            <v>tấn</v>
          </cell>
          <cell r="E4925">
            <v>0</v>
          </cell>
          <cell r="F4925">
            <v>33164</v>
          </cell>
          <cell r="G4925">
            <v>0</v>
          </cell>
        </row>
        <row r="4926">
          <cell r="B4926" t="str">
            <v>AM.11251</v>
          </cell>
          <cell r="C4926" t="str">
            <v>Bốc lên bằng thủ công - gỗ các loại</v>
          </cell>
          <cell r="D4926" t="str">
            <v>m3</v>
          </cell>
          <cell r="E4926">
            <v>0</v>
          </cell>
          <cell r="F4926">
            <v>30953</v>
          </cell>
          <cell r="G4926">
            <v>0</v>
          </cell>
        </row>
        <row r="4927">
          <cell r="B4927" t="str">
            <v>AM.11261</v>
          </cell>
          <cell r="C4927" t="str">
            <v>Bốc lên bằng thủ công - cọc gỗ, cừ tràm</v>
          </cell>
          <cell r="D4927" t="str">
            <v>1000m</v>
          </cell>
          <cell r="E4927">
            <v>0</v>
          </cell>
          <cell r="F4927">
            <v>192350.9</v>
          </cell>
          <cell r="G4927">
            <v>0</v>
          </cell>
        </row>
        <row r="4928">
          <cell r="B4928" t="str">
            <v>AM.11271</v>
          </cell>
          <cell r="C4928" t="str">
            <v>Bốc lên bằng thủ công - tre, cây chống</v>
          </cell>
          <cell r="D4928" t="str">
            <v>100 cây</v>
          </cell>
          <cell r="E4928">
            <v>0</v>
          </cell>
          <cell r="F4928">
            <v>165819.79999999999</v>
          </cell>
          <cell r="G4928">
            <v>0</v>
          </cell>
        </row>
        <row r="4929">
          <cell r="B4929" t="str">
            <v>AM.11281</v>
          </cell>
          <cell r="C4929" t="str">
            <v>Bốc lên bằng thủ công - thép các loại</v>
          </cell>
          <cell r="D4929" t="str">
            <v>tấn</v>
          </cell>
          <cell r="E4929">
            <v>0</v>
          </cell>
          <cell r="F4929">
            <v>75171.600000000006</v>
          </cell>
          <cell r="G4929">
            <v>0</v>
          </cell>
        </row>
        <row r="4930">
          <cell r="B4930" t="str">
            <v>AM.11601</v>
          </cell>
          <cell r="C4930" t="str">
            <v>Bốc xếp cấu kiện bê tông đúc sẵn trọng lượng P &lt;= 200kg bằng thủ công - bốc xếp lên</v>
          </cell>
          <cell r="D4930" t="str">
            <v>tấn</v>
          </cell>
          <cell r="E4930">
            <v>0</v>
          </cell>
          <cell r="F4930">
            <v>44218.6</v>
          </cell>
          <cell r="G4930">
            <v>0</v>
          </cell>
        </row>
        <row r="4931">
          <cell r="B4931" t="str">
            <v>AM.11212</v>
          </cell>
          <cell r="C4931" t="str">
            <v>Bốc xuống bằng thủ công - gạch xây các loại</v>
          </cell>
          <cell r="D4931" t="str">
            <v>1000v</v>
          </cell>
          <cell r="E4931">
            <v>0</v>
          </cell>
          <cell r="F4931">
            <v>68538.8</v>
          </cell>
          <cell r="G4931">
            <v>0</v>
          </cell>
        </row>
        <row r="4932">
          <cell r="B4932" t="str">
            <v>AM.11222</v>
          </cell>
          <cell r="C4932" t="str">
            <v>Bốc xuống bằng thủ công - gạch ốp, lát các loại</v>
          </cell>
          <cell r="D4932" t="str">
            <v>1000v</v>
          </cell>
          <cell r="E4932">
            <v>0</v>
          </cell>
          <cell r="F4932">
            <v>42007.7</v>
          </cell>
          <cell r="G4932">
            <v>0</v>
          </cell>
        </row>
        <row r="4933">
          <cell r="B4933" t="str">
            <v>AM.11242</v>
          </cell>
          <cell r="C4933" t="str">
            <v>Bốc xuống bằng thủ công - xi măng bao</v>
          </cell>
          <cell r="D4933" t="str">
            <v>tấn</v>
          </cell>
          <cell r="E4933">
            <v>0</v>
          </cell>
          <cell r="F4933">
            <v>24320.2</v>
          </cell>
          <cell r="G4933">
            <v>0</v>
          </cell>
        </row>
        <row r="4934">
          <cell r="B4934" t="str">
            <v>AM.11252</v>
          </cell>
          <cell r="C4934" t="str">
            <v>Bốc xuống bằng thủ công - gỗ các loại</v>
          </cell>
          <cell r="D4934" t="str">
            <v>m3</v>
          </cell>
          <cell r="E4934">
            <v>0</v>
          </cell>
          <cell r="F4934">
            <v>19898.400000000001</v>
          </cell>
          <cell r="G4934">
            <v>0</v>
          </cell>
        </row>
        <row r="4935">
          <cell r="B4935" t="str">
            <v>AM.11262</v>
          </cell>
          <cell r="C4935" t="str">
            <v>Bốc xuống bằng thủ công - cọc gỗ, cừ tràm</v>
          </cell>
          <cell r="D4935" t="str">
            <v>1000m</v>
          </cell>
          <cell r="E4935">
            <v>0</v>
          </cell>
          <cell r="F4935">
            <v>123812.1</v>
          </cell>
          <cell r="G4935">
            <v>0</v>
          </cell>
        </row>
        <row r="4936">
          <cell r="B4936" t="str">
            <v>AM.11272</v>
          </cell>
          <cell r="C4936" t="str">
            <v>Bốc xuống bằng thủ công - tre, cây chống</v>
          </cell>
          <cell r="D4936" t="str">
            <v>100 cây</v>
          </cell>
          <cell r="E4936">
            <v>0</v>
          </cell>
          <cell r="F4936">
            <v>103913.7</v>
          </cell>
          <cell r="G4936">
            <v>0</v>
          </cell>
        </row>
        <row r="4937">
          <cell r="B4937" t="str">
            <v>AM.11282</v>
          </cell>
          <cell r="C4937" t="str">
            <v>Bốc xuống bằng thủ công - thép các loại</v>
          </cell>
          <cell r="D4937" t="str">
            <v>tấn</v>
          </cell>
          <cell r="E4937">
            <v>0</v>
          </cell>
          <cell r="F4937">
            <v>46429.5</v>
          </cell>
          <cell r="G4937">
            <v>0</v>
          </cell>
        </row>
        <row r="4938">
          <cell r="B4938" t="str">
            <v>AM.11602</v>
          </cell>
          <cell r="C4938" t="str">
            <v>Bốc xếp cấu kiện bê tông đúc sẵn trọng lượng P &lt;= 200kg bằng thủ công - bốc xếp xuống</v>
          </cell>
          <cell r="D4938" t="str">
            <v>tấn</v>
          </cell>
          <cell r="E4938">
            <v>0</v>
          </cell>
          <cell r="F4938">
            <v>28742.1</v>
          </cell>
          <cell r="G4938">
            <v>0</v>
          </cell>
        </row>
        <row r="4939">
          <cell r="B4939" t="str">
            <v>AM.21051</v>
          </cell>
          <cell r="C4939" t="str">
            <v>Vận chuyển bằng thủ công, cự ly vận chuyển 10m khởi điểm - Gạch xây các loại</v>
          </cell>
          <cell r="D4939" t="str">
            <v>1000v</v>
          </cell>
          <cell r="E4939">
            <v>0</v>
          </cell>
          <cell r="F4939">
            <v>16582</v>
          </cell>
          <cell r="G4939">
            <v>0</v>
          </cell>
        </row>
        <row r="4940">
          <cell r="B4940" t="str">
            <v>AM.21061</v>
          </cell>
          <cell r="C4940" t="str">
            <v>Vận chuyển bằng thủ công, cự ly vận chuyển 10m khởi điểm - Gạch ốp, lát các loại</v>
          </cell>
          <cell r="D4940" t="str">
            <v>1000v</v>
          </cell>
          <cell r="E4940">
            <v>0</v>
          </cell>
          <cell r="F4940">
            <v>8401.5</v>
          </cell>
          <cell r="G4940">
            <v>0</v>
          </cell>
        </row>
        <row r="4941">
          <cell r="B4941" t="str">
            <v>AM.21011</v>
          </cell>
          <cell r="C4941" t="str">
            <v>Vận chuyển bằng thủ công, cự ly vận chuyển 10m khởi điểm - Cát các loại</v>
          </cell>
          <cell r="D4941" t="str">
            <v>m3</v>
          </cell>
          <cell r="E4941">
            <v>0</v>
          </cell>
          <cell r="F4941">
            <v>16582</v>
          </cell>
          <cell r="G4941">
            <v>0</v>
          </cell>
        </row>
        <row r="4942">
          <cell r="B4942" t="str">
            <v>AM.21021</v>
          </cell>
          <cell r="C4942" t="str">
            <v>Vận chuyển bằng thủ công, cự ly vận chuyển 10m khởi điểm - Đất các loại</v>
          </cell>
          <cell r="D4942" t="str">
            <v>m3</v>
          </cell>
          <cell r="E4942">
            <v>0</v>
          </cell>
          <cell r="F4942">
            <v>19456.2</v>
          </cell>
          <cell r="G4942">
            <v>0</v>
          </cell>
        </row>
        <row r="4943">
          <cell r="B4943" t="str">
            <v>AM.21031</v>
          </cell>
          <cell r="C4943" t="str">
            <v>Vận chuyển bằng thủ công, cự ly vận chuyển 10m khởi điểm - Sỏi, đá dăm các loại</v>
          </cell>
          <cell r="D4943" t="str">
            <v>m3</v>
          </cell>
          <cell r="E4943">
            <v>0</v>
          </cell>
          <cell r="F4943">
            <v>16582</v>
          </cell>
          <cell r="G4943">
            <v>0</v>
          </cell>
        </row>
        <row r="4944">
          <cell r="B4944" t="str">
            <v>AM.21041</v>
          </cell>
          <cell r="C4944" t="str">
            <v>Vận chuyển bằng thủ công, cự ly vận chuyển 10m khởi điểm - Đá hộc</v>
          </cell>
          <cell r="D4944" t="str">
            <v>m3</v>
          </cell>
          <cell r="E4944">
            <v>0</v>
          </cell>
          <cell r="F4944">
            <v>19456.2</v>
          </cell>
          <cell r="G4944">
            <v>0</v>
          </cell>
        </row>
        <row r="4945">
          <cell r="B4945" t="str">
            <v>AM.21101</v>
          </cell>
          <cell r="C4945" t="str">
            <v>Vận chuyển bằng thủ công, cự ly vận chuyển 10m khởi điểm - Cọc gỗ, cừ tràm</v>
          </cell>
          <cell r="D4945" t="str">
            <v>100 cây</v>
          </cell>
          <cell r="E4945">
            <v>0</v>
          </cell>
          <cell r="F4945">
            <v>11939</v>
          </cell>
          <cell r="G4945">
            <v>0</v>
          </cell>
        </row>
        <row r="4946">
          <cell r="B4946" t="str">
            <v>AM.21111</v>
          </cell>
          <cell r="C4946" t="str">
            <v>Vận chuyển bằng thủ công, cự ly vận chuyển 10m khởi điểm - Tre, cây chống</v>
          </cell>
          <cell r="D4946" t="str">
            <v>100 cây</v>
          </cell>
          <cell r="E4946">
            <v>0</v>
          </cell>
          <cell r="F4946">
            <v>13928.9</v>
          </cell>
          <cell r="G4946">
            <v>0</v>
          </cell>
        </row>
        <row r="4947">
          <cell r="B4947" t="str">
            <v>AM.21121</v>
          </cell>
          <cell r="C4947" t="str">
            <v>Vận chuyển bằng thủ công, cự ly vận chuyển 10m khởi điểm - Sắt thép các loại</v>
          </cell>
          <cell r="D4947" t="str">
            <v>tấn</v>
          </cell>
          <cell r="E4947">
            <v>0</v>
          </cell>
          <cell r="F4947">
            <v>17908.5</v>
          </cell>
          <cell r="G4947">
            <v>0</v>
          </cell>
        </row>
        <row r="4948">
          <cell r="B4948" t="str">
            <v>AM.21052</v>
          </cell>
          <cell r="C4948" t="str">
            <v>Vận chuyển bằng thủ công, cự ly vận chuyển 10m tiếp theo - Gạch xây các loại</v>
          </cell>
          <cell r="D4948" t="str">
            <v>1000v</v>
          </cell>
          <cell r="E4948">
            <v>0</v>
          </cell>
          <cell r="F4948">
            <v>1768.7</v>
          </cell>
          <cell r="G4948">
            <v>0</v>
          </cell>
        </row>
        <row r="4949">
          <cell r="B4949" t="str">
            <v>AM.21062</v>
          </cell>
          <cell r="C4949" t="str">
            <v>Vận chuyển bằng thủ công, cự ly vận chuyển 10m tiếp theo - Gạch ốp, lát các loại</v>
          </cell>
          <cell r="D4949" t="str">
            <v>1000v</v>
          </cell>
          <cell r="E4949">
            <v>0</v>
          </cell>
          <cell r="F4949">
            <v>884.4</v>
          </cell>
          <cell r="G4949">
            <v>0</v>
          </cell>
        </row>
        <row r="4950">
          <cell r="B4950" t="str">
            <v>AM.21012</v>
          </cell>
          <cell r="C4950" t="str">
            <v>Vận chuyển bằng thủ công, cự ly vận chuyển 10m tiếp theo - Cát các loại</v>
          </cell>
          <cell r="D4950" t="str">
            <v>m3</v>
          </cell>
          <cell r="E4950">
            <v>0</v>
          </cell>
          <cell r="F4950">
            <v>1768.7</v>
          </cell>
          <cell r="G4950">
            <v>0</v>
          </cell>
        </row>
        <row r="4951">
          <cell r="B4951" t="str">
            <v>AM.21022</v>
          </cell>
          <cell r="C4951" t="str">
            <v>Vận chuyển bằng thủ công, cự ly vận chuyển 10m tiếp theo - Đất các loại</v>
          </cell>
          <cell r="D4951" t="str">
            <v>m3</v>
          </cell>
          <cell r="E4951">
            <v>0</v>
          </cell>
          <cell r="F4951">
            <v>2210.9</v>
          </cell>
          <cell r="G4951">
            <v>0</v>
          </cell>
        </row>
        <row r="4952">
          <cell r="B4952" t="str">
            <v>AM.21032</v>
          </cell>
          <cell r="C4952" t="str">
            <v>Vận chuyển bằng thủ công, cự ly vận chuyển 10m tiếp theo - Sỏi, đá dăm các loại</v>
          </cell>
          <cell r="D4952" t="str">
            <v>m3</v>
          </cell>
          <cell r="E4952">
            <v>0</v>
          </cell>
          <cell r="F4952">
            <v>1989.8</v>
          </cell>
          <cell r="G4952">
            <v>0</v>
          </cell>
        </row>
        <row r="4953">
          <cell r="B4953" t="str">
            <v>AM.21042</v>
          </cell>
          <cell r="C4953" t="str">
            <v>Vận chuyển bằng thủ công, cự ly vận chuyển 10m tiếp theo - Đá hộc</v>
          </cell>
          <cell r="D4953" t="str">
            <v>m3</v>
          </cell>
          <cell r="E4953">
            <v>0</v>
          </cell>
          <cell r="F4953">
            <v>2210.9</v>
          </cell>
          <cell r="G4953">
            <v>0</v>
          </cell>
        </row>
        <row r="4954">
          <cell r="B4954" t="str">
            <v>AM.21102</v>
          </cell>
          <cell r="C4954" t="str">
            <v>Vận chuyển bằng thủ công, cự ly vận chuyển 10m tiếp theo - Cọc gỗ, cừ tràm</v>
          </cell>
          <cell r="D4954" t="str">
            <v>100 cây</v>
          </cell>
          <cell r="E4954">
            <v>0</v>
          </cell>
          <cell r="F4954">
            <v>1326.6</v>
          </cell>
          <cell r="G4954">
            <v>0</v>
          </cell>
        </row>
        <row r="4955">
          <cell r="B4955" t="str">
            <v>AM.21112</v>
          </cell>
          <cell r="C4955" t="str">
            <v>Vận chuyển bằng thủ công, cự ly vận chuyển 10m tiếp theo - Tre, cây chống</v>
          </cell>
          <cell r="D4955" t="str">
            <v>100 cây</v>
          </cell>
          <cell r="E4955">
            <v>0</v>
          </cell>
          <cell r="F4955">
            <v>1547.7</v>
          </cell>
          <cell r="G4955">
            <v>0</v>
          </cell>
        </row>
        <row r="4956">
          <cell r="B4956" t="str">
            <v>AM.21122</v>
          </cell>
          <cell r="C4956" t="str">
            <v>Vận chuyển bằng thủ công, cự ly vận chuyển 10m tiếp theo - Sắt thép các loại</v>
          </cell>
          <cell r="D4956" t="str">
            <v>tấn</v>
          </cell>
          <cell r="E4956">
            <v>0</v>
          </cell>
          <cell r="F4956">
            <v>1989.8</v>
          </cell>
          <cell r="G4956">
            <v>0</v>
          </cell>
        </row>
        <row r="4957">
          <cell r="B4957" t="str">
            <v>AM.21081</v>
          </cell>
          <cell r="C4957" t="str">
            <v>Vận chuyển bằng thủ công, cự ly vận chuyển 10m khởi điểm - Xi măng bao</v>
          </cell>
          <cell r="D4957" t="str">
            <v>tấn</v>
          </cell>
          <cell r="E4957">
            <v>0</v>
          </cell>
          <cell r="F4957">
            <v>16582</v>
          </cell>
          <cell r="G4957">
            <v>0</v>
          </cell>
        </row>
        <row r="4958">
          <cell r="B4958" t="str">
            <v>AM.21082</v>
          </cell>
          <cell r="C4958" t="str">
            <v>Vận chuyển bằng thủ công, cự ly vận chuyển 10m tiếp theo - Xi măng bao</v>
          </cell>
          <cell r="D4958" t="str">
            <v>tấn</v>
          </cell>
          <cell r="E4958">
            <v>0</v>
          </cell>
          <cell r="F4958">
            <v>1768.7</v>
          </cell>
          <cell r="G4958">
            <v>0</v>
          </cell>
        </row>
        <row r="4959">
          <cell r="B4959">
            <v>0</v>
          </cell>
          <cell r="C4959" t="str">
            <v>ĐƠN GIÁ BƠM VỮA XI MĂNG LẤP ỐNG SIÊU ÂM CỌC KHOAN NHỒI</v>
          </cell>
          <cell r="D4959">
            <v>0</v>
          </cell>
          <cell r="E4959">
            <v>0</v>
          </cell>
          <cell r="F4959">
            <v>0</v>
          </cell>
          <cell r="G4959">
            <v>0</v>
          </cell>
        </row>
        <row r="4960">
          <cell r="B4960" t="str">
            <v>AF.37513</v>
          </cell>
          <cell r="C4960" t="str">
            <v>Bơm vữa xi măng lấp đầy ống siêu âm cọc khoan nhồi, trên cạn, vữa XM M75</v>
          </cell>
          <cell r="D4960" t="str">
            <v>m3</v>
          </cell>
          <cell r="E4960">
            <v>0</v>
          </cell>
          <cell r="F4960">
            <v>918730.8</v>
          </cell>
          <cell r="G4960">
            <v>183858.1</v>
          </cell>
        </row>
        <row r="4961">
          <cell r="B4961" t="str">
            <v>AF.37514</v>
          </cell>
          <cell r="C4961" t="str">
            <v>Bơm vữa xi măng lấp đầy ống siêu âm cọc khoan nhồi, trên cạn, vữa XM M100</v>
          </cell>
          <cell r="D4961" t="str">
            <v>m3</v>
          </cell>
          <cell r="E4961">
            <v>0</v>
          </cell>
          <cell r="F4961">
            <v>918730.8</v>
          </cell>
          <cell r="G4961">
            <v>183858.1</v>
          </cell>
        </row>
        <row r="4962">
          <cell r="B4962" t="str">
            <v>AF.37523</v>
          </cell>
          <cell r="C4962" t="str">
            <v>Bơm vữa xi măng lấp đầy ống siêu âm cọc khoan nhồi, dưới nước, vữa XM M75</v>
          </cell>
          <cell r="D4962" t="str">
            <v>m3</v>
          </cell>
          <cell r="E4962">
            <v>0</v>
          </cell>
          <cell r="F4962">
            <v>1079508.7</v>
          </cell>
          <cell r="G4962">
            <v>1208020.8</v>
          </cell>
        </row>
        <row r="4963">
          <cell r="B4963" t="str">
            <v>AF.37524</v>
          </cell>
          <cell r="C4963" t="str">
            <v>Bơm vữa xi măng lấp đầy ống siêu âm cọc khoan nhồi, dưới nước, vữa XM M100</v>
          </cell>
          <cell r="D4963" t="str">
            <v>m3</v>
          </cell>
          <cell r="E4963">
            <v>0</v>
          </cell>
          <cell r="F4963">
            <v>1079508.7</v>
          </cell>
          <cell r="G4963">
            <v>1208020.8</v>
          </cell>
        </row>
        <row r="4964">
          <cell r="B4964">
            <v>1208020</v>
          </cell>
          <cell r="C4964" t="str">
            <v>ĐƠN GIÁ VẬN CHUYỂN ĐƯỜNG DÀI VLXD</v>
          </cell>
          <cell r="D4964">
            <v>1208020</v>
          </cell>
          <cell r="E4964">
            <v>1208020</v>
          </cell>
          <cell r="F4964">
            <v>1208020</v>
          </cell>
          <cell r="G4964">
            <v>1208020</v>
          </cell>
        </row>
        <row r="4965">
          <cell r="B4965" t="str">
            <v>AM.23121</v>
          </cell>
          <cell r="C4965" t="str">
            <v>Vận chuyển cát bằng ô tô tự đổ 10T, cự ly vận chuyển &lt;= 1km</v>
          </cell>
          <cell r="D4965" t="str">
            <v>10m3/1km</v>
          </cell>
          <cell r="E4965">
            <v>0</v>
          </cell>
          <cell r="F4965">
            <v>0</v>
          </cell>
          <cell r="G4965">
            <v>39621</v>
          </cell>
        </row>
        <row r="4966">
          <cell r="B4966" t="str">
            <v>AM.23122</v>
          </cell>
          <cell r="C4966" t="str">
            <v>Vận chuyển cát bằng ô tô tự đổ 10T, cự ly vận chuyển &lt;= 10km</v>
          </cell>
          <cell r="D4966" t="str">
            <v>10m3/1km</v>
          </cell>
          <cell r="E4966">
            <v>0</v>
          </cell>
          <cell r="F4966">
            <v>0</v>
          </cell>
          <cell r="G4966">
            <v>29715.7</v>
          </cell>
        </row>
        <row r="4967">
          <cell r="B4967" t="str">
            <v>AM.23123</v>
          </cell>
          <cell r="C4967" t="str">
            <v>Vận chuyển cát bằng ô tô tự đổ 10T, cự ly vận chuyển &lt;= 60km</v>
          </cell>
          <cell r="D4967" t="str">
            <v>10m3/1km</v>
          </cell>
          <cell r="E4967">
            <v>0</v>
          </cell>
          <cell r="F4967">
            <v>0</v>
          </cell>
          <cell r="G4967">
            <v>19810.5</v>
          </cell>
        </row>
        <row r="4968">
          <cell r="B4968" t="str">
            <v>AM.23131</v>
          </cell>
          <cell r="C4968" t="str">
            <v>Vận chuyển cát bằng ô tô tự đổ 12T, cự ly vận chuyển &lt;= 1km</v>
          </cell>
          <cell r="D4968" t="str">
            <v>10m3/1km</v>
          </cell>
          <cell r="E4968">
            <v>0</v>
          </cell>
          <cell r="F4968">
            <v>0</v>
          </cell>
          <cell r="G4968">
            <v>36499.199999999997</v>
          </cell>
        </row>
        <row r="4969">
          <cell r="B4969" t="str">
            <v>AM.23132</v>
          </cell>
          <cell r="C4969" t="str">
            <v>Vận chuyển cát bằng ô tô tự đổ 12T, cự ly vận chuyển &lt;= 10km</v>
          </cell>
          <cell r="D4969" t="str">
            <v>10m3/1km</v>
          </cell>
          <cell r="E4969">
            <v>0</v>
          </cell>
          <cell r="F4969">
            <v>0</v>
          </cell>
          <cell r="G4969">
            <v>27374.400000000001</v>
          </cell>
        </row>
        <row r="4970">
          <cell r="B4970" t="str">
            <v>AM.23133</v>
          </cell>
          <cell r="C4970" t="str">
            <v>Vận chuyển cát bằng ô tô tự đổ 12T, cự ly vận chuyển &lt;= 60km</v>
          </cell>
          <cell r="D4970" t="str">
            <v>10m3/1km</v>
          </cell>
          <cell r="E4970">
            <v>0</v>
          </cell>
          <cell r="F4970">
            <v>0</v>
          </cell>
          <cell r="G4970">
            <v>18249.599999999999</v>
          </cell>
        </row>
        <row r="4971">
          <cell r="B4971" t="str">
            <v>AM.23111</v>
          </cell>
          <cell r="C4971" t="str">
            <v>Vận chuyển cát bằng ô tô tự đổ 7T, cự ly vận chuyển &lt;= 1km</v>
          </cell>
          <cell r="D4971" t="str">
            <v>10m3/1km</v>
          </cell>
          <cell r="E4971">
            <v>0</v>
          </cell>
          <cell r="F4971">
            <v>0</v>
          </cell>
          <cell r="G4971">
            <v>47210</v>
          </cell>
        </row>
        <row r="4972">
          <cell r="B4972" t="str">
            <v>AM.23112</v>
          </cell>
          <cell r="C4972" t="str">
            <v>Vận chuyển cát bằng ô tô tự đổ 7T, cự ly vận chuyển &lt;= 10km</v>
          </cell>
          <cell r="D4972" t="str">
            <v>10m3/1km</v>
          </cell>
          <cell r="E4972">
            <v>0</v>
          </cell>
          <cell r="F4972">
            <v>0</v>
          </cell>
          <cell r="G4972">
            <v>33221.800000000003</v>
          </cell>
        </row>
        <row r="4973">
          <cell r="B4973" t="str">
            <v>AM.23113</v>
          </cell>
          <cell r="C4973" t="str">
            <v>Vận chuyển cát bằng ô tô tự đổ 7T, cự ly vận chuyển &lt;= 60km</v>
          </cell>
          <cell r="D4973" t="str">
            <v>10m3/1km</v>
          </cell>
          <cell r="E4973">
            <v>0</v>
          </cell>
          <cell r="F4973">
            <v>0</v>
          </cell>
          <cell r="G4973">
            <v>24479.200000000001</v>
          </cell>
        </row>
        <row r="4974">
          <cell r="B4974" t="str">
            <v>AM.23211</v>
          </cell>
          <cell r="C4974" t="str">
            <v>Vận chuyển đất bằng ô tô tự đổ 7T, cự ly vận chuyển &lt;= 1km</v>
          </cell>
          <cell r="D4974" t="str">
            <v>10m3/1km</v>
          </cell>
          <cell r="E4974">
            <v>0</v>
          </cell>
          <cell r="F4974">
            <v>0</v>
          </cell>
          <cell r="G4974">
            <v>52455.5</v>
          </cell>
        </row>
        <row r="4975">
          <cell r="B4975" t="str">
            <v>AM.23212</v>
          </cell>
          <cell r="C4975" t="str">
            <v>Vận chuyển đất bằng ô tô tự đổ 7T, cự ly vận chuyển &lt;= 10km</v>
          </cell>
          <cell r="D4975" t="str">
            <v>10m3/1km</v>
          </cell>
          <cell r="E4975">
            <v>0</v>
          </cell>
          <cell r="F4975">
            <v>0</v>
          </cell>
          <cell r="G4975">
            <v>36718.9</v>
          </cell>
        </row>
        <row r="4976">
          <cell r="B4976" t="str">
            <v>AM.23213</v>
          </cell>
          <cell r="C4976" t="str">
            <v>Vận chuyển đất bằng ô tô tự đổ 7T, cự ly vận chuyển &lt;= 60km</v>
          </cell>
          <cell r="D4976" t="str">
            <v>10m3/1km</v>
          </cell>
          <cell r="E4976">
            <v>0</v>
          </cell>
          <cell r="F4976">
            <v>0</v>
          </cell>
          <cell r="G4976">
            <v>26227.8</v>
          </cell>
        </row>
        <row r="4977">
          <cell r="B4977" t="str">
            <v>AM.23221</v>
          </cell>
          <cell r="C4977" t="str">
            <v>Vận chuyển đất bằng ô tô tự đổ 10T, cự ly vận chuyển &lt;= 1km</v>
          </cell>
          <cell r="D4977" t="str">
            <v>10m3/1km</v>
          </cell>
          <cell r="E4977">
            <v>0</v>
          </cell>
          <cell r="F4977">
            <v>0</v>
          </cell>
          <cell r="G4977">
            <v>43583.1</v>
          </cell>
        </row>
        <row r="4978">
          <cell r="B4978" t="str">
            <v>AM.23222</v>
          </cell>
          <cell r="C4978" t="str">
            <v>Vận chuyển đất bằng ô tô tự đổ 10T, cự ly vận chuyển &lt;= 10km</v>
          </cell>
          <cell r="D4978" t="str">
            <v>10m3/1km</v>
          </cell>
          <cell r="E4978">
            <v>0</v>
          </cell>
          <cell r="F4978">
            <v>0</v>
          </cell>
          <cell r="G4978">
            <v>31696.799999999999</v>
          </cell>
        </row>
        <row r="4979">
          <cell r="B4979" t="str">
            <v>AM.23223</v>
          </cell>
          <cell r="C4979" t="str">
            <v>Vận chuyển đất bằng ô tô tự đổ 10T, cự ly vận chuyển &lt;= 60km</v>
          </cell>
          <cell r="D4979" t="str">
            <v>10m3/1km</v>
          </cell>
          <cell r="E4979">
            <v>0</v>
          </cell>
          <cell r="F4979">
            <v>0</v>
          </cell>
          <cell r="G4979">
            <v>21791.5</v>
          </cell>
        </row>
        <row r="4980">
          <cell r="B4980" t="str">
            <v>AM.23231</v>
          </cell>
          <cell r="C4980" t="str">
            <v>Vận chuyển đất bằng ô tô tự đổ 12T, cự ly vận chuyển &lt;= 1km</v>
          </cell>
          <cell r="D4980" t="str">
            <v>10m3/1km</v>
          </cell>
          <cell r="E4980">
            <v>0</v>
          </cell>
          <cell r="F4980">
            <v>0</v>
          </cell>
          <cell r="G4980">
            <v>41061.699999999997</v>
          </cell>
        </row>
        <row r="4981">
          <cell r="B4981" t="str">
            <v>AM.23232</v>
          </cell>
          <cell r="C4981" t="str">
            <v>Vận chuyển đất bằng ô tô tự đổ 12T, cự ly vận chuyển &lt;= 10km</v>
          </cell>
          <cell r="D4981" t="str">
            <v>10m3/1km</v>
          </cell>
          <cell r="E4981">
            <v>0</v>
          </cell>
          <cell r="F4981">
            <v>0</v>
          </cell>
          <cell r="G4981">
            <v>29655.599999999999</v>
          </cell>
        </row>
        <row r="4982">
          <cell r="B4982" t="str">
            <v>AM.23233</v>
          </cell>
          <cell r="C4982" t="str">
            <v>Vận chuyển đất bằng ô tô tự đổ 12T, cự ly vận chuyển &lt;= 60km</v>
          </cell>
          <cell r="D4982" t="str">
            <v>10m3/1km</v>
          </cell>
          <cell r="E4982">
            <v>0</v>
          </cell>
          <cell r="F4982">
            <v>0</v>
          </cell>
          <cell r="G4982">
            <v>20530.8</v>
          </cell>
        </row>
        <row r="4983">
          <cell r="B4983" t="str">
            <v>AM.23411</v>
          </cell>
          <cell r="C4983" t="str">
            <v>Vận chuyển đá dăm các loại bằng ô tô tự đổ 7T, cự ly vận chuyển &lt;= 1km</v>
          </cell>
          <cell r="D4983" t="str">
            <v>10m3/1km</v>
          </cell>
          <cell r="E4983">
            <v>0</v>
          </cell>
          <cell r="F4983">
            <v>0</v>
          </cell>
          <cell r="G4983">
            <v>59449.599999999999</v>
          </cell>
        </row>
        <row r="4984">
          <cell r="B4984" t="str">
            <v>AM.23412</v>
          </cell>
          <cell r="C4984" t="str">
            <v>Vận chuyển đá dăm các loại bằng ô tô tự đổ 7T, cự ly vận chuyển &lt;= 10km</v>
          </cell>
          <cell r="D4984" t="str">
            <v>10m3/1km</v>
          </cell>
          <cell r="E4984">
            <v>0</v>
          </cell>
          <cell r="F4984">
            <v>0</v>
          </cell>
          <cell r="G4984">
            <v>43712.9</v>
          </cell>
        </row>
        <row r="4985">
          <cell r="B4985" t="str">
            <v>AM.23413</v>
          </cell>
          <cell r="C4985" t="str">
            <v>Vận chuyển đá dăm các loại bằng ô tô tự đổ 7T, cự ly vận chuyển &lt;= 60km</v>
          </cell>
          <cell r="D4985" t="str">
            <v>10m3/1km</v>
          </cell>
          <cell r="E4985">
            <v>0</v>
          </cell>
          <cell r="F4985">
            <v>0</v>
          </cell>
          <cell r="G4985">
            <v>31473.3</v>
          </cell>
        </row>
        <row r="4986">
          <cell r="B4986" t="str">
            <v>AM.23422</v>
          </cell>
          <cell r="C4986" t="str">
            <v>Vận chuyển đá dăm các loại bằng ô tô tự đổ 10T, cự ly vận chuyển &lt;= 10km</v>
          </cell>
          <cell r="D4986" t="str">
            <v>10m3/1km</v>
          </cell>
          <cell r="E4986">
            <v>0</v>
          </cell>
          <cell r="F4986">
            <v>0</v>
          </cell>
          <cell r="G4986">
            <v>37639.9</v>
          </cell>
        </row>
        <row r="4987">
          <cell r="B4987" t="str">
            <v>AM.23423</v>
          </cell>
          <cell r="C4987" t="str">
            <v>Vận chuyển đá dăm các loại bằng ô tô tự đổ 10T, cự ly vận chuyển &lt;= 60km</v>
          </cell>
          <cell r="D4987" t="str">
            <v>10m3/1km</v>
          </cell>
          <cell r="E4987">
            <v>0</v>
          </cell>
          <cell r="F4987">
            <v>0</v>
          </cell>
          <cell r="G4987">
            <v>25753.599999999999</v>
          </cell>
        </row>
        <row r="4988">
          <cell r="B4988" t="str">
            <v>AM.23421</v>
          </cell>
          <cell r="C4988" t="str">
            <v>Vận chuyển đá dăm các loại bằng ô tô tự đổ 10T, cự ly vận chuyển &lt;= 1km</v>
          </cell>
          <cell r="D4988" t="str">
            <v>10m3/1km</v>
          </cell>
          <cell r="E4988">
            <v>0</v>
          </cell>
          <cell r="F4988">
            <v>0</v>
          </cell>
          <cell r="G4988">
            <v>51507.199999999997</v>
          </cell>
        </row>
        <row r="4989">
          <cell r="B4989" t="str">
            <v>AM.23431</v>
          </cell>
          <cell r="C4989" t="str">
            <v>Vận chuyển đá dăm các loại bằng ô tô tự đổ 12T, cự ly vận chuyển &lt;= 1km</v>
          </cell>
          <cell r="D4989" t="str">
            <v>10m3/1km</v>
          </cell>
          <cell r="E4989">
            <v>0</v>
          </cell>
          <cell r="F4989">
            <v>0</v>
          </cell>
          <cell r="G4989">
            <v>47905.3</v>
          </cell>
        </row>
        <row r="4990">
          <cell r="B4990" t="str">
            <v>AM.23432</v>
          </cell>
          <cell r="C4990" t="str">
            <v>Vận chuyển đá dăm các loại bằng ô tô tự đổ 12T, cự ly vận chuyển &lt;= 10km</v>
          </cell>
          <cell r="D4990" t="str">
            <v>10m3/1km</v>
          </cell>
          <cell r="E4990">
            <v>0</v>
          </cell>
          <cell r="F4990">
            <v>0</v>
          </cell>
          <cell r="G4990">
            <v>36499.199999999997</v>
          </cell>
        </row>
        <row r="4991">
          <cell r="B4991" t="str">
            <v>AM.23433</v>
          </cell>
          <cell r="C4991" t="str">
            <v>Vận chuyển đá dăm các loại bằng ô tô tự đổ 12T, cự ly vận chuyển &lt;= 60km</v>
          </cell>
          <cell r="D4991" t="str">
            <v>10m3/1km</v>
          </cell>
          <cell r="E4991">
            <v>0</v>
          </cell>
          <cell r="F4991">
            <v>0</v>
          </cell>
          <cell r="G4991">
            <v>22812</v>
          </cell>
        </row>
        <row r="4992">
          <cell r="B4992" t="str">
            <v>AM.23511</v>
          </cell>
          <cell r="C4992" t="str">
            <v>Vận chuyển đá hộc bằng ô tô tự đổ 7T, cự ly vận chuyển &lt;= 1km</v>
          </cell>
          <cell r="D4992" t="str">
            <v>10m3/1km</v>
          </cell>
          <cell r="E4992">
            <v>0</v>
          </cell>
          <cell r="F4992">
            <v>0</v>
          </cell>
          <cell r="G4992">
            <v>59449.599999999999</v>
          </cell>
        </row>
        <row r="4993">
          <cell r="B4993" t="str">
            <v>AM.23512</v>
          </cell>
          <cell r="C4993" t="str">
            <v>Vận chuyển đá hộc bằng ô tô tự đổ 7T, cự ly vận chuyển &lt;= 10km</v>
          </cell>
          <cell r="D4993" t="str">
            <v>10m3/1km</v>
          </cell>
          <cell r="E4993">
            <v>0</v>
          </cell>
          <cell r="F4993">
            <v>0</v>
          </cell>
          <cell r="G4993">
            <v>43712.9</v>
          </cell>
        </row>
        <row r="4994">
          <cell r="B4994" t="str">
            <v>AM.23513</v>
          </cell>
          <cell r="C4994" t="str">
            <v>Vận chuyển đá hộc bằng ô tô tự đổ 7T, cự ly vận chuyển &lt;= 60km</v>
          </cell>
          <cell r="D4994" t="str">
            <v>10m3/1km</v>
          </cell>
          <cell r="E4994">
            <v>0</v>
          </cell>
          <cell r="F4994">
            <v>0</v>
          </cell>
          <cell r="G4994">
            <v>27976.3</v>
          </cell>
        </row>
        <row r="4995">
          <cell r="B4995" t="str">
            <v>AM.23521</v>
          </cell>
          <cell r="C4995" t="str">
            <v>Vận chuyển đá hộc bằng ô tô tự đổ 10T, cự ly vận chuyển &lt;= 1km</v>
          </cell>
          <cell r="D4995" t="str">
            <v>10m3/1km</v>
          </cell>
          <cell r="E4995">
            <v>0</v>
          </cell>
          <cell r="F4995">
            <v>0</v>
          </cell>
          <cell r="G4995">
            <v>49526.2</v>
          </cell>
        </row>
        <row r="4996">
          <cell r="B4996" t="str">
            <v>AM.23522</v>
          </cell>
          <cell r="C4996" t="str">
            <v>Vận chuyển đá hộc bằng ô tô tự đổ 10T, cự ly vận chuyển &lt;= 10km</v>
          </cell>
          <cell r="D4996" t="str">
            <v>10m3/1km</v>
          </cell>
          <cell r="E4996">
            <v>0</v>
          </cell>
          <cell r="F4996">
            <v>0</v>
          </cell>
          <cell r="G4996">
            <v>35658.9</v>
          </cell>
        </row>
        <row r="4997">
          <cell r="B4997" t="str">
            <v>AM.23523</v>
          </cell>
          <cell r="C4997" t="str">
            <v>Vận chuyển đá hộc bằng ô tô tự đổ 10T, cự ly vận chuyển &lt;= 60km</v>
          </cell>
          <cell r="D4997" t="str">
            <v>10m3/1km</v>
          </cell>
          <cell r="E4997">
            <v>0</v>
          </cell>
          <cell r="F4997">
            <v>0</v>
          </cell>
          <cell r="G4997">
            <v>23772.6</v>
          </cell>
        </row>
        <row r="4998">
          <cell r="B4998" t="str">
            <v>AM.23531</v>
          </cell>
          <cell r="C4998" t="str">
            <v>Vận chuyển đá hộc bằng ô tô tự đổ 12T, cự ly vận chuyển &lt;= 1km</v>
          </cell>
          <cell r="D4998" t="str">
            <v>10m3/1km</v>
          </cell>
          <cell r="E4998">
            <v>0</v>
          </cell>
          <cell r="F4998">
            <v>0</v>
          </cell>
          <cell r="G4998">
            <v>45624.1</v>
          </cell>
        </row>
        <row r="4999">
          <cell r="B4999" t="str">
            <v>AM.23532</v>
          </cell>
          <cell r="C4999" t="str">
            <v>Vận chuyển đá hộc bằng ô tô tự đổ 12T, cự ly vận chuyển &lt;= 10km</v>
          </cell>
          <cell r="D4999" t="str">
            <v>10m3/1km</v>
          </cell>
          <cell r="E4999">
            <v>0</v>
          </cell>
          <cell r="F4999">
            <v>0</v>
          </cell>
          <cell r="G4999">
            <v>34218</v>
          </cell>
        </row>
        <row r="5000">
          <cell r="B5000" t="str">
            <v>AM.23533</v>
          </cell>
          <cell r="C5000" t="str">
            <v>Vận chuyển đá hộc bằng ô tô tự đổ 12T, cự ly vận chuyển &lt;= 60km</v>
          </cell>
          <cell r="D5000" t="str">
            <v>10m3/1km</v>
          </cell>
          <cell r="E5000">
            <v>0</v>
          </cell>
          <cell r="F5000">
            <v>0</v>
          </cell>
          <cell r="G5000">
            <v>20530.8</v>
          </cell>
        </row>
        <row r="5001">
          <cell r="B5001" t="str">
            <v>AM.24111</v>
          </cell>
          <cell r="C5001" t="str">
            <v>Vận chuyển gạch xây các loại bằng ô tô vận tải thùng 7T, cự ly vận chuyển &lt;= 1km</v>
          </cell>
          <cell r="D5001" t="str">
            <v>10 tấn/1km</v>
          </cell>
          <cell r="E5001">
            <v>0</v>
          </cell>
          <cell r="F5001">
            <v>0</v>
          </cell>
          <cell r="G5001">
            <v>97179</v>
          </cell>
        </row>
        <row r="5002">
          <cell r="B5002" t="str">
            <v>AM.24112</v>
          </cell>
          <cell r="C5002" t="str">
            <v>Vận chuyển gạch xây các loại bằng ô tô vận tải thùng 7T, cự ly vận chuyển &lt;= 10km</v>
          </cell>
          <cell r="D5002" t="str">
            <v>10 tấn/1km</v>
          </cell>
          <cell r="E5002">
            <v>0</v>
          </cell>
          <cell r="F5002">
            <v>0</v>
          </cell>
          <cell r="G5002">
            <v>70326.899999999994</v>
          </cell>
        </row>
        <row r="5003">
          <cell r="B5003" t="str">
            <v>AM.24113</v>
          </cell>
          <cell r="C5003" t="str">
            <v>Vận chuyển gạch xây các loại bằng ô tô vận tải thùng 7T, cự ly vận chuyển &lt;= 60km</v>
          </cell>
          <cell r="D5003" t="str">
            <v>10 tấn/1km</v>
          </cell>
          <cell r="E5003">
            <v>0</v>
          </cell>
          <cell r="F5003">
            <v>0</v>
          </cell>
          <cell r="G5003">
            <v>47310.8</v>
          </cell>
        </row>
        <row r="5004">
          <cell r="B5004" t="str">
            <v>AM.24121</v>
          </cell>
          <cell r="C5004" t="str">
            <v>Vận chuyển gạch xây các loại bằng ô tô vận tải thùng 12T, cự ly vận chuyển &lt;= 1km</v>
          </cell>
          <cell r="D5004" t="str">
            <v>10 tấn/1km</v>
          </cell>
          <cell r="E5004">
            <v>0</v>
          </cell>
          <cell r="F5004">
            <v>0</v>
          </cell>
          <cell r="G5004">
            <v>81006.600000000006</v>
          </cell>
        </row>
        <row r="5005">
          <cell r="B5005" t="str">
            <v>AM.24122</v>
          </cell>
          <cell r="C5005" t="str">
            <v>Vận chuyển gạch xây các loại bằng ô tô vận tải thùng 12T, cự ly vận chuyển &lt;= 10km</v>
          </cell>
          <cell r="D5005" t="str">
            <v>10 tấn/1km</v>
          </cell>
          <cell r="E5005">
            <v>0</v>
          </cell>
          <cell r="F5005">
            <v>0</v>
          </cell>
          <cell r="G5005">
            <v>59515.1</v>
          </cell>
        </row>
        <row r="5006">
          <cell r="B5006" t="str">
            <v>AM.24123</v>
          </cell>
          <cell r="C5006" t="str">
            <v>Vận chuyển gạch xây các loại bằng ô tô vận tải thùng 12T, cự ly vận chuyển &lt;= 60km</v>
          </cell>
          <cell r="D5006" t="str">
            <v>10 tấn/1km</v>
          </cell>
          <cell r="E5006">
            <v>0</v>
          </cell>
          <cell r="F5006">
            <v>0</v>
          </cell>
          <cell r="G5006">
            <v>38023.5</v>
          </cell>
        </row>
        <row r="5007">
          <cell r="B5007" t="str">
            <v>AM.24411</v>
          </cell>
          <cell r="C5007" t="str">
            <v>Vận chuyển xi măng bao bằng ô tô vận tải thùng 7T, cự ly vận chuyển &lt;= 1km</v>
          </cell>
          <cell r="D5007" t="str">
            <v>10 tấn/1km</v>
          </cell>
          <cell r="E5007">
            <v>0</v>
          </cell>
          <cell r="F5007">
            <v>0</v>
          </cell>
          <cell r="G5007">
            <v>54982.9</v>
          </cell>
        </row>
        <row r="5008">
          <cell r="B5008" t="str">
            <v>AM.24412</v>
          </cell>
          <cell r="C5008" t="str">
            <v>Vận chuyển xi măng bao bằng ô tô vận tải thùng 7T, cự ly vận chuyển &lt;= 10km</v>
          </cell>
          <cell r="D5008" t="str">
            <v>10 tấn/1km</v>
          </cell>
          <cell r="E5008">
            <v>0</v>
          </cell>
          <cell r="F5008">
            <v>0</v>
          </cell>
          <cell r="G5008">
            <v>39638.800000000003</v>
          </cell>
        </row>
        <row r="5009">
          <cell r="B5009" t="str">
            <v>AM.24413</v>
          </cell>
          <cell r="C5009" t="str">
            <v>Vận chuyển xi măng bao bằng ô tô vận tải thùng 7T, cự ly vận chuyển &lt;= 60km</v>
          </cell>
          <cell r="D5009" t="str">
            <v>10 tấn/1km</v>
          </cell>
          <cell r="E5009">
            <v>0</v>
          </cell>
          <cell r="F5009">
            <v>0</v>
          </cell>
          <cell r="G5009">
            <v>26852.1</v>
          </cell>
        </row>
        <row r="5010">
          <cell r="B5010" t="str">
            <v>AM.24421</v>
          </cell>
          <cell r="C5010" t="str">
            <v>Vận chuyển xi măng bao bằng ô tô vận tải thùng 12T, cự ly vận chuyển &lt;= 1km</v>
          </cell>
          <cell r="D5010" t="str">
            <v>10 tấn/1km</v>
          </cell>
          <cell r="E5010">
            <v>0</v>
          </cell>
          <cell r="F5010">
            <v>0</v>
          </cell>
          <cell r="G5010">
            <v>44636.3</v>
          </cell>
        </row>
        <row r="5011">
          <cell r="B5011" t="str">
            <v>AM.24422</v>
          </cell>
          <cell r="C5011" t="str">
            <v>Vận chuyển xi măng bao bằng ô tô vận tải thùng 12T, cự ly vận chuyển &lt;= 10km</v>
          </cell>
          <cell r="D5011" t="str">
            <v>10 tấn/1km</v>
          </cell>
          <cell r="E5011">
            <v>0</v>
          </cell>
          <cell r="F5011">
            <v>0</v>
          </cell>
          <cell r="G5011">
            <v>31410.7</v>
          </cell>
        </row>
        <row r="5012">
          <cell r="B5012" t="str">
            <v>AM.24423</v>
          </cell>
          <cell r="C5012" t="str">
            <v>Vận chuyển xi măng bao bằng ô tô vận tải thùng 12T, cự ly vận chuyển &lt;= 60km</v>
          </cell>
          <cell r="D5012" t="str">
            <v>10 tấn/1km</v>
          </cell>
          <cell r="E5012">
            <v>0</v>
          </cell>
          <cell r="F5012">
            <v>0</v>
          </cell>
          <cell r="G5012">
            <v>21491.5</v>
          </cell>
        </row>
        <row r="5013">
          <cell r="B5013" t="str">
            <v>AM.24511</v>
          </cell>
          <cell r="C5013" t="str">
            <v>Vận chuyển thép các loại bằng ô tô vận tải thùng 7T, cự ly vận chuyển &lt;= 1km</v>
          </cell>
          <cell r="D5013" t="str">
            <v>10 tấn/1km</v>
          </cell>
          <cell r="E5013">
            <v>0</v>
          </cell>
          <cell r="F5013">
            <v>0</v>
          </cell>
          <cell r="G5013">
            <v>28130.799999999999</v>
          </cell>
        </row>
        <row r="5014">
          <cell r="B5014" t="str">
            <v>AM.24512</v>
          </cell>
          <cell r="C5014" t="str">
            <v>Vận chuyển thép các loại bằng ô tô vận tải thùng 7T, cự ly vận chuyển &lt;= 10km</v>
          </cell>
          <cell r="D5014" t="str">
            <v>10 tấn/1km</v>
          </cell>
          <cell r="E5014">
            <v>0</v>
          </cell>
          <cell r="F5014">
            <v>0</v>
          </cell>
          <cell r="G5014">
            <v>20458.7</v>
          </cell>
        </row>
        <row r="5015">
          <cell r="B5015" t="str">
            <v>AM.24513</v>
          </cell>
          <cell r="C5015" t="str">
            <v>Vận chuyển thép các loại bằng ô tô vận tải thùng 7T, cự ly vận chuyển &lt;= 60km</v>
          </cell>
          <cell r="D5015" t="str">
            <v>10 tấn/1km</v>
          </cell>
          <cell r="E5015">
            <v>0</v>
          </cell>
          <cell r="F5015">
            <v>0</v>
          </cell>
          <cell r="G5015">
            <v>14065.4</v>
          </cell>
        </row>
        <row r="5016">
          <cell r="B5016" t="str">
            <v>AM.24521</v>
          </cell>
          <cell r="C5016" t="str">
            <v>Vận chuyển thép các loại bằng ô tô vận tải thùng 12T, cự ly vận chuyển &lt;= 1km</v>
          </cell>
          <cell r="D5016" t="str">
            <v>10 tấn/1km</v>
          </cell>
          <cell r="E5016">
            <v>0</v>
          </cell>
          <cell r="F5016">
            <v>0</v>
          </cell>
          <cell r="G5016">
            <v>21491.5</v>
          </cell>
        </row>
        <row r="5017">
          <cell r="B5017" t="str">
            <v>AM.24522</v>
          </cell>
          <cell r="C5017" t="str">
            <v>Vận chuyển thép các loại bằng ô tô vận tải thùng 12T, cự ly vận chuyển &lt;= 10km</v>
          </cell>
          <cell r="D5017" t="str">
            <v>10 tấn/1km</v>
          </cell>
          <cell r="E5017">
            <v>0</v>
          </cell>
          <cell r="F5017">
            <v>0</v>
          </cell>
          <cell r="G5017">
            <v>16532</v>
          </cell>
        </row>
        <row r="5018">
          <cell r="B5018" t="str">
            <v>AM.24523</v>
          </cell>
          <cell r="C5018" t="str">
            <v>Vận chuyển thép các loại bằng ô tô vận tải thùng 12T, cự ly vận chuyển &lt;= 60km</v>
          </cell>
          <cell r="D5018" t="str">
            <v>10 tấn/1km</v>
          </cell>
          <cell r="E5018">
            <v>0</v>
          </cell>
          <cell r="F5018">
            <v>0</v>
          </cell>
          <cell r="G5018">
            <v>9919.2000000000007</v>
          </cell>
        </row>
        <row r="5019">
          <cell r="B5019" t="str">
            <v>AM.24711</v>
          </cell>
          <cell r="C5019" t="str">
            <v>Vận chuyển gỗ các loại bằng ô tô vận tải thùng 7T, cự ly vận chuyển &lt;= 1km</v>
          </cell>
          <cell r="D5019" t="str">
            <v>10 tấn/1km</v>
          </cell>
          <cell r="E5019">
            <v>0</v>
          </cell>
          <cell r="F5019">
            <v>0</v>
          </cell>
          <cell r="G5019">
            <v>30688.1</v>
          </cell>
        </row>
        <row r="5020">
          <cell r="B5020" t="str">
            <v>AM.24712</v>
          </cell>
          <cell r="C5020" t="str">
            <v>Vận chuyển gỗ các loại bằng ô tô vận tải thùng 7T, cự ly vận chuyển &lt;= 10km</v>
          </cell>
          <cell r="D5020" t="str">
            <v>10 tấn/1km</v>
          </cell>
          <cell r="E5020">
            <v>0</v>
          </cell>
          <cell r="F5020">
            <v>0</v>
          </cell>
          <cell r="G5020">
            <v>23016.1</v>
          </cell>
        </row>
        <row r="5021">
          <cell r="B5021" t="str">
            <v>AM.24713</v>
          </cell>
          <cell r="C5021" t="str">
            <v>Vận chuyển gỗ các loại bằng ô tô vận tải thùng 7T, cự ly vận chuyển &lt;= 60km</v>
          </cell>
          <cell r="D5021" t="str">
            <v>10 tấn/1km</v>
          </cell>
          <cell r="E5021">
            <v>0</v>
          </cell>
          <cell r="F5021">
            <v>0</v>
          </cell>
          <cell r="G5021">
            <v>14065.4</v>
          </cell>
        </row>
        <row r="5022">
          <cell r="B5022" t="str">
            <v>AM.24721</v>
          </cell>
          <cell r="C5022" t="str">
            <v>Vận chuyển gỗ các loại bằng ô tô vận tải thùng 12T, cự ly vận chuyển &lt;= 1km</v>
          </cell>
          <cell r="D5022" t="str">
            <v>10 tấn/1km</v>
          </cell>
          <cell r="E5022">
            <v>0</v>
          </cell>
          <cell r="F5022">
            <v>0</v>
          </cell>
          <cell r="G5022">
            <v>24797.9</v>
          </cell>
        </row>
        <row r="5023">
          <cell r="B5023" t="str">
            <v>AM.24722</v>
          </cell>
          <cell r="C5023" t="str">
            <v>Vận chuyển gỗ các loại bằng ô tô vận tải thùng 12T, cự ly vận chuyển &lt;= 10km</v>
          </cell>
          <cell r="D5023" t="str">
            <v>10 tấn/1km</v>
          </cell>
          <cell r="E5023">
            <v>0</v>
          </cell>
          <cell r="F5023">
            <v>0</v>
          </cell>
          <cell r="G5023">
            <v>18185.2</v>
          </cell>
        </row>
        <row r="5024">
          <cell r="B5024" t="str">
            <v>AM.24723</v>
          </cell>
          <cell r="C5024" t="str">
            <v>Vận chuyển gỗ các loại bằng ô tô vận tải thùng 12T, cự ly vận chuyển &lt;= 60km</v>
          </cell>
          <cell r="D5024" t="str">
            <v>10 tấn/1km</v>
          </cell>
          <cell r="E5024">
            <v>0</v>
          </cell>
          <cell r="F5024">
            <v>0</v>
          </cell>
          <cell r="G5024">
            <v>9919.2000000000007</v>
          </cell>
        </row>
        <row r="5025">
          <cell r="B5025" t="str">
            <v>AM.25111</v>
          </cell>
          <cell r="C5025" t="str">
            <v>Vận chuyển cấu kiện bê tông trọng lượng P &lt;= 200kg bằng ô tô 7T, cự ly vận chuyển &lt;= 1km</v>
          </cell>
          <cell r="D5025" t="str">
            <v>10 tấn/1km</v>
          </cell>
          <cell r="E5025">
            <v>0</v>
          </cell>
          <cell r="F5025">
            <v>0</v>
          </cell>
          <cell r="G5025">
            <v>30688.1</v>
          </cell>
        </row>
        <row r="5026">
          <cell r="B5026" t="str">
            <v>AM.25112</v>
          </cell>
          <cell r="C5026" t="str">
            <v>Vận chuyển cấu kiện bê tông trọng lượng P &lt;= 200kg bằng ô tô 7T, cự ly vận chuyển &lt;= 10km</v>
          </cell>
          <cell r="D5026" t="str">
            <v>10 tấn/1km</v>
          </cell>
          <cell r="E5026">
            <v>0</v>
          </cell>
          <cell r="F5026">
            <v>0</v>
          </cell>
          <cell r="G5026">
            <v>24294.7</v>
          </cell>
        </row>
        <row r="5027">
          <cell r="B5027" t="str">
            <v>AM.25113</v>
          </cell>
          <cell r="C5027" t="str">
            <v>Vận chuyển cấu kiện bê tông trọng lượng P &lt;= 200kg bằng ô tô 7T, cự ly vận chuyển &lt;= 60km</v>
          </cell>
          <cell r="D5027" t="str">
            <v>10 tấn/1km</v>
          </cell>
          <cell r="E5027">
            <v>0</v>
          </cell>
          <cell r="F5027">
            <v>0</v>
          </cell>
          <cell r="G5027">
            <v>19180.099999999999</v>
          </cell>
        </row>
        <row r="5028">
          <cell r="B5028" t="str">
            <v>AM.25121</v>
          </cell>
          <cell r="C5028" t="str">
            <v>Vận chuyển cấu kiện bê tông trọng lượng P &lt;= 200kg bằng ô tô 12T, cự ly vận chuyển &lt;= 1km</v>
          </cell>
          <cell r="D5028" t="str">
            <v>10 tấn/1km</v>
          </cell>
          <cell r="E5028">
            <v>0</v>
          </cell>
          <cell r="F5028">
            <v>0</v>
          </cell>
          <cell r="G5028">
            <v>26451.1</v>
          </cell>
        </row>
        <row r="5029">
          <cell r="B5029" t="str">
            <v>AM.25122</v>
          </cell>
          <cell r="C5029" t="str">
            <v>Vận chuyển cấu kiện bê tông trọng lượng P &lt;= 200kg bằng ô tô 12T, cự ly vận chuyển &lt;= 10km</v>
          </cell>
          <cell r="D5029" t="str">
            <v>10 tấn/1km</v>
          </cell>
          <cell r="E5029">
            <v>0</v>
          </cell>
          <cell r="F5029">
            <v>0</v>
          </cell>
          <cell r="G5029">
            <v>21491.5</v>
          </cell>
        </row>
        <row r="5030">
          <cell r="B5030" t="str">
            <v>AM.25123</v>
          </cell>
          <cell r="C5030" t="str">
            <v>Vận chuyển cấu kiện bê tông trọng lượng P &lt;= 200kg bằng ô tô 12T, cự ly vận chuyển &lt;= 60km</v>
          </cell>
          <cell r="D5030" t="str">
            <v>10 tấn/1km</v>
          </cell>
          <cell r="E5030">
            <v>0</v>
          </cell>
          <cell r="F5030">
            <v>0</v>
          </cell>
          <cell r="G5030">
            <v>16532</v>
          </cell>
        </row>
        <row r="5031">
          <cell r="B5031" t="str">
            <v>AM.26111</v>
          </cell>
          <cell r="C5031" t="str">
            <v>Vận chuyển ống cống bê tông bằng ô tô 7T, cự ly vận chuyển &lt;= 1km</v>
          </cell>
          <cell r="D5031" t="str">
            <v>10 tấn/1km</v>
          </cell>
          <cell r="E5031">
            <v>0</v>
          </cell>
          <cell r="F5031">
            <v>0</v>
          </cell>
          <cell r="G5031">
            <v>33245.4</v>
          </cell>
        </row>
        <row r="5032">
          <cell r="B5032" t="str">
            <v>AM.26112</v>
          </cell>
          <cell r="C5032" t="str">
            <v>Vận chuyển ống cống bê tông bằng ô tô 7T, cự ly vận chuyển &lt;= 10km</v>
          </cell>
          <cell r="D5032" t="str">
            <v>10 tấn/1km</v>
          </cell>
          <cell r="E5032">
            <v>0</v>
          </cell>
          <cell r="F5032">
            <v>0</v>
          </cell>
          <cell r="G5032">
            <v>26852.1</v>
          </cell>
        </row>
        <row r="5033">
          <cell r="B5033" t="str">
            <v>AM.26113</v>
          </cell>
          <cell r="C5033" t="str">
            <v>Vận chuyển ống cống bê tông bằng ô tô 7T, cự ly vận chuyển &lt;= 60km</v>
          </cell>
          <cell r="D5033" t="str">
            <v>10 tấn/1km</v>
          </cell>
          <cell r="E5033">
            <v>0</v>
          </cell>
          <cell r="F5033">
            <v>0</v>
          </cell>
          <cell r="G5033">
            <v>21737.4</v>
          </cell>
        </row>
        <row r="5034">
          <cell r="B5034" t="str">
            <v>AM.26121</v>
          </cell>
          <cell r="C5034" t="str">
            <v>Vận chuyển ống cống bê tông bằng ô tô 12T, cự ly vận chuyển &lt;= 1km</v>
          </cell>
          <cell r="D5034" t="str">
            <v>10 tấn/1km</v>
          </cell>
          <cell r="E5034">
            <v>0</v>
          </cell>
          <cell r="F5034">
            <v>0</v>
          </cell>
          <cell r="G5034">
            <v>29757.5</v>
          </cell>
        </row>
        <row r="5035">
          <cell r="B5035" t="str">
            <v>AM.26122</v>
          </cell>
          <cell r="C5035" t="str">
            <v>Vận chuyển ống cống bê tông bằng ô tô 12T, cự ly vận chuyển &lt;= 10km</v>
          </cell>
          <cell r="D5035" t="str">
            <v>10 tấn/1km</v>
          </cell>
          <cell r="E5035">
            <v>0</v>
          </cell>
          <cell r="F5035">
            <v>0</v>
          </cell>
          <cell r="G5035">
            <v>24797.9</v>
          </cell>
        </row>
        <row r="5036">
          <cell r="B5036" t="str">
            <v>AM.26123</v>
          </cell>
          <cell r="C5036" t="str">
            <v>Vận chuyển ống cống bê tông bằng ô tô 12T, cự ly vận chuyển &lt;= 60km</v>
          </cell>
          <cell r="D5036" t="str">
            <v>10 tấn/1km</v>
          </cell>
          <cell r="E5036">
            <v>0</v>
          </cell>
          <cell r="F5036">
            <v>0</v>
          </cell>
          <cell r="G5036">
            <v>19838.400000000001</v>
          </cell>
        </row>
        <row r="5037">
          <cell r="B5037" t="str">
            <v>AM.27111</v>
          </cell>
          <cell r="C5037" t="str">
            <v>Vận chuyển cọc, cột bê tông bằng ô tô 7T, cự ly vận chuyển &lt;= 1km</v>
          </cell>
          <cell r="D5037" t="str">
            <v>10 tấn/1km</v>
          </cell>
          <cell r="E5037">
            <v>0</v>
          </cell>
          <cell r="F5037">
            <v>0</v>
          </cell>
          <cell r="G5037">
            <v>31966.799999999999</v>
          </cell>
        </row>
        <row r="5038">
          <cell r="B5038" t="str">
            <v>AM.27112</v>
          </cell>
          <cell r="C5038" t="str">
            <v>Vận chuyển cọc, cột bê tông bằng ô tô 7T, cự ly vận chuyển &lt;= 10km</v>
          </cell>
          <cell r="D5038" t="str">
            <v>10 tấn/1km</v>
          </cell>
          <cell r="E5038">
            <v>0</v>
          </cell>
          <cell r="F5038">
            <v>0</v>
          </cell>
          <cell r="G5038">
            <v>25573.4</v>
          </cell>
        </row>
        <row r="5039">
          <cell r="B5039" t="str">
            <v>AM.27113</v>
          </cell>
          <cell r="C5039" t="str">
            <v>Vận chuyển cọc, cột bê tông bằng ô tô 7T, cự ly vận chuyển &lt;= 60km</v>
          </cell>
          <cell r="D5039" t="str">
            <v>10 tấn/1km</v>
          </cell>
          <cell r="E5039">
            <v>0</v>
          </cell>
          <cell r="F5039">
            <v>0</v>
          </cell>
          <cell r="G5039">
            <v>20458.7</v>
          </cell>
        </row>
        <row r="5040">
          <cell r="B5040" t="str">
            <v>AM.27121</v>
          </cell>
          <cell r="C5040" t="str">
            <v>Vận chuyển cọc, cột bê tông bằng ô tô 12T, cự ly vận chuyển &lt;= 1km</v>
          </cell>
          <cell r="D5040" t="str">
            <v>10 tấn/1km</v>
          </cell>
          <cell r="E5040">
            <v>0</v>
          </cell>
          <cell r="F5040">
            <v>0</v>
          </cell>
          <cell r="G5040">
            <v>28104.3</v>
          </cell>
        </row>
        <row r="5041">
          <cell r="B5041" t="str">
            <v>AM.27122</v>
          </cell>
          <cell r="C5041" t="str">
            <v>Vận chuyển cọc, cột bê tông bằng ô tô 12T, cự ly vận chuyển &lt;= 10km</v>
          </cell>
          <cell r="D5041" t="str">
            <v>10 tấn/1km</v>
          </cell>
          <cell r="E5041">
            <v>0</v>
          </cell>
          <cell r="F5041">
            <v>0</v>
          </cell>
          <cell r="G5041">
            <v>23144.7</v>
          </cell>
        </row>
        <row r="5042">
          <cell r="B5042" t="str">
            <v>AM.27123</v>
          </cell>
          <cell r="C5042" t="str">
            <v>Vận chuyển cọc, cột bê tông bằng ô tô 12T, cự ly vận chuyển &lt;= 60km</v>
          </cell>
          <cell r="D5042" t="str">
            <v>10 tấn/1km</v>
          </cell>
          <cell r="E5042">
            <v>0</v>
          </cell>
          <cell r="F5042">
            <v>0</v>
          </cell>
          <cell r="G5042">
            <v>18185.2</v>
          </cell>
        </row>
        <row r="5043">
          <cell r="B5043" t="str">
            <v>SA.34111</v>
          </cell>
          <cell r="C5043" t="str">
            <v>Khoan lỗ sắt, thép dày 5-22mm, lỗ khoan D14 - 27mm, đứng cần</v>
          </cell>
          <cell r="D5043" t="str">
            <v>10 lỗ</v>
          </cell>
          <cell r="E5043">
            <v>0</v>
          </cell>
          <cell r="F5043">
            <v>37399.1</v>
          </cell>
          <cell r="G5043">
            <v>19854.099999999999</v>
          </cell>
        </row>
        <row r="5044">
          <cell r="B5044" t="str">
            <v>SA.34112</v>
          </cell>
          <cell r="C5044" t="str">
            <v>Khoan lỗ sắt, thép dày 5-22mm, lỗ khoan D14 - 27mm, ngang cần</v>
          </cell>
          <cell r="D5044" t="str">
            <v>10 lỗ</v>
          </cell>
          <cell r="E5044">
            <v>0</v>
          </cell>
          <cell r="F5044">
            <v>80338.7</v>
          </cell>
          <cell r="G5044">
            <v>31657.3</v>
          </cell>
        </row>
        <row r="5045">
          <cell r="B5045" t="str">
            <v>SB.82621</v>
          </cell>
          <cell r="C5045" t="str">
            <v>Khoan lỗ sắt, thép dày 5-22mm, lỗ khoan D14 - 27mm, đứng cần</v>
          </cell>
          <cell r="D5045" t="str">
            <v>1M2</v>
          </cell>
          <cell r="E5045">
            <v>0</v>
          </cell>
          <cell r="F5045">
            <v>61248.7</v>
          </cell>
          <cell r="G5045">
            <v>61248.6875</v>
          </cell>
        </row>
        <row r="5046">
          <cell r="B5046" t="str">
            <v>AL.16121</v>
          </cell>
          <cell r="C5046" t="str">
            <v>Rải vải địa kỹ thuật làm nền đường, mái đê, đập</v>
          </cell>
          <cell r="D5046" t="str">
            <v>100m2</v>
          </cell>
          <cell r="E5046">
            <v>0</v>
          </cell>
          <cell r="F5046">
            <v>45936.5</v>
          </cell>
          <cell r="G5046">
            <v>45936.5</v>
          </cell>
        </row>
        <row r="5047">
          <cell r="B5047" t="str">
            <v>SA.31823</v>
          </cell>
          <cell r="C5047" t="str">
            <v>Khoan tạo lổ bê tông bằng máy khoan, lổ khoan D&lt;=16cm, chiều sâu khoan &lt;=20cm</v>
          </cell>
          <cell r="D5047" t="str">
            <v>Lổ khoan</v>
          </cell>
          <cell r="E5047">
            <v>0</v>
          </cell>
          <cell r="F5047">
            <v>5869.7</v>
          </cell>
          <cell r="G5047">
            <v>1808.6</v>
          </cell>
        </row>
        <row r="5048">
          <cell r="B5048" t="str">
            <v>BA.19504</v>
          </cell>
          <cell r="C5048" t="str">
            <v>Lắp đặt kim thu sét dài 2m</v>
          </cell>
          <cell r="D5048" t="str">
            <v>cái</v>
          </cell>
          <cell r="E5048">
            <v>275000</v>
          </cell>
          <cell r="F5048">
            <v>285827.40000000002</v>
          </cell>
          <cell r="G5048">
            <v>75461.600000000006</v>
          </cell>
        </row>
        <row r="5049">
          <cell r="B5049" t="str">
            <v>AM.23141</v>
          </cell>
          <cell r="C5049" t="str">
            <v>Vận chuyển cát bằng ô tô tự đổ 22T, cự ly vận chuyển &lt;= 1km</v>
          </cell>
          <cell r="D5049" t="str">
            <v>10m3/1km</v>
          </cell>
          <cell r="E5049">
            <v>0</v>
          </cell>
          <cell r="F5049">
            <v>0</v>
          </cell>
          <cell r="G5049">
            <v>35049.784</v>
          </cell>
        </row>
        <row r="5050">
          <cell r="B5050" t="str">
            <v>AM.23142</v>
          </cell>
          <cell r="C5050" t="str">
            <v>Vận chuyển cát bằng ô tô tự đổ 22T, cự ly vận chuyển &lt;= 10km</v>
          </cell>
          <cell r="D5050" t="str">
            <v>10m3/1km</v>
          </cell>
          <cell r="E5050">
            <v>0</v>
          </cell>
          <cell r="F5050">
            <v>0</v>
          </cell>
          <cell r="G5050">
            <v>25490.752</v>
          </cell>
        </row>
        <row r="5051">
          <cell r="B5051" t="str">
            <v>AM.23143</v>
          </cell>
          <cell r="C5051" t="str">
            <v>Vận chuyển cát bằng ô tô tự đổ 22T, cự ly vận chuyển &lt;= 60km</v>
          </cell>
          <cell r="D5051" t="str">
            <v>10m3/1km</v>
          </cell>
          <cell r="E5051">
            <v>0</v>
          </cell>
          <cell r="F5051">
            <v>0</v>
          </cell>
          <cell r="G5051">
            <v>12745.376</v>
          </cell>
        </row>
        <row r="5052">
          <cell r="B5052" t="str">
            <v>AM.23241</v>
          </cell>
          <cell r="C5052" t="str">
            <v>Vận chuyển đất bằng ô tô tự đổ 22T, cự ly vận chuyển &lt;= 1km</v>
          </cell>
          <cell r="D5052" t="str">
            <v>10m3/1km</v>
          </cell>
          <cell r="E5052">
            <v>0</v>
          </cell>
          <cell r="F5052">
            <v>0</v>
          </cell>
          <cell r="G5052">
            <v>38236.128000000004</v>
          </cell>
        </row>
        <row r="5053">
          <cell r="B5053" t="str">
            <v>AM.23242</v>
          </cell>
          <cell r="C5053" t="str">
            <v>Vận chuyển đất bằng ô tô tự đổ 22T, cự ly vận chuyển &lt;= 10km</v>
          </cell>
          <cell r="D5053" t="str">
            <v>10m3/1km</v>
          </cell>
          <cell r="E5053">
            <v>0</v>
          </cell>
          <cell r="F5053">
            <v>0</v>
          </cell>
          <cell r="G5053">
            <v>25490.752</v>
          </cell>
        </row>
        <row r="5054">
          <cell r="B5054" t="str">
            <v>AM.23243</v>
          </cell>
          <cell r="C5054" t="str">
            <v>Vận chuyển đất bằng ô tô tự đổ 22T, cự ly vận chuyển &lt;= 60km</v>
          </cell>
          <cell r="D5054" t="str">
            <v>10m3/1km</v>
          </cell>
          <cell r="E5054">
            <v>0</v>
          </cell>
          <cell r="F5054">
            <v>0</v>
          </cell>
          <cell r="G5054">
            <v>15931.720000000001</v>
          </cell>
        </row>
        <row r="5055">
          <cell r="B5055" t="str">
            <v>AM.23441</v>
          </cell>
          <cell r="C5055" t="str">
            <v>Vận chuyển đá dăm các loại bằng ô tô tự đổ 22T, cự ly vận chuyển &lt;= 1km</v>
          </cell>
          <cell r="D5055" t="str">
            <v>10m3/1km</v>
          </cell>
          <cell r="E5055">
            <v>0</v>
          </cell>
          <cell r="F5055">
            <v>0</v>
          </cell>
          <cell r="G5055">
            <v>44608.815999999999</v>
          </cell>
        </row>
        <row r="5056">
          <cell r="B5056" t="str">
            <v>AM.23442</v>
          </cell>
          <cell r="C5056" t="str">
            <v>Vận chuyển đá dăm các loại bằng ô tô tự đổ 22T, cự ly vận chuyển &lt;= 10km</v>
          </cell>
          <cell r="D5056" t="str">
            <v>10m3/1km</v>
          </cell>
          <cell r="E5056">
            <v>0</v>
          </cell>
          <cell r="F5056">
            <v>0</v>
          </cell>
          <cell r="G5056">
            <v>28677.095999999998</v>
          </cell>
        </row>
        <row r="5057">
          <cell r="B5057" t="str">
            <v>AM.23443</v>
          </cell>
          <cell r="C5057" t="str">
            <v>Vận chuyển đá dăm các loại bằng ô tô tự đổ 22T, cự ly vận chuyển &lt;= 60km</v>
          </cell>
          <cell r="D5057" t="str">
            <v>10m3/1km</v>
          </cell>
          <cell r="E5057">
            <v>0</v>
          </cell>
          <cell r="F5057">
            <v>0</v>
          </cell>
          <cell r="G5057">
            <v>22304.407999999999</v>
          </cell>
        </row>
        <row r="5058">
          <cell r="B5058" t="str">
            <v>AM.23541</v>
          </cell>
          <cell r="C5058" t="str">
            <v>Vận chuyển đá hộc bằng ô tô tự đổ 22T, cự ly vận chuyển &lt;= 1km</v>
          </cell>
          <cell r="D5058" t="str">
            <v>10m3/1km</v>
          </cell>
          <cell r="E5058">
            <v>0</v>
          </cell>
          <cell r="F5058">
            <v>0</v>
          </cell>
          <cell r="G5058">
            <v>41422.472000000002</v>
          </cell>
        </row>
        <row r="5059">
          <cell r="B5059" t="str">
            <v>AM.23542</v>
          </cell>
          <cell r="C5059" t="str">
            <v>Vận chuyển đá hộc bằng ô tô tự đổ 22T, cự ly vận chuyển &lt;= 10km</v>
          </cell>
          <cell r="D5059" t="str">
            <v>10m3/1km</v>
          </cell>
          <cell r="E5059">
            <v>0</v>
          </cell>
          <cell r="F5059">
            <v>0</v>
          </cell>
          <cell r="G5059">
            <v>28677.095999999998</v>
          </cell>
        </row>
        <row r="5060">
          <cell r="B5060" t="str">
            <v>AM.23543</v>
          </cell>
          <cell r="C5060" t="str">
            <v>Vận chuyển đá hộc bằng ô tô tự đổ 22T, cự ly vận chuyển &lt;= 60km</v>
          </cell>
          <cell r="D5060" t="str">
            <v>10m3/1km</v>
          </cell>
          <cell r="E5060">
            <v>0</v>
          </cell>
          <cell r="F5060">
            <v>0</v>
          </cell>
          <cell r="G5060">
            <v>19118.064000000002</v>
          </cell>
        </row>
        <row r="5061">
          <cell r="B5061" t="str">
            <v>AM.24131</v>
          </cell>
          <cell r="C5061" t="str">
            <v>Vận chuyển gạch xây các loại bằng ô tô vận tải thùng 20T, cự ly vận chuyển &lt;= 1km</v>
          </cell>
          <cell r="D5061" t="str">
            <v>10 tấn/1km</v>
          </cell>
          <cell r="E5061">
            <v>0</v>
          </cell>
          <cell r="F5061">
            <v>0</v>
          </cell>
          <cell r="G5061">
            <v>67318.047999999995</v>
          </cell>
        </row>
        <row r="5062">
          <cell r="B5062" t="str">
            <v>AM.24132</v>
          </cell>
          <cell r="C5062" t="str">
            <v>Vận chuyển gạch xây các loại bằng ô tô vận tải thùng 20T, cự ly vận chuyển &lt;= 10km</v>
          </cell>
          <cell r="D5062" t="str">
            <v>10 tấn/1km</v>
          </cell>
          <cell r="E5062">
            <v>0</v>
          </cell>
          <cell r="F5062">
            <v>0</v>
          </cell>
          <cell r="G5062">
            <v>48084.32</v>
          </cell>
        </row>
        <row r="5063">
          <cell r="B5063" t="str">
            <v>AM.24431</v>
          </cell>
          <cell r="C5063" t="str">
            <v>Vận chuyển xi măng bao bằng ô tô vận tải thùng 20T, cự ly vận chuyển &lt;= 1km</v>
          </cell>
          <cell r="D5063" t="str">
            <v>10 tấn/1km</v>
          </cell>
          <cell r="E5063">
            <v>0</v>
          </cell>
          <cell r="F5063">
            <v>0</v>
          </cell>
          <cell r="G5063">
            <v>38467.455999999998</v>
          </cell>
        </row>
        <row r="5064">
          <cell r="B5064" t="str">
            <v>AM.24432</v>
          </cell>
          <cell r="C5064" t="str">
            <v>Vận chuyển xi măng bao bằng ô tô vận tải thùng 20T, cự ly vận chuyển &lt;= 10km</v>
          </cell>
          <cell r="D5064" t="str">
            <v>10 tấn/1km</v>
          </cell>
          <cell r="E5064">
            <v>0</v>
          </cell>
          <cell r="F5064">
            <v>0</v>
          </cell>
          <cell r="G5064">
            <v>26446.376</v>
          </cell>
        </row>
        <row r="5065">
          <cell r="B5065" t="str">
            <v>AM.24433</v>
          </cell>
          <cell r="C5065" t="str">
            <v>Vận chuyển xi măng bao bằng ô tô vận tải thùng 20T, cự ly vận chuyển &lt;= 60km</v>
          </cell>
          <cell r="D5065" t="str">
            <v>10 tấn/1km</v>
          </cell>
          <cell r="E5065">
            <v>0</v>
          </cell>
          <cell r="F5065">
            <v>0</v>
          </cell>
          <cell r="G5065">
            <v>19233.727999999999</v>
          </cell>
        </row>
        <row r="5066">
          <cell r="B5066" t="str">
            <v>AM.24531</v>
          </cell>
          <cell r="C5066" t="str">
            <v>Vận chuyển thép các loại bằng ô tô vận tải thùng 20T, cự ly vận chuyển &lt;= 1km</v>
          </cell>
          <cell r="D5066" t="str">
            <v>10 tấn/1km</v>
          </cell>
          <cell r="E5066">
            <v>0</v>
          </cell>
          <cell r="F5066">
            <v>0</v>
          </cell>
          <cell r="G5066">
            <v>16829.511999999999</v>
          </cell>
        </row>
        <row r="5067">
          <cell r="B5067" t="str">
            <v>AM.24532</v>
          </cell>
          <cell r="C5067" t="str">
            <v>Vận chuyển thép các loại bằng ô tô vận tải thùng 20T, cự ly vận chuyển &lt;= 10km</v>
          </cell>
          <cell r="D5067" t="str">
            <v>10 tấn/1km</v>
          </cell>
          <cell r="E5067">
            <v>0</v>
          </cell>
          <cell r="F5067">
            <v>0</v>
          </cell>
          <cell r="G5067">
            <v>14425.296</v>
          </cell>
        </row>
        <row r="5068">
          <cell r="B5068" t="str">
            <v>AM.24533</v>
          </cell>
          <cell r="C5068" t="str">
            <v>Vận chuyển thép các loại bằng ô tô vận tải thùng 20T, cự ly vận chuyển &lt;= 60km</v>
          </cell>
          <cell r="D5068" t="str">
            <v>10 tấn/1km</v>
          </cell>
          <cell r="E5068">
            <v>0</v>
          </cell>
          <cell r="F5068">
            <v>0</v>
          </cell>
          <cell r="G5068">
            <v>7212.6480000000001</v>
          </cell>
        </row>
        <row r="5069">
          <cell r="B5069" t="str">
            <v>AM.24731</v>
          </cell>
          <cell r="C5069" t="str">
            <v>Vận chuyển gỗ các loại bằng ô tô vận tải thùng 20T, cự ly vận chuyển &lt;= 1km</v>
          </cell>
          <cell r="D5069" t="str">
            <v>10 tấn/1km</v>
          </cell>
          <cell r="E5069">
            <v>0</v>
          </cell>
          <cell r="F5069">
            <v>0</v>
          </cell>
          <cell r="G5069">
            <v>21637.944</v>
          </cell>
        </row>
        <row r="5070">
          <cell r="B5070" t="str">
            <v>AM.24732</v>
          </cell>
          <cell r="C5070" t="str">
            <v>Vận chuyển gỗ các loại bằng ô tô vận tải thùng 20T, cự ly vận chuyển &lt;= 10km</v>
          </cell>
          <cell r="D5070" t="str">
            <v>10 tấn/1km</v>
          </cell>
          <cell r="E5070">
            <v>0</v>
          </cell>
          <cell r="F5070">
            <v>0</v>
          </cell>
          <cell r="G5070">
            <v>14425.296</v>
          </cell>
        </row>
        <row r="5071">
          <cell r="B5071" t="str">
            <v>AM.24733</v>
          </cell>
          <cell r="C5071" t="str">
            <v>Vận chuyển gỗ các loại bằng ô tô vận tải thùng 20T, cự ly vận chuyển &lt;= 60km</v>
          </cell>
          <cell r="D5071" t="str">
            <v>10 tấn/1km</v>
          </cell>
          <cell r="E5071">
            <v>0</v>
          </cell>
          <cell r="F5071">
            <v>0</v>
          </cell>
          <cell r="G5071">
            <v>7212.6480000000001</v>
          </cell>
        </row>
        <row r="5072">
          <cell r="B5072" t="str">
            <v>AM.25132</v>
          </cell>
          <cell r="C5072" t="str">
            <v>Vận chuyển cấu kiện bê tông trọng lượng P &lt;= 200kg bằng ô tô 20T, cự ly vận chuyển &lt;= 10km</v>
          </cell>
          <cell r="D5072" t="str">
            <v>10 tấn/1km</v>
          </cell>
          <cell r="E5072">
            <v>0</v>
          </cell>
          <cell r="F5072">
            <v>0</v>
          </cell>
          <cell r="G5072">
            <v>21637.944</v>
          </cell>
        </row>
        <row r="5073">
          <cell r="B5073" t="str">
            <v>AM.25133</v>
          </cell>
          <cell r="C5073" t="str">
            <v>Vận chuyển cấu kiện bê tông trọng lượng P &lt;= 200kg bằng ô tô 20T, cự ly vận chuyển &lt;= 60km</v>
          </cell>
          <cell r="D5073" t="str">
            <v>10 tấn/1km</v>
          </cell>
          <cell r="E5073">
            <v>0</v>
          </cell>
          <cell r="F5073">
            <v>0</v>
          </cell>
          <cell r="G5073">
            <v>14425.296</v>
          </cell>
        </row>
        <row r="5074">
          <cell r="B5074" t="str">
            <v>AM.25131</v>
          </cell>
          <cell r="C5074" t="str">
            <v>Vận chuyển cấu kiện bê tông trọng lượng P &lt;= 200kg bằng ô tô 20T, cự ly vận chuyển &lt;= 1km</v>
          </cell>
          <cell r="D5074" t="str">
            <v>10 tấn/1km</v>
          </cell>
          <cell r="E5074">
            <v>0</v>
          </cell>
          <cell r="F5074">
            <v>0</v>
          </cell>
          <cell r="G5074">
            <v>26446.376</v>
          </cell>
        </row>
        <row r="5075">
          <cell r="B5075" t="str">
            <v>AM.26133</v>
          </cell>
          <cell r="C5075" t="str">
            <v>Vận chuyển ống cống bê tông bằng ô tô 20T, cự ly vận chuyển &lt;= 60km</v>
          </cell>
          <cell r="D5075" t="str">
            <v>10 tấn/1km</v>
          </cell>
          <cell r="E5075">
            <v>0</v>
          </cell>
          <cell r="F5075">
            <v>0</v>
          </cell>
          <cell r="G5075">
            <v>21637.944</v>
          </cell>
        </row>
        <row r="5076">
          <cell r="B5076" t="str">
            <v>AM.26131</v>
          </cell>
          <cell r="C5076" t="str">
            <v>Vận chuyển ống cống bê tông bằng ô tô 20T, cự ly vận chuyển &lt;= 1km</v>
          </cell>
          <cell r="D5076" t="str">
            <v>10 tấn/1km</v>
          </cell>
          <cell r="E5076">
            <v>0</v>
          </cell>
          <cell r="F5076">
            <v>0</v>
          </cell>
          <cell r="G5076">
            <v>31254.807999999997</v>
          </cell>
        </row>
        <row r="5077">
          <cell r="B5077" t="str">
            <v>AM.26132</v>
          </cell>
          <cell r="C5077" t="str">
            <v>Vận chuyển ống cống bê tông bằng ô tô 20T, cự ly vận chuyển &lt;= 10km</v>
          </cell>
          <cell r="D5077" t="str">
            <v>10 tấn/1km</v>
          </cell>
          <cell r="E5077">
            <v>0</v>
          </cell>
          <cell r="F5077">
            <v>0</v>
          </cell>
          <cell r="G5077">
            <v>26446.376</v>
          </cell>
        </row>
        <row r="5078">
          <cell r="B5078" t="str">
            <v>AM.27131</v>
          </cell>
          <cell r="C5078" t="str">
            <v>Vận chuyển cọc, cột bê tông bằng ô tô 20T, cự ly vận chuyển &lt;= 1km</v>
          </cell>
          <cell r="D5078" t="str">
            <v>10 tấn/1km</v>
          </cell>
          <cell r="E5078">
            <v>0</v>
          </cell>
          <cell r="F5078">
            <v>0</v>
          </cell>
          <cell r="G5078">
            <v>28850.592000000001</v>
          </cell>
        </row>
        <row r="5079">
          <cell r="B5079" t="str">
            <v>AM.27133</v>
          </cell>
          <cell r="C5079" t="str">
            <v>Vận chuyển cọc, cột bê tông bằng ô tô 20T, cự ly vận chuyển &lt;= 60km</v>
          </cell>
          <cell r="D5079" t="str">
            <v>10 tấn/1km</v>
          </cell>
          <cell r="E5079">
            <v>0</v>
          </cell>
          <cell r="F5079">
            <v>0</v>
          </cell>
          <cell r="G5079">
            <v>19233.727999999999</v>
          </cell>
        </row>
        <row r="5080">
          <cell r="B5080" t="str">
            <v>AM.27132</v>
          </cell>
          <cell r="C5080" t="str">
            <v>Vận chuyển cọc, cột bê tông bằng ô tô 20T, cự ly vận chuyển &lt;= 10km</v>
          </cell>
          <cell r="D5080" t="str">
            <v>10 tấn/1km</v>
          </cell>
          <cell r="E5080">
            <v>0</v>
          </cell>
          <cell r="F5080">
            <v>0</v>
          </cell>
          <cell r="G5080">
            <v>24042.16</v>
          </cell>
        </row>
        <row r="5081">
          <cell r="B5081" t="str">
            <v>AL.16121</v>
          </cell>
          <cell r="C5081" t="str">
            <v>Rải vải địa kỹ thuật làm nền đường, mái đê, đập</v>
          </cell>
          <cell r="D5081" t="str">
            <v>100m2</v>
          </cell>
          <cell r="E5081">
            <v>0</v>
          </cell>
          <cell r="F5081">
            <v>301139.53999999998</v>
          </cell>
          <cell r="G5081">
            <v>301139.5</v>
          </cell>
        </row>
        <row r="5082">
          <cell r="B5082" t="str">
            <v>AL.16122</v>
          </cell>
          <cell r="C5082" t="str">
            <v>Rải vải địa kỹ thuật làm móng công trình</v>
          </cell>
          <cell r="D5082" t="str">
            <v>100m2</v>
          </cell>
          <cell r="E5082">
            <v>2182055.4</v>
          </cell>
          <cell r="F5082">
            <v>275619.24</v>
          </cell>
          <cell r="G5082">
            <v>0</v>
          </cell>
        </row>
        <row r="5083">
          <cell r="B5083" t="str">
            <v>BB.41101a</v>
          </cell>
          <cell r="C5083" t="str">
            <v>Lắp đặt ống nhựa ruột gà đường kính D25</v>
          </cell>
          <cell r="D5083" t="str">
            <v>100m</v>
          </cell>
          <cell r="E5083">
            <v>0</v>
          </cell>
          <cell r="F5083">
            <v>635455.47000000009</v>
          </cell>
          <cell r="G5083">
            <v>635455</v>
          </cell>
        </row>
        <row r="5084">
          <cell r="B5084" t="str">
            <v>BB.41103a</v>
          </cell>
          <cell r="C5084" t="str">
            <v>Lắp đặt ống nhựa PVC miệng bát nối bằng phương pháp dán keo đoạn ống dài 6m, đường kính ống 34mm</v>
          </cell>
          <cell r="D5084" t="str">
            <v>100m</v>
          </cell>
          <cell r="E5084">
            <v>0</v>
          </cell>
          <cell r="F5084">
            <v>895762.52999999991</v>
          </cell>
          <cell r="G5084">
            <v>0</v>
          </cell>
        </row>
        <row r="5085">
          <cell r="B5085" t="str">
            <v>BB.41106</v>
          </cell>
          <cell r="C5085" t="str">
            <v>Lắp đặt ống nhựa PVC miệng bát nối bằng phương pháp dán keo đoạn ống dài 6m, đường kính ống 60mm</v>
          </cell>
          <cell r="D5085" t="str">
            <v>100m</v>
          </cell>
          <cell r="E5085">
            <v>2339565.743181</v>
          </cell>
          <cell r="F5085">
            <v>1526113.9400000002</v>
          </cell>
          <cell r="G5085">
            <v>0</v>
          </cell>
        </row>
        <row r="5086">
          <cell r="B5086" t="str">
            <v>BB.41107</v>
          </cell>
          <cell r="C5086" t="str">
            <v>Lắp đặt ống nhựa PVC miệng bát nối bằng phương pháp dán keo đoạn ống dài 6m, đường kính ống 89mm</v>
          </cell>
          <cell r="D5086" t="str">
            <v>100m</v>
          </cell>
          <cell r="E5086">
            <v>4228454.6131809996</v>
          </cell>
          <cell r="F5086">
            <v>1612882.96</v>
          </cell>
          <cell r="G5086">
            <v>0</v>
          </cell>
        </row>
        <row r="5087">
          <cell r="B5087" t="str">
            <v>BB.41109a</v>
          </cell>
          <cell r="C5087" t="str">
            <v>Lắp đặt ống nhựa PVC miệng bát nối bằng phương pháp dán keo đoạn ống dài 6m, đường kính ống 114mm</v>
          </cell>
          <cell r="D5087" t="str">
            <v>100m</v>
          </cell>
          <cell r="E5087">
            <v>0</v>
          </cell>
          <cell r="F5087">
            <v>2133497.08</v>
          </cell>
          <cell r="G5087">
            <v>0</v>
          </cell>
        </row>
        <row r="5088">
          <cell r="B5088" t="str">
            <v>BB.75101a</v>
          </cell>
          <cell r="C5088" t="str">
            <v>Lắp đặt côn, cút nhựa miệng bát nối bằng phương pháp dán keo, đường kính côn, cút 34mm</v>
          </cell>
          <cell r="D5088" t="str">
            <v>cái</v>
          </cell>
          <cell r="E5088">
            <v>0</v>
          </cell>
          <cell r="F5088">
            <v>7145.6840000000002</v>
          </cell>
          <cell r="G5088">
            <v>0</v>
          </cell>
        </row>
        <row r="5089">
          <cell r="B5089" t="str">
            <v>BB.75104a</v>
          </cell>
          <cell r="C5089" t="str">
            <v>Lắp đặt côn, cút nhựa miệng bát nối bằng phương pháp dán keo, đường kính côn, cút 60mm</v>
          </cell>
          <cell r="D5089" t="str">
            <v>cái</v>
          </cell>
          <cell r="E5089">
            <v>0</v>
          </cell>
          <cell r="F5089">
            <v>9952.9169999999995</v>
          </cell>
          <cell r="G5089">
            <v>0</v>
          </cell>
        </row>
        <row r="5090">
          <cell r="B5090" t="str">
            <v>BB.75107a</v>
          </cell>
          <cell r="C5090" t="str">
            <v>Lắp đặt côn, cút nhựa miệng bát nối bằng phương pháp dán keo, đường kính côn, cút 114mm</v>
          </cell>
          <cell r="D5090" t="str">
            <v>cái</v>
          </cell>
          <cell r="E5090">
            <v>0</v>
          </cell>
          <cell r="F5090">
            <v>16588.195</v>
          </cell>
          <cell r="G5090">
            <v>0</v>
          </cell>
        </row>
        <row r="5091">
          <cell r="B5091" t="str">
            <v>BA.17202</v>
          </cell>
          <cell r="C5091" t="str">
            <v>Lắp đặt ổ cắm đôi</v>
          </cell>
          <cell r="D5091" t="str">
            <v>cái</v>
          </cell>
          <cell r="E5091">
            <v>0</v>
          </cell>
          <cell r="F5091">
            <v>22041.600000000002</v>
          </cell>
          <cell r="G5091">
            <v>0</v>
          </cell>
        </row>
        <row r="5092">
          <cell r="B5092" t="str">
            <v>BA.18202</v>
          </cell>
          <cell r="C5092" t="str">
            <v>Lắp đặt các aptomat loại 1 pha, cường độ dòng điện &lt;= 50Ampe</v>
          </cell>
          <cell r="D5092" t="str">
            <v>cái</v>
          </cell>
          <cell r="E5092">
            <v>0</v>
          </cell>
          <cell r="F5092">
            <v>38280.449999999997</v>
          </cell>
          <cell r="G5092">
            <v>0</v>
          </cell>
        </row>
        <row r="5093">
          <cell r="B5093" t="str">
            <v>BB.75108a</v>
          </cell>
          <cell r="C5093" t="str">
            <v>Lắp đặt co nhựa ống PVC 168</v>
          </cell>
          <cell r="D5093" t="str">
            <v>cái</v>
          </cell>
          <cell r="E5093">
            <v>55077.5</v>
          </cell>
          <cell r="F5093">
            <v>20416.2</v>
          </cell>
          <cell r="G5093">
            <v>20416.1875</v>
          </cell>
        </row>
        <row r="5094">
          <cell r="B5094" t="str">
            <v>BB.41110a</v>
          </cell>
          <cell r="C5094" t="str">
            <v>Lắp đặt ống nhựa PVC miệng bát nối bằng phương pháp dán keo đoạn ống dài 6m, đường kính ống 168mm</v>
          </cell>
          <cell r="D5094" t="str">
            <v>100m</v>
          </cell>
          <cell r="E5094">
            <v>13422337.5</v>
          </cell>
          <cell r="F5094">
            <v>2304483.1</v>
          </cell>
          <cell r="G5094">
            <v>2304482</v>
          </cell>
        </row>
        <row r="5095">
          <cell r="B5095" t="str">
            <v>BB.11252</v>
          </cell>
          <cell r="C5095" t="str">
            <v>Lắp đặt ống bê tông bằng cần cẩu, đoạn ống dài 4m - Đường kính ≤1000mm</v>
          </cell>
          <cell r="D5095" t="str">
            <v>1 đoạn ống</v>
          </cell>
          <cell r="E5095">
            <v>1411141.1</v>
          </cell>
          <cell r="F5095">
            <v>237338.8</v>
          </cell>
          <cell r="G5095">
            <v>191448.8</v>
          </cell>
        </row>
        <row r="5096">
          <cell r="B5096" t="str">
            <v>AK.96133</v>
          </cell>
          <cell r="C5096" t="str">
            <v>Thi công tầng lọc đá dăm 4x6</v>
          </cell>
          <cell r="D5096" t="str">
            <v>100m3</v>
          </cell>
          <cell r="E5096">
            <v>25287269.399999999</v>
          </cell>
          <cell r="F5096">
            <v>2007033.6</v>
          </cell>
          <cell r="G5096">
            <v>1186156.7</v>
          </cell>
        </row>
        <row r="5097">
          <cell r="B5097" t="str">
            <v>BB.46051a</v>
          </cell>
          <cell r="C5097" t="str">
            <v>Lắp đặt ống nhựa HPDE D180</v>
          </cell>
          <cell r="D5097" t="str">
            <v>100m</v>
          </cell>
          <cell r="E5097">
            <v>31057605.5</v>
          </cell>
          <cell r="F5097">
            <v>2317243.2000000002</v>
          </cell>
          <cell r="G5097">
            <v>289091.20000000001</v>
          </cell>
        </row>
        <row r="5100">
          <cell r="B5100" t="str">
            <v>BL48</v>
          </cell>
          <cell r="C5100" t="str">
            <v>Bulon neo móng &lt;=48</v>
          </cell>
          <cell r="D5100" t="str">
            <v>kg</v>
          </cell>
          <cell r="E5100">
            <v>27910.125005658902</v>
          </cell>
          <cell r="F5100">
            <v>27910.125</v>
          </cell>
          <cell r="G5100">
            <v>27910.125</v>
          </cell>
        </row>
        <row r="5101">
          <cell r="B5101" t="str">
            <v>BL&gt;48</v>
          </cell>
          <cell r="C5101" t="str">
            <v>Bulon neo móng &gt;48</v>
          </cell>
          <cell r="D5101" t="str">
            <v>kg</v>
          </cell>
          <cell r="E5101">
            <v>27630.910915399912</v>
          </cell>
          <cell r="F5101">
            <v>27630.90625</v>
          </cell>
          <cell r="G5101">
            <v>27630.90625</v>
          </cell>
        </row>
        <row r="5102">
          <cell r="B5102" t="str">
            <v>M36</v>
          </cell>
          <cell r="C5102" t="str">
            <v>Bulon neo M36</v>
          </cell>
          <cell r="D5102" t="str">
            <v>kg</v>
          </cell>
          <cell r="E5102">
            <v>27910.125005658902</v>
          </cell>
          <cell r="F5102">
            <v>27910.125</v>
          </cell>
          <cell r="G5102">
            <v>27910.125</v>
          </cell>
        </row>
        <row r="5103">
          <cell r="B5103" t="str">
            <v>M42</v>
          </cell>
          <cell r="C5103" t="str">
            <v>Bulon neo M42</v>
          </cell>
          <cell r="D5103" t="str">
            <v>kg</v>
          </cell>
          <cell r="E5103">
            <v>27910.125005658902</v>
          </cell>
          <cell r="F5103">
            <v>27910.125</v>
          </cell>
          <cell r="G5103">
            <v>27910.125</v>
          </cell>
        </row>
        <row r="5104">
          <cell r="B5104" t="str">
            <v>M48</v>
          </cell>
          <cell r="C5104" t="str">
            <v>Bulon neo M48</v>
          </cell>
          <cell r="D5104" t="str">
            <v>kg</v>
          </cell>
          <cell r="E5104">
            <v>27910.125005658902</v>
          </cell>
          <cell r="F5104">
            <v>27910.125</v>
          </cell>
          <cell r="G5104">
            <v>27910.125</v>
          </cell>
        </row>
        <row r="5105">
          <cell r="B5105" t="str">
            <v>HL250x25A</v>
          </cell>
          <cell r="C5105" t="str">
            <v>Thanh Stub HL250x25A</v>
          </cell>
          <cell r="D5105" t="str">
            <v>kg</v>
          </cell>
          <cell r="E5105">
            <v>26543.220088250728</v>
          </cell>
          <cell r="F5105">
            <v>26543.21875</v>
          </cell>
          <cell r="G5105">
            <v>26543.21875</v>
          </cell>
        </row>
        <row r="5106">
          <cell r="B5106" t="str">
            <v>HL250x25B</v>
          </cell>
          <cell r="C5106" t="str">
            <v>Thanh Stub HL250x25B</v>
          </cell>
          <cell r="D5106" t="str">
            <v>kg</v>
          </cell>
          <cell r="E5106">
            <v>26543.220088250728</v>
          </cell>
          <cell r="F5106">
            <v>26543.21875</v>
          </cell>
          <cell r="G5106">
            <v>26543.21875</v>
          </cell>
        </row>
        <row r="5107">
          <cell r="B5107" t="str">
            <v>M56</v>
          </cell>
          <cell r="C5107" t="str">
            <v>Bulon neo M56</v>
          </cell>
          <cell r="D5107" t="str">
            <v>kg</v>
          </cell>
          <cell r="E5107">
            <v>27630.910915399912</v>
          </cell>
          <cell r="F5107">
            <v>27630.90625</v>
          </cell>
          <cell r="G5107">
            <v>27630.90625</v>
          </cell>
        </row>
        <row r="5108">
          <cell r="B5108" t="str">
            <v>M64</v>
          </cell>
          <cell r="C5108" t="str">
            <v>Bulon neo M64</v>
          </cell>
          <cell r="D5108" t="str">
            <v>kg</v>
          </cell>
          <cell r="E5108">
            <v>27630.910915399912</v>
          </cell>
          <cell r="F5108">
            <v>27630.90625</v>
          </cell>
          <cell r="G5108">
            <v>27630.90625</v>
          </cell>
        </row>
        <row r="5109">
          <cell r="B5109" t="str">
            <v>M72</v>
          </cell>
          <cell r="C5109" t="str">
            <v>Bulon neo M72</v>
          </cell>
          <cell r="D5109" t="str">
            <v>kg</v>
          </cell>
          <cell r="E5109">
            <v>27630.910915399912</v>
          </cell>
          <cell r="F5109">
            <v>27630.90625</v>
          </cell>
          <cell r="G5109">
            <v>27630.90625</v>
          </cell>
        </row>
        <row r="5110">
          <cell r="B5110" t="str">
            <v>M80</v>
          </cell>
          <cell r="C5110" t="str">
            <v>Bulon neo M80</v>
          </cell>
          <cell r="D5110" t="str">
            <v>kg</v>
          </cell>
          <cell r="E5110">
            <v>27630.910915399912</v>
          </cell>
          <cell r="F5110">
            <v>27630.90625</v>
          </cell>
          <cell r="G5110">
            <v>27630.90625</v>
          </cell>
        </row>
        <row r="5111">
          <cell r="B5111" t="str">
            <v>BAT</v>
          </cell>
          <cell r="C5111" t="str">
            <v>Bạt chống thấm</v>
          </cell>
          <cell r="D5111" t="str">
            <v>m2</v>
          </cell>
          <cell r="E5111">
            <v>15000</v>
          </cell>
          <cell r="F5111">
            <v>15000</v>
          </cell>
          <cell r="G5111">
            <v>15000</v>
          </cell>
        </row>
        <row r="5112">
          <cell r="B5112" t="str">
            <v>DAT</v>
          </cell>
          <cell r="C5112" t="str">
            <v>Đất bù móng</v>
          </cell>
          <cell r="D5112" t="str">
            <v>m3</v>
          </cell>
          <cell r="E5112">
            <v>130000</v>
          </cell>
          <cell r="F5112">
            <v>130000</v>
          </cell>
          <cell r="G5112">
            <v>130000</v>
          </cell>
        </row>
        <row r="5113">
          <cell r="B5113" t="str">
            <v>C1000</v>
          </cell>
          <cell r="C5113" t="str">
            <v>Cống BTCT D1000</v>
          </cell>
          <cell r="D5113" t="str">
            <v>m</v>
          </cell>
          <cell r="E5113">
            <v>4000000</v>
          </cell>
          <cell r="F5113">
            <v>4000000</v>
          </cell>
          <cell r="G5113">
            <v>4000000</v>
          </cell>
        </row>
        <row r="5114">
          <cell r="B5114" t="str">
            <v>ĐC-2,5</v>
          </cell>
          <cell r="C5114" t="str">
            <v>Đà cản 2,5m</v>
          </cell>
          <cell r="D5114" t="str">
            <v>cái</v>
          </cell>
          <cell r="E5114">
            <v>1210000</v>
          </cell>
          <cell r="F5114">
            <v>1210000</v>
          </cell>
          <cell r="G5114">
            <v>1210000</v>
          </cell>
        </row>
        <row r="5115">
          <cell r="B5115" t="str">
            <v>ĐN12-2</v>
          </cell>
          <cell r="C5115" t="str">
            <v>Đế neo MNX12-4</v>
          </cell>
          <cell r="D5115" t="str">
            <v>cái</v>
          </cell>
          <cell r="E5115">
            <v>290000</v>
          </cell>
          <cell r="F5115">
            <v>290000</v>
          </cell>
          <cell r="G5115">
            <v>290000</v>
          </cell>
        </row>
        <row r="5116">
          <cell r="B5116" t="str">
            <v>ĐN12-4</v>
          </cell>
          <cell r="C5116" t="str">
            <v>Đế neo MNX12-4</v>
          </cell>
          <cell r="D5116" t="str">
            <v>cái</v>
          </cell>
          <cell r="E5116">
            <v>390000</v>
          </cell>
          <cell r="F5116">
            <v>390000</v>
          </cell>
          <cell r="G5116">
            <v>390000</v>
          </cell>
        </row>
        <row r="5117">
          <cell r="B5117" t="str">
            <v>ĐN15-4</v>
          </cell>
          <cell r="C5117" t="str">
            <v>Đế neo MNX15-4</v>
          </cell>
          <cell r="D5117" t="str">
            <v>cái</v>
          </cell>
          <cell r="E5117">
            <v>460000</v>
          </cell>
          <cell r="F5117">
            <v>460000</v>
          </cell>
          <cell r="G5117">
            <v>460000</v>
          </cell>
        </row>
        <row r="5118">
          <cell r="B5118" t="str">
            <v>ĐN15-6</v>
          </cell>
          <cell r="C5118" t="str">
            <v>Đế neo MNX15-6</v>
          </cell>
          <cell r="D5118" t="str">
            <v>cái</v>
          </cell>
          <cell r="E5118">
            <v>630000</v>
          </cell>
          <cell r="F5118">
            <v>630000</v>
          </cell>
          <cell r="G5118">
            <v>630000</v>
          </cell>
        </row>
        <row r="5119">
          <cell r="B5119" t="str">
            <v>TN20-37</v>
          </cell>
          <cell r="C5119" t="str">
            <v>Thanh neo Ø20; L= 3700 ( 1 bộ)</v>
          </cell>
          <cell r="D5119" t="str">
            <v>kg</v>
          </cell>
          <cell r="E5119">
            <v>26543.220088250728</v>
          </cell>
          <cell r="F5119">
            <v>26543.21875</v>
          </cell>
          <cell r="G5119">
            <v>26543.21875</v>
          </cell>
        </row>
        <row r="5120">
          <cell r="B5120" t="str">
            <v>TN16-24</v>
          </cell>
          <cell r="C5120" t="str">
            <v>Thanh neo Ø16; L= 2400 ( 1 bộ)</v>
          </cell>
          <cell r="D5120" t="str">
            <v>kg</v>
          </cell>
          <cell r="E5120">
            <v>26543.220088250728</v>
          </cell>
          <cell r="F5120">
            <v>26543.21875</v>
          </cell>
          <cell r="G5120">
            <v>26543.21875</v>
          </cell>
        </row>
        <row r="5121">
          <cell r="B5121" t="str">
            <v>BM22800VRS</v>
          </cell>
          <cell r="C5121" t="str">
            <v>Bulon VRS BM22x800</v>
          </cell>
          <cell r="D5121" t="str">
            <v>bộ</v>
          </cell>
          <cell r="E5121">
            <v>46000</v>
          </cell>
          <cell r="F5121">
            <v>46000</v>
          </cell>
          <cell r="G5121">
            <v>46000</v>
          </cell>
        </row>
        <row r="5122">
          <cell r="B5122" t="str">
            <v>GHE</v>
          </cell>
          <cell r="C5122" t="str">
            <v>Thuê ghe xuồng chở vật tư vào chân móng ao tôm</v>
          </cell>
          <cell r="D5122" t="str">
            <v>ca</v>
          </cell>
          <cell r="E5122">
            <v>600000</v>
          </cell>
          <cell r="F5122">
            <v>600000</v>
          </cell>
          <cell r="G5122">
            <v>600000</v>
          </cell>
        </row>
        <row r="5123">
          <cell r="B5123" t="str">
            <v>PL</v>
          </cell>
          <cell r="C5123" t="str">
            <v>Thép PL gia cố móng</v>
          </cell>
          <cell r="D5123" t="str">
            <v>tấn</v>
          </cell>
          <cell r="E5123">
            <v>18800000</v>
          </cell>
          <cell r="F5123">
            <v>18800000</v>
          </cell>
          <cell r="G5123">
            <v>18800000</v>
          </cell>
        </row>
        <row r="5124">
          <cell r="B5124" t="str">
            <v>OTD25</v>
          </cell>
          <cell r="C5124" t="str">
            <v>Ống thép định vị cọc D25</v>
          </cell>
          <cell r="D5124" t="str">
            <v>m</v>
          </cell>
          <cell r="E5124">
            <v>37000</v>
          </cell>
          <cell r="F5124">
            <v>37000</v>
          </cell>
          <cell r="G5124">
            <v>37000</v>
          </cell>
        </row>
        <row r="5125">
          <cell r="B5125" t="str">
            <v>OTD100</v>
          </cell>
          <cell r="C5125" t="str">
            <v>Ống thép mũi cọc D100</v>
          </cell>
          <cell r="D5125" t="str">
            <v>m</v>
          </cell>
          <cell r="E5125">
            <v>150000</v>
          </cell>
          <cell r="F5125">
            <v>150000</v>
          </cell>
          <cell r="G5125">
            <v>150000</v>
          </cell>
        </row>
        <row r="5126">
          <cell r="B5126" t="str">
            <v>PLC</v>
          </cell>
          <cell r="C5126" t="str">
            <v>Thép tấm nối cọc</v>
          </cell>
          <cell r="D5126" t="str">
            <v>tấn</v>
          </cell>
          <cell r="E5126">
            <v>18800000</v>
          </cell>
          <cell r="F5126">
            <v>18800000</v>
          </cell>
          <cell r="G5126">
            <v>18800000</v>
          </cell>
        </row>
        <row r="5127">
          <cell r="B5127" t="str">
            <v>PDA</v>
          </cell>
          <cell r="C5127" t="str">
            <v>Thử nghiệm cọc PDA</v>
          </cell>
          <cell r="D5127" t="str">
            <v>lô</v>
          </cell>
          <cell r="E5127">
            <v>30000000</v>
          </cell>
          <cell r="F5127">
            <v>30000000</v>
          </cell>
          <cell r="G5127">
            <v>30000000</v>
          </cell>
        </row>
        <row r="5128">
          <cell r="B5128" t="str">
            <v>DT60</v>
          </cell>
          <cell r="C5128" t="str">
            <v>Ống thép đen D60</v>
          </cell>
          <cell r="D5128" t="str">
            <v>m</v>
          </cell>
          <cell r="E5128">
            <v>72826.755000000005</v>
          </cell>
          <cell r="F5128">
            <v>72826.75</v>
          </cell>
          <cell r="G5128">
            <v>72826.75</v>
          </cell>
        </row>
        <row r="5130">
          <cell r="B5130" t="str">
            <v>BN.20CV</v>
          </cell>
          <cell r="C5130" t="str">
            <v>Bơm nước hố móng (máy bơm 10m3/h)</v>
          </cell>
          <cell r="D5130" t="str">
            <v>ca</v>
          </cell>
          <cell r="G5130">
            <v>377123</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6">
          <cell r="A6" t="str">
            <v>I.</v>
          </cell>
          <cell r="B6" t="str">
            <v>KIẾM TRA, HIỆU CHỈNH, BỔ SUNG DỮ LIỆU HTĐ, THIẾT LẬP MÔ HÌNH TÍNH TOÁN &amp; TÍNH TOÁN CẤP 110KV</v>
          </cell>
          <cell r="C6">
            <v>377123</v>
          </cell>
          <cell r="D6">
            <v>377123</v>
          </cell>
          <cell r="E6">
            <v>377123</v>
          </cell>
          <cell r="F6">
            <v>377123</v>
          </cell>
        </row>
        <row r="7">
          <cell r="A7">
            <v>377123</v>
          </cell>
          <cell r="B7" t="str">
            <v>CẤP 110kV</v>
          </cell>
          <cell r="C7">
            <v>377123</v>
          </cell>
          <cell r="D7">
            <v>377123</v>
          </cell>
          <cell r="E7">
            <v>377123</v>
          </cell>
          <cell r="F7">
            <v>377123</v>
          </cell>
        </row>
        <row r="8">
          <cell r="A8" t="str">
            <v>A.1101</v>
          </cell>
          <cell r="B8" t="str">
            <v>Kiểm tra, hiệu chỉnh, bổ sung cơ sở dữ liệu nguồn, phụ tải điện</v>
          </cell>
          <cell r="C8" t="str">
            <v>bộ</v>
          </cell>
          <cell r="D8">
            <v>2.4</v>
          </cell>
          <cell r="E8">
            <v>373677</v>
          </cell>
          <cell r="F8">
            <v>896824.79999999993</v>
          </cell>
        </row>
        <row r="9">
          <cell r="A9" t="str">
            <v>A.1102</v>
          </cell>
          <cell r="B9" t="str">
            <v>Thiết lập mô hình tính toán kết nối lưới</v>
          </cell>
          <cell r="C9" t="str">
            <v>bộ</v>
          </cell>
          <cell r="D9">
            <v>23.9</v>
          </cell>
          <cell r="E9">
            <v>373677</v>
          </cell>
          <cell r="F9">
            <v>8930880.2999999989</v>
          </cell>
        </row>
        <row r="10">
          <cell r="A10">
            <v>8930880</v>
          </cell>
          <cell r="B10" t="str">
            <v>CẤP 220kV</v>
          </cell>
          <cell r="C10">
            <v>8930880</v>
          </cell>
          <cell r="D10">
            <v>8930880</v>
          </cell>
          <cell r="E10">
            <v>8930880</v>
          </cell>
          <cell r="F10">
            <v>8930880</v>
          </cell>
        </row>
        <row r="11">
          <cell r="A11" t="str">
            <v>A.2201</v>
          </cell>
          <cell r="B11" t="str">
            <v>Kiểm tra, hiệu chỉnh, bổ sung cơ sở dữ liệu nguồn, phụ tải điện</v>
          </cell>
          <cell r="C11" t="str">
            <v>bộ</v>
          </cell>
          <cell r="D11">
            <v>4.8</v>
          </cell>
          <cell r="E11">
            <v>373677</v>
          </cell>
          <cell r="F11">
            <v>1793649.5999999999</v>
          </cell>
        </row>
        <row r="12">
          <cell r="A12" t="str">
            <v>A.2202</v>
          </cell>
          <cell r="B12" t="str">
            <v>Thiết lập mô hình tính toán kết nối lưới</v>
          </cell>
          <cell r="C12" t="str">
            <v>bộ</v>
          </cell>
          <cell r="D12">
            <v>47.8</v>
          </cell>
          <cell r="E12">
            <v>373677</v>
          </cell>
          <cell r="F12">
            <v>17861760.599999998</v>
          </cell>
        </row>
        <row r="13">
          <cell r="A13" t="str">
            <v>II.</v>
          </cell>
          <cell r="B13" t="str">
            <v>TÍNH TOÁN CHẾ ĐỘ VẬN HÀNH HỆ THỐNG ĐIỆN</v>
          </cell>
          <cell r="C13">
            <v>17861760</v>
          </cell>
          <cell r="D13">
            <v>17861760</v>
          </cell>
          <cell r="E13">
            <v>17861760</v>
          </cell>
          <cell r="F13">
            <v>17861760</v>
          </cell>
        </row>
        <row r="14">
          <cell r="A14" t="str">
            <v>II.1</v>
          </cell>
          <cell r="B14" t="str">
            <v>TÍNH TOÁN CHẾ ĐỘ VẬN HÀNH ĐƯỜNG DÂY 110KV</v>
          </cell>
          <cell r="C14">
            <v>17861760</v>
          </cell>
          <cell r="D14">
            <v>17861760</v>
          </cell>
          <cell r="E14">
            <v>17861760</v>
          </cell>
          <cell r="F14">
            <v>17861760</v>
          </cell>
        </row>
        <row r="15">
          <cell r="A15">
            <v>17861760</v>
          </cell>
          <cell r="B15" t="str">
            <v>CẤP 110kV</v>
          </cell>
          <cell r="C15">
            <v>17861760</v>
          </cell>
          <cell r="D15">
            <v>17861760</v>
          </cell>
          <cell r="E15">
            <v>17861760</v>
          </cell>
          <cell r="F15">
            <v>17861760</v>
          </cell>
        </row>
        <row r="16">
          <cell r="A16" t="str">
            <v>B.1111</v>
          </cell>
          <cell r="B16" t="str">
            <v>Tính toán quá trình quá độ</v>
          </cell>
          <cell r="C16" t="str">
            <v>Hệ thống</v>
          </cell>
          <cell r="D16">
            <v>12</v>
          </cell>
          <cell r="E16">
            <v>373677</v>
          </cell>
          <cell r="F16">
            <v>4484124</v>
          </cell>
        </row>
        <row r="17">
          <cell r="A17" t="str">
            <v>B.1112</v>
          </cell>
          <cell r="B17" t="str">
            <v>Tính toán chế độ xác lập, ngắn mặch, ổn định</v>
          </cell>
          <cell r="C17" t="str">
            <v>Hệ thống</v>
          </cell>
          <cell r="D17">
            <v>27.6</v>
          </cell>
          <cell r="E17">
            <v>373677</v>
          </cell>
          <cell r="F17">
            <v>10313485.200000001</v>
          </cell>
        </row>
        <row r="18">
          <cell r="A18" t="str">
            <v>B.1113</v>
          </cell>
          <cell r="B18" t="str">
            <v>Tính toán chế độ đóng điện</v>
          </cell>
          <cell r="C18" t="str">
            <v>Hệ thống</v>
          </cell>
          <cell r="D18">
            <v>12</v>
          </cell>
          <cell r="E18">
            <v>373677</v>
          </cell>
          <cell r="F18">
            <v>4484124</v>
          </cell>
        </row>
        <row r="19">
          <cell r="A19" t="str">
            <v>B.1114</v>
          </cell>
          <cell r="B19" t="str">
            <v>Tính toán chế độ truyền tải</v>
          </cell>
          <cell r="C19" t="str">
            <v>Hệ thống</v>
          </cell>
          <cell r="D19">
            <v>28</v>
          </cell>
          <cell r="E19">
            <v>373677</v>
          </cell>
          <cell r="F19">
            <v>10462956</v>
          </cell>
        </row>
        <row r="20">
          <cell r="A20">
            <v>10462952</v>
          </cell>
          <cell r="B20" t="str">
            <v>CẤP 220kV</v>
          </cell>
          <cell r="C20">
            <v>10462952</v>
          </cell>
          <cell r="D20">
            <v>10462952</v>
          </cell>
          <cell r="E20">
            <v>10462952</v>
          </cell>
          <cell r="F20">
            <v>10462952</v>
          </cell>
        </row>
        <row r="21">
          <cell r="A21" t="str">
            <v>B.2211</v>
          </cell>
          <cell r="B21" t="str">
            <v>Tính toán quá trình quá độ</v>
          </cell>
          <cell r="C21" t="str">
            <v>Hệ thống</v>
          </cell>
          <cell r="D21">
            <v>24</v>
          </cell>
          <cell r="E21">
            <v>373677</v>
          </cell>
          <cell r="F21">
            <v>8968248</v>
          </cell>
        </row>
        <row r="22">
          <cell r="A22" t="str">
            <v>B.2212</v>
          </cell>
          <cell r="B22" t="str">
            <v>Tính toán chế độ xác lập, ngắn mặch, ổn định</v>
          </cell>
          <cell r="C22" t="str">
            <v>Hệ thống</v>
          </cell>
          <cell r="D22">
            <v>55.2</v>
          </cell>
          <cell r="E22">
            <v>373677</v>
          </cell>
          <cell r="F22">
            <v>20626970.400000002</v>
          </cell>
        </row>
        <row r="23">
          <cell r="A23" t="str">
            <v>B.2213</v>
          </cell>
          <cell r="B23" t="str">
            <v>Tính toán chế độ đóng điện</v>
          </cell>
          <cell r="C23" t="str">
            <v>Hệ thống</v>
          </cell>
          <cell r="D23">
            <v>24</v>
          </cell>
          <cell r="E23">
            <v>373677</v>
          </cell>
          <cell r="F23">
            <v>8968248</v>
          </cell>
        </row>
        <row r="24">
          <cell r="A24" t="str">
            <v>B.2214</v>
          </cell>
          <cell r="B24" t="str">
            <v>Tính toán chế độ truyền tải</v>
          </cell>
          <cell r="C24" t="str">
            <v>Hệ thống</v>
          </cell>
          <cell r="D24">
            <v>56</v>
          </cell>
          <cell r="E24">
            <v>373677</v>
          </cell>
          <cell r="F24">
            <v>20925912</v>
          </cell>
        </row>
        <row r="25">
          <cell r="A25" t="str">
            <v>II.2</v>
          </cell>
          <cell r="B25" t="str">
            <v>TÍNH TOÁN CHẾ ĐỘ VẬN HÀNH THIẾT BỊ 110KV</v>
          </cell>
          <cell r="C25">
            <v>20925904</v>
          </cell>
          <cell r="D25">
            <v>20925904</v>
          </cell>
          <cell r="E25">
            <v>20925904</v>
          </cell>
          <cell r="F25">
            <v>20925904</v>
          </cell>
        </row>
        <row r="26">
          <cell r="A26">
            <v>20925904</v>
          </cell>
          <cell r="B26" t="str">
            <v>CẤP 110kV</v>
          </cell>
          <cell r="C26">
            <v>20925904</v>
          </cell>
          <cell r="D26">
            <v>20925904</v>
          </cell>
          <cell r="E26">
            <v>20925904</v>
          </cell>
          <cell r="F26">
            <v>20925904</v>
          </cell>
        </row>
        <row r="27">
          <cell r="A27" t="str">
            <v>B.1121</v>
          </cell>
          <cell r="B27" t="str">
            <v>Tính toán chế độ vận hành MBA</v>
          </cell>
          <cell r="C27" t="str">
            <v>Hệ thống</v>
          </cell>
          <cell r="D27">
            <v>39.799999999999997</v>
          </cell>
          <cell r="E27">
            <v>373677</v>
          </cell>
          <cell r="F27">
            <v>14872344.6</v>
          </cell>
        </row>
        <row r="28">
          <cell r="A28" t="str">
            <v>B.1122</v>
          </cell>
          <cell r="B28" t="str">
            <v>Tính toán chế độ vận hành kháng</v>
          </cell>
          <cell r="C28" t="str">
            <v>Hệ thống</v>
          </cell>
          <cell r="D28">
            <v>47.8</v>
          </cell>
          <cell r="E28">
            <v>373677</v>
          </cell>
          <cell r="F28">
            <v>17861760.599999998</v>
          </cell>
        </row>
        <row r="29">
          <cell r="A29" t="str">
            <v>B.1123</v>
          </cell>
          <cell r="B29" t="str">
            <v>Tính toán chế độ vận hành máy cắt, thanh cái</v>
          </cell>
          <cell r="C29" t="str">
            <v>Hệ thống</v>
          </cell>
          <cell r="D29">
            <v>31.9</v>
          </cell>
          <cell r="E29">
            <v>373677</v>
          </cell>
          <cell r="F29">
            <v>11920296.299999999</v>
          </cell>
        </row>
        <row r="30">
          <cell r="A30">
            <v>11920296</v>
          </cell>
          <cell r="B30" t="str">
            <v>CẤP 220kV</v>
          </cell>
          <cell r="C30">
            <v>11920296</v>
          </cell>
          <cell r="D30">
            <v>11920296</v>
          </cell>
          <cell r="E30">
            <v>11920296</v>
          </cell>
          <cell r="F30">
            <v>11920296</v>
          </cell>
        </row>
        <row r="31">
          <cell r="A31" t="str">
            <v>B.2221</v>
          </cell>
          <cell r="B31" t="str">
            <v>Tính toán chế độ vận hành MBA</v>
          </cell>
          <cell r="C31" t="str">
            <v>thiết bị</v>
          </cell>
          <cell r="D31">
            <v>79.599999999999994</v>
          </cell>
          <cell r="E31">
            <v>373677</v>
          </cell>
          <cell r="F31">
            <v>29744689.199999999</v>
          </cell>
        </row>
        <row r="32">
          <cell r="A32" t="str">
            <v>B.2223</v>
          </cell>
          <cell r="B32" t="str">
            <v>Tính toán chế độ vận hành thanh cái</v>
          </cell>
          <cell r="C32" t="str">
            <v>thiết bị</v>
          </cell>
          <cell r="D32">
            <v>6.7</v>
          </cell>
          <cell r="E32">
            <v>373677</v>
          </cell>
          <cell r="F32">
            <v>2503635.9</v>
          </cell>
        </row>
        <row r="33">
          <cell r="A33">
            <v>2503634</v>
          </cell>
          <cell r="B33">
            <v>2503634</v>
          </cell>
          <cell r="C33">
            <v>2503634</v>
          </cell>
          <cell r="D33">
            <v>2503634</v>
          </cell>
          <cell r="E33">
            <v>2503634</v>
          </cell>
          <cell r="F33">
            <v>2503634</v>
          </cell>
        </row>
        <row r="34">
          <cell r="A34" t="str">
            <v>III.</v>
          </cell>
          <cell r="B34" t="str">
            <v>TÍNH TOÁN CHỈNH ĐỊNH BẢO VỆ RƠLE CẤP 110KV</v>
          </cell>
          <cell r="C34">
            <v>2503634</v>
          </cell>
          <cell r="D34">
            <v>2503634</v>
          </cell>
          <cell r="E34">
            <v>2503634</v>
          </cell>
          <cell r="F34">
            <v>2503634</v>
          </cell>
        </row>
        <row r="35">
          <cell r="A35">
            <v>2503634</v>
          </cell>
          <cell r="B35" t="str">
            <v>CẤP 110kV</v>
          </cell>
          <cell r="C35">
            <v>2503634</v>
          </cell>
          <cell r="D35">
            <v>2503634</v>
          </cell>
          <cell r="E35">
            <v>2503634</v>
          </cell>
          <cell r="F35">
            <v>2503634</v>
          </cell>
        </row>
        <row r="36">
          <cell r="A36" t="str">
            <v>C.1101</v>
          </cell>
          <cell r="B36" t="str">
            <v>Bảo vệ khoảng cách cho đường dây (21)</v>
          </cell>
          <cell r="C36" t="str">
            <v>ch.năng</v>
          </cell>
          <cell r="D36">
            <v>21.6</v>
          </cell>
          <cell r="E36">
            <v>373677</v>
          </cell>
          <cell r="F36">
            <v>8071423.2000000002</v>
          </cell>
        </row>
        <row r="37">
          <cell r="A37" t="str">
            <v>C.1102</v>
          </cell>
          <cell r="B37" t="str">
            <v>Bảo vệ so lệch đường dây (87L)</v>
          </cell>
          <cell r="C37" t="str">
            <v>ch.năng</v>
          </cell>
          <cell r="D37">
            <v>13.7</v>
          </cell>
          <cell r="E37">
            <v>373677</v>
          </cell>
          <cell r="F37">
            <v>5119374.8999999994</v>
          </cell>
        </row>
        <row r="38">
          <cell r="A38" t="str">
            <v>C.1103</v>
          </cell>
          <cell r="B38" t="str">
            <v>Quá dòng pha/ thứ tự không, không hướng (50/50N, 51/51N, 67/67N)</v>
          </cell>
          <cell r="C38" t="str">
            <v>ch.năng</v>
          </cell>
          <cell r="D38">
            <v>14</v>
          </cell>
          <cell r="E38">
            <v>373677</v>
          </cell>
          <cell r="F38">
            <v>5231478</v>
          </cell>
        </row>
        <row r="39">
          <cell r="A39" t="str">
            <v>C.1104</v>
          </cell>
          <cell r="B39" t="str">
            <v>Bảo vệ điện áp (59/27)</v>
          </cell>
          <cell r="C39" t="str">
            <v>ch.năng</v>
          </cell>
          <cell r="D39">
            <v>11.6</v>
          </cell>
          <cell r="E39">
            <v>373677</v>
          </cell>
          <cell r="F39">
            <v>4334653.2</v>
          </cell>
        </row>
        <row r="40">
          <cell r="A40" t="str">
            <v>C.1105</v>
          </cell>
          <cell r="B40" t="str">
            <v>Bảo vệ so lệch máy biến áp (87T)</v>
          </cell>
          <cell r="C40" t="str">
            <v>ch.năng</v>
          </cell>
          <cell r="D40">
            <v>14.3</v>
          </cell>
          <cell r="E40">
            <v>373677</v>
          </cell>
          <cell r="F40">
            <v>5343581.1000000006</v>
          </cell>
        </row>
        <row r="41">
          <cell r="A41" t="str">
            <v>C.1106</v>
          </cell>
          <cell r="B41" t="str">
            <v>Tự động đóng lại (79)</v>
          </cell>
          <cell r="C41" t="str">
            <v>ch.năng</v>
          </cell>
          <cell r="D41">
            <v>16.7</v>
          </cell>
          <cell r="E41">
            <v>373677</v>
          </cell>
          <cell r="F41">
            <v>6240405.8999999994</v>
          </cell>
        </row>
        <row r="42">
          <cell r="A42" t="str">
            <v>C.1107</v>
          </cell>
          <cell r="B42" t="str">
            <v>Kiểm tra điện áp / đồng bộ (25)</v>
          </cell>
          <cell r="C42" t="str">
            <v>ch.năng</v>
          </cell>
          <cell r="D42">
            <v>13.7</v>
          </cell>
          <cell r="E42">
            <v>373677</v>
          </cell>
          <cell r="F42">
            <v>5119374.8999999994</v>
          </cell>
        </row>
        <row r="43">
          <cell r="A43" t="str">
            <v>C.1108</v>
          </cell>
          <cell r="B43" t="str">
            <v>Bảo vệ so lệch tổng trở cao dùng cho bảo vệ thanh cái, kháng, trung tính MBA ...(87REF, 50REF, 64REF)</v>
          </cell>
          <cell r="C43" t="str">
            <v>ch.năng</v>
          </cell>
          <cell r="D43">
            <v>14.3</v>
          </cell>
          <cell r="E43">
            <v>373677</v>
          </cell>
          <cell r="F43">
            <v>5343581.1000000006</v>
          </cell>
        </row>
        <row r="44">
          <cell r="A44" t="str">
            <v>C.1109</v>
          </cell>
          <cell r="B44" t="str">
            <v>Bảo vệ so lệch tổng trở thấp dùng cho bảo vệ thanh cái và các phần tử khác (87)</v>
          </cell>
          <cell r="C44" t="str">
            <v>ch.năng</v>
          </cell>
          <cell r="D44">
            <v>16.7</v>
          </cell>
          <cell r="E44">
            <v>373677</v>
          </cell>
          <cell r="F44">
            <v>6240405.8999999994</v>
          </cell>
        </row>
        <row r="45">
          <cell r="A45" t="str">
            <v>C.1110</v>
          </cell>
          <cell r="B45" t="str">
            <v>Chống từ chối máy cắt (50BF)</v>
          </cell>
          <cell r="C45" t="str">
            <v>ch.năng</v>
          </cell>
          <cell r="D45">
            <v>11.9</v>
          </cell>
          <cell r="E45">
            <v>373677</v>
          </cell>
          <cell r="F45">
            <v>4446756.3</v>
          </cell>
        </row>
        <row r="46">
          <cell r="A46" t="str">
            <v>C.1111</v>
          </cell>
          <cell r="B46" t="str">
            <v>Bảo vệ quá tải nhiệt máy biết áp (49)</v>
          </cell>
          <cell r="C46" t="str">
            <v>ch.năng</v>
          </cell>
          <cell r="D46">
            <v>8.9</v>
          </cell>
          <cell r="E46">
            <v>373677</v>
          </cell>
          <cell r="F46">
            <v>3325725.3000000003</v>
          </cell>
        </row>
        <row r="47">
          <cell r="A47" t="str">
            <v>C.1112</v>
          </cell>
          <cell r="B47" t="str">
            <v>Ghi sự cố trong rơ le KTS (FR)</v>
          </cell>
          <cell r="C47" t="str">
            <v>ch.năng</v>
          </cell>
          <cell r="D47">
            <v>4.8</v>
          </cell>
          <cell r="E47">
            <v>373677</v>
          </cell>
          <cell r="F47">
            <v>1793649.5999999999</v>
          </cell>
        </row>
        <row r="48">
          <cell r="A48" t="str">
            <v>C.2</v>
          </cell>
          <cell r="B48" t="str">
            <v>CẤP 22kV</v>
          </cell>
          <cell r="C48">
            <v>1793649</v>
          </cell>
          <cell r="D48">
            <v>1793649</v>
          </cell>
          <cell r="E48">
            <v>1793649</v>
          </cell>
          <cell r="F48">
            <v>1793649</v>
          </cell>
        </row>
        <row r="49">
          <cell r="A49" t="str">
            <v>C.1103</v>
          </cell>
          <cell r="B49" t="str">
            <v>Quá dòng … (50/51, 50/51N, 50BF, 46, 46BC)</v>
          </cell>
          <cell r="C49" t="str">
            <v>ch.năng</v>
          </cell>
          <cell r="D49">
            <v>14</v>
          </cell>
          <cell r="E49">
            <v>373677</v>
          </cell>
          <cell r="F49">
            <v>5231478</v>
          </cell>
        </row>
        <row r="50">
          <cell r="A50" t="str">
            <v>C.1104</v>
          </cell>
          <cell r="B50" t="str">
            <v>Bảo vệ điện áp (59/27/81)</v>
          </cell>
          <cell r="C50" t="str">
            <v>ch.năng</v>
          </cell>
          <cell r="D50">
            <v>11.6</v>
          </cell>
          <cell r="E50">
            <v>373677</v>
          </cell>
          <cell r="F50">
            <v>4334653.2</v>
          </cell>
        </row>
        <row r="51">
          <cell r="A51">
            <v>4334652</v>
          </cell>
          <cell r="B51" t="str">
            <v>CẤP 220kV</v>
          </cell>
          <cell r="C51">
            <v>4334652</v>
          </cell>
          <cell r="D51">
            <v>4334652</v>
          </cell>
          <cell r="E51">
            <v>4334652</v>
          </cell>
          <cell r="F51">
            <v>4334652</v>
          </cell>
        </row>
        <row r="52">
          <cell r="A52" t="str">
            <v>C.2201</v>
          </cell>
          <cell r="B52" t="str">
            <v>Bảo vệ khoảng cách cho đường dây (21)</v>
          </cell>
          <cell r="C52" t="str">
            <v>ch.năng</v>
          </cell>
          <cell r="D52">
            <v>21.6</v>
          </cell>
          <cell r="E52">
            <v>373677</v>
          </cell>
          <cell r="F52">
            <v>8071423.2000000002</v>
          </cell>
        </row>
        <row r="53">
          <cell r="A53" t="str">
            <v>C.2202</v>
          </cell>
          <cell r="B53" t="str">
            <v>Bảo vệ so lệch đường dây (87L)</v>
          </cell>
          <cell r="C53" t="str">
            <v>ch.năng</v>
          </cell>
          <cell r="D53">
            <v>13.7</v>
          </cell>
          <cell r="E53">
            <v>373677</v>
          </cell>
          <cell r="F53">
            <v>5119374.8999999994</v>
          </cell>
        </row>
        <row r="54">
          <cell r="A54" t="str">
            <v>C.2203</v>
          </cell>
          <cell r="B54" t="str">
            <v>Quá dòng pha/ thứ tự không, không hướng (50/50N, 51/51N, 67/67N)</v>
          </cell>
          <cell r="C54" t="str">
            <v>ch.năng</v>
          </cell>
          <cell r="D54">
            <v>14</v>
          </cell>
          <cell r="E54">
            <v>373677</v>
          </cell>
          <cell r="F54">
            <v>5231478</v>
          </cell>
        </row>
        <row r="55">
          <cell r="A55" t="str">
            <v>C.2204</v>
          </cell>
          <cell r="B55" t="str">
            <v>Bảo vệ điện áp (59/27)</v>
          </cell>
          <cell r="C55" t="str">
            <v>ch.năng</v>
          </cell>
          <cell r="D55">
            <v>11.6</v>
          </cell>
          <cell r="E55">
            <v>373677</v>
          </cell>
          <cell r="F55">
            <v>4334653.2</v>
          </cell>
        </row>
        <row r="56">
          <cell r="A56" t="str">
            <v>C.2205</v>
          </cell>
          <cell r="B56" t="str">
            <v>Bảo vệ so lệch máy biến áp (87T)</v>
          </cell>
          <cell r="C56" t="str">
            <v>ch.năng</v>
          </cell>
          <cell r="D56">
            <v>14.3</v>
          </cell>
          <cell r="E56">
            <v>373677</v>
          </cell>
          <cell r="F56">
            <v>5343581.1000000006</v>
          </cell>
        </row>
        <row r="57">
          <cell r="A57" t="str">
            <v>C.2206</v>
          </cell>
          <cell r="B57" t="str">
            <v>Tự động đóng lại (79)</v>
          </cell>
          <cell r="C57" t="str">
            <v>ch.năng</v>
          </cell>
          <cell r="D57">
            <v>16.7</v>
          </cell>
          <cell r="E57">
            <v>373677</v>
          </cell>
          <cell r="F57">
            <v>6240405.8999999994</v>
          </cell>
        </row>
        <row r="58">
          <cell r="A58" t="str">
            <v>C.2207</v>
          </cell>
          <cell r="B58" t="str">
            <v>Kiểm tra điện áp / đồng bộ (25)</v>
          </cell>
          <cell r="C58" t="str">
            <v>ch.năng</v>
          </cell>
          <cell r="D58">
            <v>13.7</v>
          </cell>
          <cell r="E58">
            <v>373677</v>
          </cell>
          <cell r="F58">
            <v>5119374.8999999994</v>
          </cell>
        </row>
        <row r="59">
          <cell r="A59" t="str">
            <v>C.2208</v>
          </cell>
          <cell r="B59" t="str">
            <v>Bảo vệ so lệch tổng trở cao dùng cho bảo vệ trung tính máy biến áp ...(87REF, 50REF, 64REF)</v>
          </cell>
          <cell r="C59" t="str">
            <v>ch.năng</v>
          </cell>
          <cell r="D59">
            <v>14.3</v>
          </cell>
          <cell r="E59">
            <v>373677</v>
          </cell>
          <cell r="F59">
            <v>5343581.1000000006</v>
          </cell>
        </row>
        <row r="60">
          <cell r="A60" t="str">
            <v>C.2209</v>
          </cell>
          <cell r="B60" t="str">
            <v>Bảo vệ so lệch tổng trở thấp dùng cho bảo vệ thanh cái và các phần tử khác (87)</v>
          </cell>
          <cell r="C60" t="str">
            <v>ch.năng</v>
          </cell>
          <cell r="D60">
            <v>16.7</v>
          </cell>
          <cell r="E60">
            <v>373677</v>
          </cell>
          <cell r="F60">
            <v>6240405.8999999994</v>
          </cell>
        </row>
        <row r="61">
          <cell r="A61" t="str">
            <v>C.2210</v>
          </cell>
          <cell r="B61" t="str">
            <v>Chống từ chối máy cắt (50BF)</v>
          </cell>
          <cell r="C61" t="str">
            <v>ch.năng</v>
          </cell>
          <cell r="D61">
            <v>11.9</v>
          </cell>
          <cell r="E61">
            <v>373677</v>
          </cell>
          <cell r="F61">
            <v>4446756.3</v>
          </cell>
        </row>
        <row r="62">
          <cell r="A62" t="str">
            <v>C.2211</v>
          </cell>
          <cell r="B62" t="str">
            <v>Bảo vệ quá tải nhiệt máy biết áp (49)</v>
          </cell>
          <cell r="C62" t="str">
            <v>ch.năng</v>
          </cell>
          <cell r="D62">
            <v>8.9</v>
          </cell>
          <cell r="E62">
            <v>373677</v>
          </cell>
          <cell r="F62">
            <v>3325725.3000000003</v>
          </cell>
        </row>
        <row r="63">
          <cell r="A63" t="str">
            <v>C.2212</v>
          </cell>
          <cell r="B63" t="str">
            <v>Ghi sự cố trong rơ le KTS (FR)</v>
          </cell>
          <cell r="C63" t="str">
            <v>ch.năng</v>
          </cell>
          <cell r="D63">
            <v>4.8</v>
          </cell>
          <cell r="E63">
            <v>373677</v>
          </cell>
          <cell r="F63">
            <v>1793649.5999999999</v>
          </cell>
        </row>
        <row r="64">
          <cell r="A64">
            <v>1793649</v>
          </cell>
          <cell r="B64">
            <v>1793649</v>
          </cell>
          <cell r="C64">
            <v>1793649</v>
          </cell>
          <cell r="D64">
            <v>1793649</v>
          </cell>
          <cell r="E64">
            <v>1793649</v>
          </cell>
          <cell r="F64">
            <v>1793649</v>
          </cell>
        </row>
        <row r="65">
          <cell r="A65" t="str">
            <v>IV.</v>
          </cell>
          <cell r="B65" t="str">
            <v>TÍNH TOÁN PHƯƠNG ÁN ĐÓNG ĐIỆN ĐẤU NỐI CẤP 110KV</v>
          </cell>
          <cell r="C65">
            <v>1793649</v>
          </cell>
          <cell r="D65">
            <v>1793649</v>
          </cell>
          <cell r="E65">
            <v>1793649</v>
          </cell>
          <cell r="F65">
            <v>1793649</v>
          </cell>
        </row>
        <row r="66">
          <cell r="A66" t="str">
            <v>D.1</v>
          </cell>
          <cell r="B66" t="str">
            <v>CẤP 110kV</v>
          </cell>
          <cell r="C66">
            <v>1793649</v>
          </cell>
          <cell r="D66">
            <v>1793649</v>
          </cell>
          <cell r="E66">
            <v>1793649</v>
          </cell>
          <cell r="F66">
            <v>1793649</v>
          </cell>
        </row>
        <row r="67">
          <cell r="A67" t="str">
            <v>D.1101</v>
          </cell>
          <cell r="B67" t="str">
            <v>Xác lập phương án đóng điện xung kích thiết bị</v>
          </cell>
          <cell r="C67" t="str">
            <v>bộ</v>
          </cell>
          <cell r="D67">
            <v>8.6</v>
          </cell>
          <cell r="E67">
            <v>373677</v>
          </cell>
          <cell r="F67">
            <v>3213622.1999999997</v>
          </cell>
        </row>
        <row r="68">
          <cell r="A68" t="str">
            <v>D.1102</v>
          </cell>
          <cell r="B68" t="str">
            <v>Xác lập phương án đóng điện hòa lưới</v>
          </cell>
          <cell r="C68" t="str">
            <v>bộ</v>
          </cell>
          <cell r="D68">
            <v>8.1999999999999993</v>
          </cell>
          <cell r="E68">
            <v>373677</v>
          </cell>
          <cell r="F68">
            <v>3064151.4</v>
          </cell>
        </row>
        <row r="69">
          <cell r="A69" t="str">
            <v>D.2</v>
          </cell>
          <cell r="B69" t="str">
            <v>CẤP 220kV</v>
          </cell>
          <cell r="C69">
            <v>3064150</v>
          </cell>
          <cell r="D69">
            <v>3064150</v>
          </cell>
          <cell r="E69">
            <v>3064150</v>
          </cell>
          <cell r="F69">
            <v>3064150</v>
          </cell>
        </row>
        <row r="70">
          <cell r="A70" t="str">
            <v>D.2201</v>
          </cell>
          <cell r="B70" t="str">
            <v>Xác lập phương án đóng điện xung kích thiết bị</v>
          </cell>
          <cell r="C70" t="str">
            <v>bộ</v>
          </cell>
          <cell r="D70">
            <v>17.3</v>
          </cell>
          <cell r="E70">
            <v>373677</v>
          </cell>
          <cell r="F70">
            <v>6464612.1000000006</v>
          </cell>
        </row>
        <row r="71">
          <cell r="A71" t="str">
            <v>D.2202</v>
          </cell>
          <cell r="B71" t="str">
            <v>Xác lập phương án đóng điện hòa lưới</v>
          </cell>
          <cell r="C71" t="str">
            <v>bộ</v>
          </cell>
          <cell r="D71">
            <v>18.5</v>
          </cell>
          <cell r="E71">
            <v>373677</v>
          </cell>
          <cell r="F71">
            <v>6913024.5</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iaT (2)"/>
      <sheetName val="DGiaDZ (2)"/>
      <sheetName val="TLThep (2)"/>
      <sheetName val="VatLieu"/>
      <sheetName val="GiaVL"/>
      <sheetName val="TK"/>
      <sheetName val="MACV"/>
      <sheetName val="TT"/>
      <sheetName val="DGiaT"/>
      <sheetName val="DGiaTN"/>
      <sheetName val="DGiaDZ"/>
      <sheetName val="NCTr"/>
      <sheetName val="NCDZ"/>
      <sheetName val="TLThep"/>
      <sheetName val="Sheet1"/>
      <sheetName val="CVC"/>
      <sheetName val="CVC-ST"/>
      <sheetName val="CaMay"/>
      <sheetName val="Buolon"/>
      <sheetName val="DGiaDZ-6060"/>
      <sheetName val="DGiaT "/>
      <sheetName val="NC thao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214">
          <cell r="A214" t="str">
            <v>CLY</v>
          </cell>
          <cell r="B214" t="str">
            <v>C1</v>
          </cell>
          <cell r="C214" t="str">
            <v>C2</v>
          </cell>
          <cell r="D214" t="str">
            <v>C3</v>
          </cell>
          <cell r="E214" t="str">
            <v>C4</v>
          </cell>
          <cell r="F214" t="str">
            <v>C5</v>
          </cell>
        </row>
      </sheetData>
      <sheetData sheetId="16" refreshError="1">
        <row r="3">
          <cell r="A3">
            <v>30</v>
          </cell>
        </row>
        <row r="4">
          <cell r="A4">
            <v>40</v>
          </cell>
        </row>
        <row r="5">
          <cell r="A5">
            <v>50</v>
          </cell>
        </row>
        <row r="6">
          <cell r="A6">
            <v>60</v>
          </cell>
        </row>
        <row r="7">
          <cell r="A7">
            <v>70</v>
          </cell>
        </row>
        <row r="8">
          <cell r="A8">
            <v>80</v>
          </cell>
        </row>
        <row r="9">
          <cell r="A9">
            <v>90</v>
          </cell>
        </row>
        <row r="10">
          <cell r="A10">
            <v>100</v>
          </cell>
        </row>
        <row r="11">
          <cell r="A11">
            <v>110</v>
          </cell>
        </row>
        <row r="12">
          <cell r="A12">
            <v>120</v>
          </cell>
        </row>
        <row r="13">
          <cell r="A13">
            <v>130</v>
          </cell>
        </row>
        <row r="14">
          <cell r="A14">
            <v>140</v>
          </cell>
        </row>
        <row r="15">
          <cell r="A15">
            <v>150</v>
          </cell>
        </row>
        <row r="16">
          <cell r="A16">
            <v>160</v>
          </cell>
        </row>
        <row r="17">
          <cell r="A17">
            <v>170</v>
          </cell>
        </row>
        <row r="18">
          <cell r="A18">
            <v>180</v>
          </cell>
        </row>
        <row r="19">
          <cell r="A19">
            <v>190</v>
          </cell>
        </row>
        <row r="20">
          <cell r="A20">
            <v>200</v>
          </cell>
        </row>
        <row r="21">
          <cell r="A21">
            <v>210</v>
          </cell>
        </row>
        <row r="22">
          <cell r="A22">
            <v>220</v>
          </cell>
        </row>
        <row r="23">
          <cell r="A23">
            <v>230</v>
          </cell>
        </row>
        <row r="24">
          <cell r="A24">
            <v>240</v>
          </cell>
        </row>
        <row r="34">
          <cell r="A34">
            <v>40</v>
          </cell>
        </row>
        <row r="35">
          <cell r="A35">
            <v>50</v>
          </cell>
        </row>
        <row r="36">
          <cell r="A36">
            <v>60</v>
          </cell>
        </row>
        <row r="37">
          <cell r="A37">
            <v>70</v>
          </cell>
        </row>
        <row r="38">
          <cell r="A38">
            <v>80</v>
          </cell>
        </row>
        <row r="39">
          <cell r="A39">
            <v>90</v>
          </cell>
        </row>
        <row r="40">
          <cell r="A40">
            <v>100</v>
          </cell>
        </row>
        <row r="41">
          <cell r="A41">
            <v>110</v>
          </cell>
        </row>
        <row r="42">
          <cell r="A42">
            <v>120</v>
          </cell>
        </row>
        <row r="43">
          <cell r="A43">
            <v>130</v>
          </cell>
        </row>
        <row r="44">
          <cell r="A44">
            <v>140</v>
          </cell>
        </row>
        <row r="45">
          <cell r="A45">
            <v>150</v>
          </cell>
        </row>
        <row r="46">
          <cell r="A46">
            <v>160</v>
          </cell>
        </row>
        <row r="47">
          <cell r="A47">
            <v>170</v>
          </cell>
        </row>
        <row r="48">
          <cell r="A48">
            <v>180</v>
          </cell>
        </row>
        <row r="49">
          <cell r="A49">
            <v>190</v>
          </cell>
        </row>
        <row r="50">
          <cell r="A50">
            <v>200</v>
          </cell>
        </row>
        <row r="51">
          <cell r="A51">
            <v>190</v>
          </cell>
        </row>
      </sheetData>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K538"/>
  <sheetViews>
    <sheetView tabSelected="1" zoomScale="110" zoomScaleNormal="110" zoomScaleSheetLayoutView="100" zoomScalePageLayoutView="85" workbookViewId="0">
      <pane xSplit="5" ySplit="5" topLeftCell="F517" activePane="bottomRight" state="frozen"/>
      <selection activeCell="F63" sqref="F63"/>
      <selection pane="topRight" activeCell="F63" sqref="F63"/>
      <selection pane="bottomLeft" activeCell="F63" sqref="F63"/>
      <selection pane="bottomRight" activeCell="F520" sqref="F520"/>
    </sheetView>
  </sheetViews>
  <sheetFormatPr defaultColWidth="9.140625" defaultRowHeight="15"/>
  <cols>
    <col min="1" max="1" width="16.85546875" style="1" hidden="1" customWidth="1"/>
    <col min="2" max="2" width="13.42578125" style="21" customWidth="1"/>
    <col min="3" max="3" width="43.140625" style="1" customWidth="1"/>
    <col min="4" max="4" width="8.42578125" style="1" customWidth="1"/>
    <col min="5" max="5" width="10.140625" style="1" customWidth="1"/>
    <col min="6" max="6" width="12.140625" style="1" customWidth="1"/>
    <col min="7" max="7" width="14.42578125" style="12" customWidth="1"/>
    <col min="8" max="9" width="12" style="1" customWidth="1"/>
    <col min="10" max="10" width="9.42578125" style="1" customWidth="1"/>
    <col min="11" max="16384" width="9.140625" style="1"/>
  </cols>
  <sheetData>
    <row r="1" spans="1:11" ht="18.75" customHeight="1">
      <c r="B1" s="32" t="s">
        <v>293</v>
      </c>
      <c r="C1" s="32"/>
      <c r="D1" s="32"/>
      <c r="E1" s="32"/>
      <c r="F1" s="32"/>
      <c r="G1" s="32"/>
      <c r="H1" s="32"/>
      <c r="I1" s="32"/>
      <c r="J1" s="32"/>
    </row>
    <row r="2" spans="1:11" ht="18.75" customHeight="1">
      <c r="B2" s="13"/>
      <c r="C2" s="14"/>
      <c r="D2" s="15"/>
      <c r="E2" s="16"/>
      <c r="F2" s="17"/>
      <c r="G2" s="18"/>
      <c r="H2" s="19"/>
      <c r="I2" s="19"/>
      <c r="J2" s="20"/>
      <c r="K2" s="8"/>
    </row>
    <row r="3" spans="1:11" s="2" customFormat="1" ht="21" customHeight="1">
      <c r="A3" s="35"/>
      <c r="B3" s="36" t="s">
        <v>76</v>
      </c>
      <c r="C3" s="36" t="s">
        <v>7</v>
      </c>
      <c r="D3" s="36" t="s">
        <v>8</v>
      </c>
      <c r="E3" s="36" t="s">
        <v>77</v>
      </c>
      <c r="F3" s="36" t="s">
        <v>78</v>
      </c>
      <c r="G3" s="36"/>
      <c r="H3" s="36"/>
      <c r="I3" s="36"/>
      <c r="J3" s="36"/>
    </row>
    <row r="4" spans="1:11" s="2" customFormat="1" ht="36.75" customHeight="1">
      <c r="A4" s="35"/>
      <c r="B4" s="36"/>
      <c r="C4" s="36"/>
      <c r="D4" s="36"/>
      <c r="E4" s="36"/>
      <c r="F4" s="37" t="s">
        <v>79</v>
      </c>
      <c r="G4" s="38" t="s">
        <v>9</v>
      </c>
      <c r="H4" s="38" t="s">
        <v>80</v>
      </c>
      <c r="I4" s="38" t="s">
        <v>81</v>
      </c>
      <c r="J4" s="38" t="s">
        <v>82</v>
      </c>
    </row>
    <row r="5" spans="1:11" ht="21.75" customHeight="1">
      <c r="A5" s="39"/>
      <c r="B5" s="40">
        <v>1</v>
      </c>
      <c r="C5" s="40">
        <v>2</v>
      </c>
      <c r="D5" s="40">
        <v>3</v>
      </c>
      <c r="E5" s="40">
        <v>4</v>
      </c>
      <c r="F5" s="40">
        <v>5</v>
      </c>
      <c r="G5" s="40">
        <v>6</v>
      </c>
      <c r="H5" s="40">
        <v>7</v>
      </c>
      <c r="I5" s="40">
        <v>8</v>
      </c>
      <c r="J5" s="40">
        <v>9</v>
      </c>
    </row>
    <row r="6" spans="1:11" ht="18.75" customHeight="1">
      <c r="A6" s="39"/>
      <c r="B6" s="41"/>
      <c r="C6" s="42" t="s">
        <v>83</v>
      </c>
      <c r="D6" s="42"/>
      <c r="E6" s="42"/>
      <c r="F6" s="42"/>
      <c r="G6" s="42"/>
      <c r="H6" s="42"/>
      <c r="I6" s="42"/>
      <c r="J6" s="42"/>
    </row>
    <row r="7" spans="1:11" s="22" customFormat="1">
      <c r="A7" s="43"/>
      <c r="B7" s="44"/>
      <c r="C7" s="45" t="s">
        <v>84</v>
      </c>
      <c r="D7" s="46"/>
      <c r="E7" s="46"/>
      <c r="F7" s="46"/>
      <c r="G7" s="47"/>
      <c r="H7" s="46"/>
      <c r="I7" s="46"/>
      <c r="J7" s="46"/>
    </row>
    <row r="8" spans="1:11" s="5" customFormat="1">
      <c r="A8" s="48"/>
      <c r="B8" s="49"/>
      <c r="C8" s="50" t="s">
        <v>11</v>
      </c>
      <c r="D8" s="51"/>
      <c r="E8" s="52"/>
      <c r="F8" s="53"/>
      <c r="G8" s="54"/>
      <c r="H8" s="54"/>
      <c r="I8" s="54"/>
      <c r="J8" s="54"/>
    </row>
    <row r="9" spans="1:11" ht="22.35" customHeight="1">
      <c r="A9" s="39"/>
      <c r="B9" s="55"/>
      <c r="C9" s="56" t="s">
        <v>85</v>
      </c>
      <c r="D9" s="57" t="s">
        <v>22</v>
      </c>
      <c r="E9" s="58">
        <v>493.548</v>
      </c>
      <c r="F9" s="59"/>
      <c r="G9" s="60"/>
      <c r="H9" s="61"/>
      <c r="I9" s="61"/>
      <c r="J9" s="62"/>
    </row>
    <row r="10" spans="1:11" ht="22.35" customHeight="1">
      <c r="A10" s="39"/>
      <c r="B10" s="55"/>
      <c r="C10" s="56" t="s">
        <v>86</v>
      </c>
      <c r="D10" s="57" t="s">
        <v>5</v>
      </c>
      <c r="E10" s="58">
        <v>0.95599999999999996</v>
      </c>
      <c r="F10" s="59"/>
      <c r="G10" s="60"/>
      <c r="H10" s="63"/>
      <c r="I10" s="63"/>
      <c r="J10" s="64"/>
    </row>
    <row r="11" spans="1:11" ht="22.35" customHeight="1">
      <c r="A11" s="39"/>
      <c r="B11" s="55"/>
      <c r="C11" s="56" t="s">
        <v>87</v>
      </c>
      <c r="D11" s="57" t="s">
        <v>5</v>
      </c>
      <c r="E11" s="58">
        <v>1.5740000000000001</v>
      </c>
      <c r="F11" s="59"/>
      <c r="G11" s="60"/>
      <c r="H11" s="61"/>
      <c r="I11" s="61"/>
      <c r="J11" s="62"/>
    </row>
    <row r="12" spans="1:11" ht="22.35" customHeight="1">
      <c r="A12" s="39"/>
      <c r="B12" s="55"/>
      <c r="C12" s="56" t="s">
        <v>88</v>
      </c>
      <c r="D12" s="57" t="s">
        <v>5</v>
      </c>
      <c r="E12" s="58">
        <v>0.34899999999999998</v>
      </c>
      <c r="F12" s="59"/>
      <c r="G12" s="60"/>
      <c r="H12" s="63"/>
      <c r="I12" s="63"/>
      <c r="J12" s="64"/>
    </row>
    <row r="13" spans="1:11" ht="26.25" customHeight="1">
      <c r="A13" s="39"/>
      <c r="B13" s="65"/>
      <c r="C13" s="66" t="s">
        <v>90</v>
      </c>
      <c r="D13" s="67" t="s">
        <v>5</v>
      </c>
      <c r="E13" s="68" t="s">
        <v>290</v>
      </c>
      <c r="F13" s="69"/>
      <c r="G13" s="63"/>
      <c r="H13" s="63"/>
      <c r="I13" s="63"/>
      <c r="J13" s="64"/>
    </row>
    <row r="14" spans="1:11" ht="27" customHeight="1">
      <c r="A14" s="39"/>
      <c r="B14" s="65"/>
      <c r="C14" s="66" t="s">
        <v>91</v>
      </c>
      <c r="D14" s="67" t="s">
        <v>5</v>
      </c>
      <c r="E14" s="70"/>
      <c r="F14" s="69"/>
      <c r="G14" s="63"/>
      <c r="H14" s="63"/>
      <c r="I14" s="63"/>
      <c r="J14" s="64"/>
    </row>
    <row r="15" spans="1:11">
      <c r="A15" s="39"/>
      <c r="B15" s="65"/>
      <c r="C15" s="56" t="s">
        <v>92</v>
      </c>
      <c r="D15" s="57" t="s">
        <v>5</v>
      </c>
      <c r="E15" s="58">
        <v>1.79</v>
      </c>
      <c r="F15" s="71"/>
      <c r="G15" s="63"/>
      <c r="H15" s="63"/>
      <c r="I15" s="63"/>
      <c r="J15" s="63"/>
    </row>
    <row r="16" spans="1:11" s="5" customFormat="1">
      <c r="A16" s="48"/>
      <c r="B16" s="49"/>
      <c r="C16" s="50" t="s">
        <v>93</v>
      </c>
      <c r="D16" s="51"/>
      <c r="E16" s="52"/>
      <c r="F16" s="53"/>
      <c r="G16" s="54"/>
      <c r="H16" s="54"/>
      <c r="I16" s="54"/>
      <c r="J16" s="54"/>
    </row>
    <row r="17" spans="1:10" ht="17.45" customHeight="1">
      <c r="A17" s="39"/>
      <c r="B17" s="55"/>
      <c r="C17" s="56" t="s">
        <v>85</v>
      </c>
      <c r="D17" s="57" t="s">
        <v>22</v>
      </c>
      <c r="E17" s="58">
        <v>443.91699999999997</v>
      </c>
      <c r="F17" s="59"/>
      <c r="G17" s="60"/>
      <c r="H17" s="61"/>
      <c r="I17" s="61"/>
      <c r="J17" s="62"/>
    </row>
    <row r="18" spans="1:10" ht="17.45" customHeight="1">
      <c r="A18" s="39"/>
      <c r="B18" s="55"/>
      <c r="C18" s="56" t="s">
        <v>86</v>
      </c>
      <c r="D18" s="57" t="s">
        <v>5</v>
      </c>
      <c r="E18" s="58">
        <v>0.86</v>
      </c>
      <c r="F18" s="59"/>
      <c r="G18" s="60"/>
      <c r="H18" s="61"/>
      <c r="I18" s="61"/>
      <c r="J18" s="62"/>
    </row>
    <row r="19" spans="1:10" ht="17.45" customHeight="1">
      <c r="A19" s="39"/>
      <c r="B19" s="55"/>
      <c r="C19" s="56" t="s">
        <v>87</v>
      </c>
      <c r="D19" s="57" t="s">
        <v>5</v>
      </c>
      <c r="E19" s="58">
        <v>1.4159999999999999</v>
      </c>
      <c r="F19" s="59"/>
      <c r="G19" s="60"/>
      <c r="H19" s="61"/>
      <c r="I19" s="61"/>
      <c r="J19" s="62"/>
    </row>
    <row r="20" spans="1:10" ht="17.45" customHeight="1">
      <c r="A20" s="39"/>
      <c r="B20" s="55"/>
      <c r="C20" s="56" t="s">
        <v>88</v>
      </c>
      <c r="D20" s="57" t="s">
        <v>5</v>
      </c>
      <c r="E20" s="58">
        <v>0.314</v>
      </c>
      <c r="F20" s="59"/>
      <c r="G20" s="60"/>
      <c r="H20" s="61"/>
      <c r="I20" s="61"/>
      <c r="J20" s="62"/>
    </row>
    <row r="21" spans="1:10" ht="17.45" customHeight="1">
      <c r="A21" s="39"/>
      <c r="B21" s="55"/>
      <c r="C21" s="56" t="s">
        <v>94</v>
      </c>
      <c r="D21" s="57" t="s">
        <v>22</v>
      </c>
      <c r="E21" s="58">
        <v>8.5030000000000001</v>
      </c>
      <c r="F21" s="59"/>
      <c r="G21" s="60"/>
      <c r="H21" s="61"/>
      <c r="I21" s="61"/>
      <c r="J21" s="62"/>
    </row>
    <row r="22" spans="1:10" ht="20.45" customHeight="1">
      <c r="A22" s="39"/>
      <c r="B22" s="65"/>
      <c r="C22" s="66" t="s">
        <v>95</v>
      </c>
      <c r="D22" s="67" t="s">
        <v>5</v>
      </c>
      <c r="E22" s="68" t="s">
        <v>290</v>
      </c>
      <c r="F22" s="69"/>
      <c r="G22" s="63"/>
      <c r="H22" s="63"/>
      <c r="I22" s="63"/>
      <c r="J22" s="64"/>
    </row>
    <row r="23" spans="1:10" ht="22.5" customHeight="1">
      <c r="A23" s="39"/>
      <c r="B23" s="65"/>
      <c r="C23" s="66" t="s">
        <v>96</v>
      </c>
      <c r="D23" s="67" t="s">
        <v>5</v>
      </c>
      <c r="E23" s="70"/>
      <c r="F23" s="69"/>
      <c r="G23" s="63"/>
      <c r="H23" s="63"/>
      <c r="I23" s="63"/>
      <c r="J23" s="64"/>
    </row>
    <row r="24" spans="1:10">
      <c r="A24" s="39"/>
      <c r="B24" s="65"/>
      <c r="C24" s="56" t="s">
        <v>97</v>
      </c>
      <c r="D24" s="57" t="s">
        <v>5</v>
      </c>
      <c r="E24" s="58">
        <v>1.61</v>
      </c>
      <c r="F24" s="71"/>
      <c r="G24" s="63"/>
      <c r="H24" s="63"/>
      <c r="I24" s="63"/>
      <c r="J24" s="63"/>
    </row>
    <row r="25" spans="1:10" s="7" customFormat="1" ht="19.7" customHeight="1">
      <c r="A25" s="48"/>
      <c r="B25" s="72"/>
      <c r="C25" s="73" t="s">
        <v>13</v>
      </c>
      <c r="D25" s="72"/>
      <c r="E25" s="74"/>
      <c r="F25" s="75"/>
      <c r="G25" s="76"/>
      <c r="H25" s="76"/>
      <c r="I25" s="76"/>
      <c r="J25" s="76"/>
    </row>
    <row r="26" spans="1:10" s="23" customFormat="1" ht="19.7" customHeight="1">
      <c r="A26" s="39"/>
      <c r="B26" s="77"/>
      <c r="C26" s="78" t="s">
        <v>85</v>
      </c>
      <c r="D26" s="79" t="s">
        <v>22</v>
      </c>
      <c r="E26" s="80">
        <v>386.84199999999998</v>
      </c>
      <c r="F26" s="81"/>
      <c r="G26" s="82"/>
      <c r="H26" s="83"/>
      <c r="I26" s="83"/>
      <c r="J26" s="84"/>
    </row>
    <row r="27" spans="1:10" s="23" customFormat="1" ht="19.7" customHeight="1">
      <c r="A27" s="39"/>
      <c r="B27" s="77"/>
      <c r="C27" s="78" t="s">
        <v>87</v>
      </c>
      <c r="D27" s="79" t="s">
        <v>5</v>
      </c>
      <c r="E27" s="80">
        <v>1.234</v>
      </c>
      <c r="F27" s="81"/>
      <c r="G27" s="82"/>
      <c r="H27" s="83"/>
      <c r="I27" s="83"/>
      <c r="J27" s="84"/>
    </row>
    <row r="28" spans="1:10" s="23" customFormat="1" ht="19.7" customHeight="1">
      <c r="A28" s="39"/>
      <c r="B28" s="77"/>
      <c r="C28" s="78" t="s">
        <v>86</v>
      </c>
      <c r="D28" s="79" t="s">
        <v>5</v>
      </c>
      <c r="E28" s="80">
        <v>0.749</v>
      </c>
      <c r="F28" s="81"/>
      <c r="G28" s="82"/>
      <c r="H28" s="85"/>
      <c r="I28" s="85"/>
      <c r="J28" s="86"/>
    </row>
    <row r="29" spans="1:10" s="23" customFormat="1" ht="19.7" customHeight="1">
      <c r="A29" s="39"/>
      <c r="B29" s="77"/>
      <c r="C29" s="78" t="s">
        <v>88</v>
      </c>
      <c r="D29" s="79" t="s">
        <v>5</v>
      </c>
      <c r="E29" s="80">
        <v>0.27300000000000002</v>
      </c>
      <c r="F29" s="81"/>
      <c r="G29" s="82"/>
      <c r="H29" s="85"/>
      <c r="I29" s="85"/>
      <c r="J29" s="86"/>
    </row>
    <row r="30" spans="1:10" s="23" customFormat="1" ht="19.7" customHeight="1">
      <c r="A30" s="39"/>
      <c r="B30" s="87"/>
      <c r="C30" s="88" t="s">
        <v>95</v>
      </c>
      <c r="D30" s="89" t="s">
        <v>5</v>
      </c>
      <c r="E30" s="68" t="s">
        <v>290</v>
      </c>
      <c r="F30" s="90"/>
      <c r="G30" s="85"/>
      <c r="H30" s="85"/>
      <c r="I30" s="85"/>
      <c r="J30" s="86"/>
    </row>
    <row r="31" spans="1:10" s="23" customFormat="1" ht="19.7" customHeight="1">
      <c r="A31" s="39"/>
      <c r="B31" s="87"/>
      <c r="C31" s="88" t="s">
        <v>96</v>
      </c>
      <c r="D31" s="89" t="s">
        <v>5</v>
      </c>
      <c r="E31" s="70"/>
      <c r="F31" s="90"/>
      <c r="G31" s="85"/>
      <c r="H31" s="85"/>
      <c r="I31" s="85"/>
      <c r="J31" s="85"/>
    </row>
    <row r="32" spans="1:10" s="23" customFormat="1" ht="18" customHeight="1">
      <c r="A32" s="39"/>
      <c r="B32" s="65"/>
      <c r="C32" s="78" t="s">
        <v>97</v>
      </c>
      <c r="D32" s="79" t="s">
        <v>5</v>
      </c>
      <c r="E32" s="80">
        <v>1.403</v>
      </c>
      <c r="F32" s="91"/>
      <c r="G32" s="85"/>
      <c r="H32" s="85"/>
      <c r="I32" s="85"/>
      <c r="J32" s="85"/>
    </row>
    <row r="33" spans="1:10" s="7" customFormat="1" ht="19.7" customHeight="1">
      <c r="A33" s="48"/>
      <c r="B33" s="72"/>
      <c r="C33" s="73" t="s">
        <v>98</v>
      </c>
      <c r="D33" s="72"/>
      <c r="E33" s="74"/>
      <c r="F33" s="75"/>
      <c r="G33" s="76"/>
      <c r="H33" s="76"/>
      <c r="I33" s="76"/>
      <c r="J33" s="76"/>
    </row>
    <row r="34" spans="1:10" s="23" customFormat="1" ht="19.7" customHeight="1">
      <c r="A34" s="39"/>
      <c r="B34" s="77"/>
      <c r="C34" s="78" t="s">
        <v>85</v>
      </c>
      <c r="D34" s="79" t="s">
        <v>22</v>
      </c>
      <c r="E34" s="80">
        <v>351.274</v>
      </c>
      <c r="F34" s="81"/>
      <c r="G34" s="82"/>
      <c r="H34" s="83"/>
      <c r="I34" s="83"/>
      <c r="J34" s="84"/>
    </row>
    <row r="35" spans="1:10" s="23" customFormat="1" ht="19.7" customHeight="1">
      <c r="A35" s="39"/>
      <c r="B35" s="77"/>
      <c r="C35" s="78" t="s">
        <v>87</v>
      </c>
      <c r="D35" s="79" t="s">
        <v>5</v>
      </c>
      <c r="E35" s="80">
        <v>1.1200000000000001</v>
      </c>
      <c r="F35" s="81"/>
      <c r="G35" s="82"/>
      <c r="H35" s="83"/>
      <c r="I35" s="83"/>
      <c r="J35" s="84"/>
    </row>
    <row r="36" spans="1:10" s="23" customFormat="1" ht="19.7" customHeight="1">
      <c r="A36" s="39"/>
      <c r="B36" s="77"/>
      <c r="C36" s="78" t="s">
        <v>86</v>
      </c>
      <c r="D36" s="79" t="s">
        <v>5</v>
      </c>
      <c r="E36" s="80">
        <v>0.68</v>
      </c>
      <c r="F36" s="81"/>
      <c r="G36" s="82"/>
      <c r="H36" s="85"/>
      <c r="I36" s="85"/>
      <c r="J36" s="86"/>
    </row>
    <row r="37" spans="1:10" s="23" customFormat="1" ht="19.7" customHeight="1">
      <c r="A37" s="39"/>
      <c r="B37" s="77"/>
      <c r="C37" s="78" t="s">
        <v>88</v>
      </c>
      <c r="D37" s="79" t="s">
        <v>5</v>
      </c>
      <c r="E37" s="80">
        <v>0.248</v>
      </c>
      <c r="F37" s="81"/>
      <c r="G37" s="82"/>
      <c r="H37" s="85"/>
      <c r="I37" s="85"/>
      <c r="J37" s="86"/>
    </row>
    <row r="38" spans="1:10" s="23" customFormat="1" ht="17.45" customHeight="1">
      <c r="A38" s="39"/>
      <c r="B38" s="77"/>
      <c r="C38" s="78" t="s">
        <v>99</v>
      </c>
      <c r="D38" s="79" t="s">
        <v>22</v>
      </c>
      <c r="E38" s="80">
        <v>6.8860000000000001</v>
      </c>
      <c r="F38" s="81"/>
      <c r="G38" s="92"/>
      <c r="H38" s="83"/>
      <c r="I38" s="83"/>
      <c r="J38" s="84"/>
    </row>
    <row r="39" spans="1:10" s="23" customFormat="1" ht="19.7" customHeight="1">
      <c r="A39" s="39"/>
      <c r="B39" s="87"/>
      <c r="C39" s="88" t="s">
        <v>95</v>
      </c>
      <c r="D39" s="89" t="s">
        <v>5</v>
      </c>
      <c r="E39" s="68" t="s">
        <v>290</v>
      </c>
      <c r="F39" s="90"/>
      <c r="G39" s="93"/>
      <c r="H39" s="85"/>
      <c r="I39" s="85"/>
      <c r="J39" s="86"/>
    </row>
    <row r="40" spans="1:10" s="23" customFormat="1" ht="19.7" customHeight="1">
      <c r="A40" s="39"/>
      <c r="B40" s="87"/>
      <c r="C40" s="88" t="s">
        <v>96</v>
      </c>
      <c r="D40" s="89" t="s">
        <v>5</v>
      </c>
      <c r="E40" s="70"/>
      <c r="F40" s="90"/>
      <c r="G40" s="93"/>
      <c r="H40" s="85"/>
      <c r="I40" s="85"/>
      <c r="J40" s="86"/>
    </row>
    <row r="41" spans="1:10" s="23" customFormat="1" ht="18" customHeight="1">
      <c r="A41" s="39"/>
      <c r="B41" s="65"/>
      <c r="C41" s="78" t="s">
        <v>97</v>
      </c>
      <c r="D41" s="79" t="s">
        <v>5</v>
      </c>
      <c r="E41" s="80">
        <v>1.274</v>
      </c>
      <c r="F41" s="91"/>
      <c r="G41" s="85"/>
      <c r="H41" s="85"/>
      <c r="I41" s="85"/>
      <c r="J41" s="85"/>
    </row>
    <row r="42" spans="1:10" s="5" customFormat="1" ht="21" customHeight="1">
      <c r="A42" s="48"/>
      <c r="B42" s="49"/>
      <c r="C42" s="50" t="s">
        <v>100</v>
      </c>
      <c r="D42" s="51"/>
      <c r="E42" s="52"/>
      <c r="F42" s="53"/>
      <c r="G42" s="54"/>
      <c r="H42" s="54"/>
      <c r="I42" s="54"/>
      <c r="J42" s="54"/>
    </row>
    <row r="43" spans="1:10" ht="21" customHeight="1">
      <c r="A43" s="39"/>
      <c r="B43" s="55"/>
      <c r="C43" s="56" t="s">
        <v>85</v>
      </c>
      <c r="D43" s="57" t="s">
        <v>22</v>
      </c>
      <c r="E43" s="58">
        <v>323.70100000000002</v>
      </c>
      <c r="F43" s="59"/>
      <c r="G43" s="60"/>
      <c r="H43" s="61"/>
      <c r="I43" s="61"/>
      <c r="J43" s="62"/>
    </row>
    <row r="44" spans="1:10" ht="21" customHeight="1">
      <c r="A44" s="39"/>
      <c r="B44" s="55"/>
      <c r="C44" s="56" t="s">
        <v>86</v>
      </c>
      <c r="D44" s="57" t="s">
        <v>5</v>
      </c>
      <c r="E44" s="58">
        <v>0.627</v>
      </c>
      <c r="F44" s="59"/>
      <c r="G44" s="60"/>
      <c r="H44" s="63"/>
      <c r="I44" s="63"/>
      <c r="J44" s="64"/>
    </row>
    <row r="45" spans="1:10" ht="21" customHeight="1">
      <c r="A45" s="39"/>
      <c r="B45" s="55"/>
      <c r="C45" s="56" t="s">
        <v>87</v>
      </c>
      <c r="D45" s="57" t="s">
        <v>5</v>
      </c>
      <c r="E45" s="58">
        <v>1.032</v>
      </c>
      <c r="F45" s="59"/>
      <c r="G45" s="60"/>
      <c r="H45" s="61"/>
      <c r="I45" s="61"/>
      <c r="J45" s="62"/>
    </row>
    <row r="46" spans="1:10" ht="21" customHeight="1">
      <c r="A46" s="39"/>
      <c r="B46" s="55"/>
      <c r="C46" s="56" t="s">
        <v>88</v>
      </c>
      <c r="D46" s="57" t="s">
        <v>5</v>
      </c>
      <c r="E46" s="58">
        <v>0.22900000000000001</v>
      </c>
      <c r="F46" s="59"/>
      <c r="G46" s="60"/>
      <c r="H46" s="63"/>
      <c r="I46" s="63"/>
      <c r="J46" s="64"/>
    </row>
    <row r="47" spans="1:10" ht="21" customHeight="1">
      <c r="A47" s="39"/>
      <c r="B47" s="65"/>
      <c r="C47" s="66" t="s">
        <v>90</v>
      </c>
      <c r="D47" s="67" t="s">
        <v>5</v>
      </c>
      <c r="E47" s="68" t="s">
        <v>290</v>
      </c>
      <c r="F47" s="69"/>
      <c r="G47" s="63"/>
      <c r="H47" s="63"/>
      <c r="I47" s="63"/>
      <c r="J47" s="64"/>
    </row>
    <row r="48" spans="1:10" ht="21" customHeight="1">
      <c r="A48" s="39"/>
      <c r="B48" s="65"/>
      <c r="C48" s="66" t="s">
        <v>96</v>
      </c>
      <c r="D48" s="67" t="s">
        <v>5</v>
      </c>
      <c r="E48" s="70"/>
      <c r="F48" s="69"/>
      <c r="G48" s="63"/>
      <c r="H48" s="63"/>
      <c r="I48" s="63"/>
      <c r="J48" s="64"/>
    </row>
    <row r="49" spans="1:10">
      <c r="A49" s="39"/>
      <c r="B49" s="65"/>
      <c r="C49" s="56" t="s">
        <v>92</v>
      </c>
      <c r="D49" s="57" t="s">
        <v>5</v>
      </c>
      <c r="E49" s="58">
        <v>1.1739999999999999</v>
      </c>
      <c r="F49" s="71"/>
      <c r="G49" s="63"/>
      <c r="H49" s="63"/>
      <c r="I49" s="63"/>
      <c r="J49" s="63"/>
    </row>
    <row r="50" spans="1:10" s="5" customFormat="1" ht="21.6" customHeight="1">
      <c r="A50" s="48"/>
      <c r="B50" s="49"/>
      <c r="C50" s="50" t="s">
        <v>101</v>
      </c>
      <c r="D50" s="51"/>
      <c r="E50" s="52"/>
      <c r="F50" s="53"/>
      <c r="G50" s="54"/>
      <c r="H50" s="54"/>
      <c r="I50" s="54"/>
      <c r="J50" s="54"/>
    </row>
    <row r="51" spans="1:10" ht="21.6" customHeight="1">
      <c r="A51" s="39"/>
      <c r="B51" s="55"/>
      <c r="C51" s="56" t="s">
        <v>85</v>
      </c>
      <c r="D51" s="57" t="s">
        <v>22</v>
      </c>
      <c r="E51" s="58">
        <v>319.01400000000001</v>
      </c>
      <c r="F51" s="59"/>
      <c r="G51" s="60"/>
      <c r="H51" s="61"/>
      <c r="I51" s="61"/>
      <c r="J51" s="62"/>
    </row>
    <row r="52" spans="1:10" ht="21.6" customHeight="1">
      <c r="A52" s="39"/>
      <c r="B52" s="55"/>
      <c r="C52" s="56" t="s">
        <v>86</v>
      </c>
      <c r="D52" s="57" t="s">
        <v>5</v>
      </c>
      <c r="E52" s="58">
        <v>0.61799999999999999</v>
      </c>
      <c r="F52" s="59"/>
      <c r="G52" s="60"/>
      <c r="H52" s="61"/>
      <c r="I52" s="61"/>
      <c r="J52" s="62"/>
    </row>
    <row r="53" spans="1:10" ht="21.6" customHeight="1">
      <c r="A53" s="39"/>
      <c r="B53" s="55"/>
      <c r="C53" s="56" t="s">
        <v>87</v>
      </c>
      <c r="D53" s="57" t="s">
        <v>5</v>
      </c>
      <c r="E53" s="58">
        <v>1.018</v>
      </c>
      <c r="F53" s="59"/>
      <c r="G53" s="60"/>
      <c r="H53" s="61"/>
      <c r="I53" s="61"/>
      <c r="J53" s="62"/>
    </row>
    <row r="54" spans="1:10" ht="21.6" customHeight="1">
      <c r="A54" s="39"/>
      <c r="B54" s="55"/>
      <c r="C54" s="56" t="s">
        <v>88</v>
      </c>
      <c r="D54" s="57" t="s">
        <v>5</v>
      </c>
      <c r="E54" s="58">
        <v>0.22500000000000001</v>
      </c>
      <c r="F54" s="59"/>
      <c r="G54" s="60"/>
      <c r="H54" s="61"/>
      <c r="I54" s="61"/>
      <c r="J54" s="62"/>
    </row>
    <row r="55" spans="1:10" ht="21.6" customHeight="1">
      <c r="A55" s="39"/>
      <c r="B55" s="55"/>
      <c r="C55" s="56" t="s">
        <v>102</v>
      </c>
      <c r="D55" s="57" t="s">
        <v>22</v>
      </c>
      <c r="E55" s="58">
        <v>7.9610000000000003</v>
      </c>
      <c r="F55" s="94"/>
      <c r="G55" s="60"/>
      <c r="H55" s="61"/>
      <c r="I55" s="61"/>
      <c r="J55" s="62"/>
    </row>
    <row r="56" spans="1:10" ht="21.6" customHeight="1">
      <c r="A56" s="39"/>
      <c r="B56" s="65"/>
      <c r="C56" s="66" t="s">
        <v>90</v>
      </c>
      <c r="D56" s="67" t="s">
        <v>5</v>
      </c>
      <c r="E56" s="68" t="s">
        <v>290</v>
      </c>
      <c r="F56" s="69"/>
      <c r="G56" s="63"/>
      <c r="H56" s="63"/>
      <c r="I56" s="63"/>
      <c r="J56" s="64"/>
    </row>
    <row r="57" spans="1:10" ht="21.6" customHeight="1">
      <c r="A57" s="39"/>
      <c r="B57" s="65"/>
      <c r="C57" s="66" t="s">
        <v>96</v>
      </c>
      <c r="D57" s="67" t="s">
        <v>5</v>
      </c>
      <c r="E57" s="70"/>
      <c r="F57" s="69"/>
      <c r="G57" s="63"/>
      <c r="H57" s="63"/>
      <c r="I57" s="63"/>
      <c r="J57" s="64"/>
    </row>
    <row r="58" spans="1:10">
      <c r="A58" s="39"/>
      <c r="B58" s="65"/>
      <c r="C58" s="56" t="s">
        <v>92</v>
      </c>
      <c r="D58" s="57" t="s">
        <v>5</v>
      </c>
      <c r="E58" s="58">
        <v>1.157</v>
      </c>
      <c r="F58" s="71"/>
      <c r="G58" s="63"/>
      <c r="H58" s="63"/>
      <c r="I58" s="63"/>
      <c r="J58" s="63"/>
    </row>
    <row r="59" spans="1:10" s="5" customFormat="1" ht="17.25" customHeight="1">
      <c r="A59" s="48"/>
      <c r="B59" s="49"/>
      <c r="C59" s="50" t="s">
        <v>103</v>
      </c>
      <c r="D59" s="51"/>
      <c r="E59" s="52"/>
      <c r="F59" s="53"/>
      <c r="G59" s="54"/>
      <c r="H59" s="54"/>
      <c r="I59" s="54"/>
      <c r="J59" s="54"/>
    </row>
    <row r="60" spans="1:10" ht="17.25" customHeight="1">
      <c r="A60" s="39"/>
      <c r="B60" s="55"/>
      <c r="C60" s="56" t="s">
        <v>85</v>
      </c>
      <c r="D60" s="57" t="s">
        <v>22</v>
      </c>
      <c r="E60" s="58">
        <v>244.56800000000001</v>
      </c>
      <c r="F60" s="59"/>
      <c r="G60" s="94"/>
      <c r="H60" s="61"/>
      <c r="I60" s="61"/>
      <c r="J60" s="62"/>
    </row>
    <row r="61" spans="1:10" ht="17.25" customHeight="1">
      <c r="A61" s="39"/>
      <c r="B61" s="55"/>
      <c r="C61" s="56" t="s">
        <v>86</v>
      </c>
      <c r="D61" s="57" t="s">
        <v>5</v>
      </c>
      <c r="E61" s="58">
        <v>0.47399999999999998</v>
      </c>
      <c r="F61" s="59"/>
      <c r="G61" s="94"/>
      <c r="H61" s="63"/>
      <c r="I61" s="63"/>
      <c r="J61" s="64"/>
    </row>
    <row r="62" spans="1:10" ht="17.25" customHeight="1">
      <c r="A62" s="39"/>
      <c r="B62" s="55"/>
      <c r="C62" s="56" t="s">
        <v>87</v>
      </c>
      <c r="D62" s="57" t="s">
        <v>5</v>
      </c>
      <c r="E62" s="58">
        <v>0.78</v>
      </c>
      <c r="F62" s="59"/>
      <c r="G62" s="94"/>
      <c r="H62" s="61"/>
      <c r="I62" s="61"/>
      <c r="J62" s="62"/>
    </row>
    <row r="63" spans="1:10" ht="17.25" customHeight="1">
      <c r="A63" s="39"/>
      <c r="B63" s="55"/>
      <c r="C63" s="56" t="s">
        <v>88</v>
      </c>
      <c r="D63" s="57" t="s">
        <v>5</v>
      </c>
      <c r="E63" s="58">
        <v>0.17299999999999999</v>
      </c>
      <c r="F63" s="59"/>
      <c r="G63" s="94"/>
      <c r="H63" s="63"/>
      <c r="I63" s="63"/>
      <c r="J63" s="64"/>
    </row>
    <row r="64" spans="1:10" ht="17.25" customHeight="1">
      <c r="A64" s="39"/>
      <c r="B64" s="65"/>
      <c r="C64" s="66" t="s">
        <v>90</v>
      </c>
      <c r="D64" s="67" t="s">
        <v>5</v>
      </c>
      <c r="E64" s="68" t="s">
        <v>290</v>
      </c>
      <c r="F64" s="69"/>
      <c r="G64" s="95"/>
      <c r="H64" s="63"/>
      <c r="I64" s="63"/>
      <c r="J64" s="64"/>
    </row>
    <row r="65" spans="1:10" ht="17.25" customHeight="1">
      <c r="A65" s="39"/>
      <c r="B65" s="65"/>
      <c r="C65" s="66" t="s">
        <v>96</v>
      </c>
      <c r="D65" s="67" t="s">
        <v>5</v>
      </c>
      <c r="E65" s="70"/>
      <c r="F65" s="69"/>
      <c r="G65" s="95"/>
      <c r="H65" s="63"/>
      <c r="I65" s="63"/>
      <c r="J65" s="64"/>
    </row>
    <row r="66" spans="1:10" ht="17.25" customHeight="1">
      <c r="A66" s="39"/>
      <c r="B66" s="65"/>
      <c r="C66" s="56" t="s">
        <v>92</v>
      </c>
      <c r="D66" s="57" t="s">
        <v>5</v>
      </c>
      <c r="E66" s="58">
        <v>0.88700000000000001</v>
      </c>
      <c r="F66" s="71"/>
      <c r="G66" s="63"/>
      <c r="H66" s="63"/>
      <c r="I66" s="63"/>
      <c r="J66" s="63"/>
    </row>
    <row r="67" spans="1:10" s="5" customFormat="1" ht="19.350000000000001" customHeight="1">
      <c r="A67" s="48"/>
      <c r="B67" s="49"/>
      <c r="C67" s="50" t="s">
        <v>104</v>
      </c>
      <c r="D67" s="51"/>
      <c r="E67" s="52"/>
      <c r="F67" s="53"/>
      <c r="G67" s="54"/>
      <c r="H67" s="54"/>
      <c r="I67" s="54"/>
      <c r="J67" s="54"/>
    </row>
    <row r="68" spans="1:10" ht="19.350000000000001" customHeight="1">
      <c r="A68" s="39"/>
      <c r="B68" s="55"/>
      <c r="C68" s="56" t="s">
        <v>85</v>
      </c>
      <c r="D68" s="57" t="s">
        <v>22</v>
      </c>
      <c r="E68" s="58">
        <v>244.017</v>
      </c>
      <c r="F68" s="59"/>
      <c r="G68" s="60"/>
      <c r="H68" s="61"/>
      <c r="I68" s="61"/>
      <c r="J68" s="62"/>
    </row>
    <row r="69" spans="1:10" ht="19.350000000000001" customHeight="1">
      <c r="A69" s="39"/>
      <c r="B69" s="55"/>
      <c r="C69" s="56" t="s">
        <v>86</v>
      </c>
      <c r="D69" s="57" t="s">
        <v>5</v>
      </c>
      <c r="E69" s="58">
        <v>0.47299999999999998</v>
      </c>
      <c r="F69" s="59"/>
      <c r="G69" s="60"/>
      <c r="H69" s="61"/>
      <c r="I69" s="61"/>
      <c r="J69" s="62"/>
    </row>
    <row r="70" spans="1:10" ht="19.350000000000001" customHeight="1">
      <c r="A70" s="39"/>
      <c r="B70" s="55"/>
      <c r="C70" s="56" t="s">
        <v>87</v>
      </c>
      <c r="D70" s="57" t="s">
        <v>5</v>
      </c>
      <c r="E70" s="58">
        <v>0.77800000000000002</v>
      </c>
      <c r="F70" s="59"/>
      <c r="G70" s="60"/>
      <c r="H70" s="61"/>
      <c r="I70" s="61"/>
      <c r="J70" s="62"/>
    </row>
    <row r="71" spans="1:10" ht="19.350000000000001" customHeight="1">
      <c r="A71" s="39"/>
      <c r="B71" s="55"/>
      <c r="C71" s="56" t="s">
        <v>88</v>
      </c>
      <c r="D71" s="57" t="s">
        <v>5</v>
      </c>
      <c r="E71" s="58">
        <v>0.17199999999999999</v>
      </c>
      <c r="F71" s="59"/>
      <c r="G71" s="60"/>
      <c r="H71" s="61"/>
      <c r="I71" s="61"/>
      <c r="J71" s="62"/>
    </row>
    <row r="72" spans="1:10" ht="19.350000000000001" customHeight="1">
      <c r="A72" s="39"/>
      <c r="B72" s="55"/>
      <c r="C72" s="56" t="s">
        <v>105</v>
      </c>
      <c r="D72" s="57" t="s">
        <v>22</v>
      </c>
      <c r="E72" s="58">
        <v>6.1509999999999998</v>
      </c>
      <c r="F72" s="94"/>
      <c r="G72" s="60"/>
      <c r="H72" s="61"/>
      <c r="I72" s="61"/>
      <c r="J72" s="62"/>
    </row>
    <row r="73" spans="1:10" ht="19.350000000000001" customHeight="1">
      <c r="A73" s="39"/>
      <c r="B73" s="65"/>
      <c r="C73" s="66" t="s">
        <v>90</v>
      </c>
      <c r="D73" s="67" t="s">
        <v>5</v>
      </c>
      <c r="E73" s="68" t="s">
        <v>290</v>
      </c>
      <c r="F73" s="71"/>
      <c r="G73" s="63"/>
      <c r="H73" s="63"/>
      <c r="I73" s="63"/>
      <c r="J73" s="64"/>
    </row>
    <row r="74" spans="1:10" ht="19.350000000000001" customHeight="1">
      <c r="A74" s="39"/>
      <c r="B74" s="65"/>
      <c r="C74" s="66" t="s">
        <v>96</v>
      </c>
      <c r="D74" s="67" t="s">
        <v>5</v>
      </c>
      <c r="E74" s="70"/>
      <c r="F74" s="71"/>
      <c r="G74" s="63"/>
      <c r="H74" s="63"/>
      <c r="I74" s="63"/>
      <c r="J74" s="64"/>
    </row>
    <row r="75" spans="1:10">
      <c r="A75" s="39"/>
      <c r="B75" s="65"/>
      <c r="C75" s="56" t="s">
        <v>92</v>
      </c>
      <c r="D75" s="57" t="s">
        <v>5</v>
      </c>
      <c r="E75" s="58">
        <v>0.88500000000000001</v>
      </c>
      <c r="F75" s="71"/>
      <c r="G75" s="63"/>
      <c r="H75" s="63"/>
      <c r="I75" s="63"/>
      <c r="J75" s="63"/>
    </row>
    <row r="76" spans="1:10" s="8" customFormat="1" ht="28.5">
      <c r="A76" s="96"/>
      <c r="B76" s="97"/>
      <c r="C76" s="98" t="s">
        <v>106</v>
      </c>
      <c r="D76" s="97"/>
      <c r="E76" s="99"/>
      <c r="F76" s="99"/>
      <c r="G76" s="63"/>
      <c r="H76" s="100"/>
      <c r="I76" s="100"/>
      <c r="J76" s="4"/>
    </row>
    <row r="77" spans="1:10" s="11" customFormat="1" ht="17.25" customHeight="1">
      <c r="A77" s="101" t="s">
        <v>28</v>
      </c>
      <c r="B77" s="102"/>
      <c r="C77" s="103" t="s">
        <v>107</v>
      </c>
      <c r="D77" s="102" t="s">
        <v>3</v>
      </c>
      <c r="E77" s="71">
        <v>5.1520000000000001</v>
      </c>
      <c r="F77" s="71"/>
      <c r="G77" s="63"/>
      <c r="H77" s="63"/>
      <c r="I77" s="63"/>
      <c r="J77" s="85"/>
    </row>
    <row r="78" spans="1:10" s="11" customFormat="1" ht="17.25" customHeight="1">
      <c r="A78" s="4" t="s">
        <v>60</v>
      </c>
      <c r="B78" s="102"/>
      <c r="C78" s="104" t="s">
        <v>108</v>
      </c>
      <c r="D78" s="102" t="s">
        <v>0</v>
      </c>
      <c r="E78" s="105">
        <v>3</v>
      </c>
      <c r="F78" s="71"/>
      <c r="G78" s="63"/>
      <c r="H78" s="63"/>
      <c r="I78" s="106"/>
      <c r="J78" s="85"/>
    </row>
    <row r="79" spans="1:10" s="11" customFormat="1" ht="17.25" customHeight="1">
      <c r="A79" s="107" t="s">
        <v>46</v>
      </c>
      <c r="B79" s="102"/>
      <c r="C79" s="103" t="s">
        <v>47</v>
      </c>
      <c r="D79" s="102" t="s">
        <v>1</v>
      </c>
      <c r="E79" s="105">
        <v>2</v>
      </c>
      <c r="F79" s="71"/>
      <c r="G79" s="63"/>
      <c r="H79" s="63"/>
      <c r="I79" s="106"/>
      <c r="J79" s="85"/>
    </row>
    <row r="80" spans="1:10" s="11" customFormat="1" ht="17.25" customHeight="1">
      <c r="A80" s="101" t="s">
        <v>48</v>
      </c>
      <c r="B80" s="102"/>
      <c r="C80" s="103" t="s">
        <v>49</v>
      </c>
      <c r="D80" s="102" t="s">
        <v>1</v>
      </c>
      <c r="E80" s="105">
        <v>2</v>
      </c>
      <c r="F80" s="71"/>
      <c r="G80" s="63"/>
      <c r="H80" s="63"/>
      <c r="I80" s="63"/>
      <c r="J80" s="85"/>
    </row>
    <row r="81" spans="1:10" s="11" customFormat="1" ht="17.25" customHeight="1">
      <c r="A81" s="4" t="s">
        <v>34</v>
      </c>
      <c r="B81" s="102"/>
      <c r="C81" s="103" t="s">
        <v>109</v>
      </c>
      <c r="D81" s="102" t="s">
        <v>1</v>
      </c>
      <c r="E81" s="105">
        <v>1</v>
      </c>
      <c r="F81" s="71"/>
      <c r="G81" s="63"/>
      <c r="H81" s="63"/>
      <c r="I81" s="63"/>
      <c r="J81" s="85"/>
    </row>
    <row r="82" spans="1:10" s="11" customFormat="1" ht="17.25" hidden="1" customHeight="1">
      <c r="A82" s="4" t="s">
        <v>66</v>
      </c>
      <c r="B82" s="102"/>
      <c r="C82" s="103" t="s">
        <v>67</v>
      </c>
      <c r="D82" s="102" t="s">
        <v>1</v>
      </c>
      <c r="E82" s="105">
        <v>0</v>
      </c>
      <c r="F82" s="71"/>
      <c r="G82" s="63"/>
      <c r="H82" s="63"/>
      <c r="I82" s="63"/>
      <c r="J82" s="85"/>
    </row>
    <row r="83" spans="1:10" s="11" customFormat="1" ht="17.25" customHeight="1">
      <c r="A83" s="4" t="s">
        <v>30</v>
      </c>
      <c r="B83" s="102"/>
      <c r="C83" s="108" t="s">
        <v>31</v>
      </c>
      <c r="D83" s="102" t="s">
        <v>1</v>
      </c>
      <c r="E83" s="105">
        <v>4</v>
      </c>
      <c r="F83" s="71"/>
      <c r="G83" s="63"/>
      <c r="H83" s="63"/>
      <c r="I83" s="63"/>
      <c r="J83" s="85"/>
    </row>
    <row r="84" spans="1:10" s="11" customFormat="1" ht="17.25" customHeight="1">
      <c r="A84" s="4" t="s">
        <v>32</v>
      </c>
      <c r="B84" s="102"/>
      <c r="C84" s="108" t="s">
        <v>33</v>
      </c>
      <c r="D84" s="102" t="s">
        <v>1</v>
      </c>
      <c r="E84" s="105">
        <v>6</v>
      </c>
      <c r="F84" s="71"/>
      <c r="G84" s="63"/>
      <c r="H84" s="63"/>
      <c r="I84" s="63"/>
      <c r="J84" s="85"/>
    </row>
    <row r="85" spans="1:10" s="11" customFormat="1" ht="17.25" customHeight="1">
      <c r="A85" s="4"/>
      <c r="B85" s="102"/>
      <c r="C85" s="103" t="s">
        <v>110</v>
      </c>
      <c r="D85" s="102" t="s">
        <v>22</v>
      </c>
      <c r="E85" s="71">
        <v>5.1520000000000001</v>
      </c>
      <c r="F85" s="71"/>
      <c r="G85" s="63"/>
      <c r="H85" s="63"/>
      <c r="I85" s="63"/>
      <c r="J85" s="85"/>
    </row>
    <row r="86" spans="1:10" s="11" customFormat="1" ht="17.25" customHeight="1">
      <c r="A86" s="4"/>
      <c r="B86" s="102"/>
      <c r="C86" s="103" t="s">
        <v>51</v>
      </c>
      <c r="D86" s="102" t="s">
        <v>52</v>
      </c>
      <c r="E86" s="105">
        <v>2</v>
      </c>
      <c r="F86" s="71"/>
      <c r="G86" s="63"/>
      <c r="H86" s="63"/>
      <c r="I86" s="63"/>
      <c r="J86" s="85"/>
    </row>
    <row r="87" spans="1:10" s="8" customFormat="1" ht="30">
      <c r="A87" s="4"/>
      <c r="B87" s="102"/>
      <c r="C87" s="109" t="s">
        <v>57</v>
      </c>
      <c r="D87" s="110" t="s">
        <v>58</v>
      </c>
      <c r="E87" s="68" t="s">
        <v>290</v>
      </c>
      <c r="F87" s="71"/>
      <c r="G87" s="63"/>
      <c r="H87" s="111"/>
      <c r="I87" s="63"/>
      <c r="J87" s="85"/>
    </row>
    <row r="88" spans="1:10" s="8" customFormat="1" ht="18.75" customHeight="1">
      <c r="A88" s="4"/>
      <c r="B88" s="55"/>
      <c r="C88" s="112" t="s">
        <v>59</v>
      </c>
      <c r="D88" s="110" t="s">
        <v>58</v>
      </c>
      <c r="E88" s="70"/>
      <c r="F88" s="71"/>
      <c r="G88" s="63"/>
      <c r="H88" s="111"/>
      <c r="I88" s="63"/>
      <c r="J88" s="85"/>
    </row>
    <row r="89" spans="1:10" s="8" customFormat="1" ht="28.5">
      <c r="A89" s="96"/>
      <c r="B89" s="97"/>
      <c r="C89" s="98" t="s">
        <v>14</v>
      </c>
      <c r="D89" s="97"/>
      <c r="E89" s="99"/>
      <c r="F89" s="99"/>
      <c r="G89" s="63"/>
      <c r="H89" s="100"/>
      <c r="I89" s="100"/>
      <c r="J89" s="4"/>
    </row>
    <row r="90" spans="1:10" s="11" customFormat="1" ht="17.25" customHeight="1">
      <c r="A90" s="101" t="s">
        <v>28</v>
      </c>
      <c r="B90" s="102"/>
      <c r="C90" s="103" t="s">
        <v>107</v>
      </c>
      <c r="D90" s="102" t="s">
        <v>3</v>
      </c>
      <c r="E90" s="71">
        <v>6.048</v>
      </c>
      <c r="F90" s="71"/>
      <c r="G90" s="63"/>
      <c r="H90" s="63"/>
      <c r="I90" s="63"/>
      <c r="J90" s="63"/>
    </row>
    <row r="91" spans="1:10" s="11" customFormat="1" ht="17.25" customHeight="1">
      <c r="A91" s="4" t="s">
        <v>60</v>
      </c>
      <c r="B91" s="102"/>
      <c r="C91" s="104" t="s">
        <v>108</v>
      </c>
      <c r="D91" s="102" t="s">
        <v>0</v>
      </c>
      <c r="E91" s="105">
        <v>3</v>
      </c>
      <c r="F91" s="71"/>
      <c r="G91" s="63"/>
      <c r="H91" s="63"/>
      <c r="I91" s="106"/>
      <c r="J91" s="63"/>
    </row>
    <row r="92" spans="1:10" s="11" customFormat="1" ht="17.25" customHeight="1">
      <c r="A92" s="107" t="s">
        <v>46</v>
      </c>
      <c r="B92" s="102"/>
      <c r="C92" s="103" t="s">
        <v>47</v>
      </c>
      <c r="D92" s="102" t="s">
        <v>1</v>
      </c>
      <c r="E92" s="105">
        <v>2</v>
      </c>
      <c r="F92" s="71"/>
      <c r="G92" s="63"/>
      <c r="H92" s="63"/>
      <c r="I92" s="106"/>
      <c r="J92" s="63"/>
    </row>
    <row r="93" spans="1:10" s="11" customFormat="1" ht="17.25" customHeight="1">
      <c r="A93" s="101" t="s">
        <v>48</v>
      </c>
      <c r="B93" s="102"/>
      <c r="C93" s="103" t="s">
        <v>49</v>
      </c>
      <c r="D93" s="102" t="s">
        <v>1</v>
      </c>
      <c r="E93" s="105">
        <v>2</v>
      </c>
      <c r="F93" s="71"/>
      <c r="G93" s="63"/>
      <c r="H93" s="63"/>
      <c r="I93" s="63"/>
      <c r="J93" s="63"/>
    </row>
    <row r="94" spans="1:10" s="11" customFormat="1" ht="17.25" customHeight="1">
      <c r="A94" s="4" t="s">
        <v>34</v>
      </c>
      <c r="B94" s="102"/>
      <c r="C94" s="103" t="s">
        <v>109</v>
      </c>
      <c r="D94" s="102" t="s">
        <v>1</v>
      </c>
      <c r="E94" s="105">
        <v>1</v>
      </c>
      <c r="F94" s="71"/>
      <c r="G94" s="63"/>
      <c r="H94" s="63"/>
      <c r="I94" s="63"/>
      <c r="J94" s="63"/>
    </row>
    <row r="95" spans="1:10" s="11" customFormat="1" ht="17.25" hidden="1" customHeight="1">
      <c r="A95" s="4" t="s">
        <v>66</v>
      </c>
      <c r="B95" s="102"/>
      <c r="C95" s="103" t="s">
        <v>67</v>
      </c>
      <c r="D95" s="102" t="s">
        <v>1</v>
      </c>
      <c r="E95" s="105">
        <v>0</v>
      </c>
      <c r="F95" s="71"/>
      <c r="G95" s="63"/>
      <c r="H95" s="63"/>
      <c r="I95" s="63"/>
      <c r="J95" s="63"/>
    </row>
    <row r="96" spans="1:10" s="11" customFormat="1" ht="17.25" customHeight="1">
      <c r="A96" s="4" t="s">
        <v>30</v>
      </c>
      <c r="B96" s="102"/>
      <c r="C96" s="108" t="s">
        <v>31</v>
      </c>
      <c r="D96" s="102" t="s">
        <v>1</v>
      </c>
      <c r="E96" s="105">
        <v>4</v>
      </c>
      <c r="F96" s="71"/>
      <c r="G96" s="63"/>
      <c r="H96" s="63"/>
      <c r="I96" s="63"/>
      <c r="J96" s="63"/>
    </row>
    <row r="97" spans="1:10" s="11" customFormat="1" ht="17.25" customHeight="1">
      <c r="A97" s="4" t="s">
        <v>32</v>
      </c>
      <c r="B97" s="102"/>
      <c r="C97" s="108" t="s">
        <v>33</v>
      </c>
      <c r="D97" s="102" t="s">
        <v>1</v>
      </c>
      <c r="E97" s="105">
        <v>6</v>
      </c>
      <c r="F97" s="71"/>
      <c r="G97" s="63"/>
      <c r="H97" s="63"/>
      <c r="I97" s="63"/>
      <c r="J97" s="63"/>
    </row>
    <row r="98" spans="1:10" s="11" customFormat="1" ht="17.25" customHeight="1">
      <c r="A98" s="4"/>
      <c r="B98" s="102"/>
      <c r="C98" s="103" t="s">
        <v>110</v>
      </c>
      <c r="D98" s="102" t="s">
        <v>22</v>
      </c>
      <c r="E98" s="71">
        <v>6.048</v>
      </c>
      <c r="F98" s="71"/>
      <c r="G98" s="63"/>
      <c r="H98" s="63"/>
      <c r="I98" s="63"/>
      <c r="J98" s="63"/>
    </row>
    <row r="99" spans="1:10" s="11" customFormat="1" ht="17.25" customHeight="1">
      <c r="A99" s="4"/>
      <c r="B99" s="102"/>
      <c r="C99" s="103" t="s">
        <v>51</v>
      </c>
      <c r="D99" s="102" t="s">
        <v>52</v>
      </c>
      <c r="E99" s="105">
        <v>2</v>
      </c>
      <c r="F99" s="71"/>
      <c r="G99" s="63"/>
      <c r="H99" s="63"/>
      <c r="I99" s="63"/>
      <c r="J99" s="63"/>
    </row>
    <row r="100" spans="1:10" s="8" customFormat="1" ht="30">
      <c r="A100" s="4"/>
      <c r="B100" s="102"/>
      <c r="C100" s="109" t="s">
        <v>57</v>
      </c>
      <c r="D100" s="110" t="s">
        <v>58</v>
      </c>
      <c r="E100" s="68" t="s">
        <v>290</v>
      </c>
      <c r="F100" s="71"/>
      <c r="G100" s="63"/>
      <c r="H100" s="111"/>
      <c r="I100" s="63"/>
      <c r="J100" s="63"/>
    </row>
    <row r="101" spans="1:10" s="8" customFormat="1" ht="18.75" customHeight="1">
      <c r="A101" s="4"/>
      <c r="B101" s="55"/>
      <c r="C101" s="112" t="s">
        <v>59</v>
      </c>
      <c r="D101" s="110" t="s">
        <v>58</v>
      </c>
      <c r="E101" s="70"/>
      <c r="F101" s="71"/>
      <c r="G101" s="63"/>
      <c r="H101" s="111"/>
      <c r="I101" s="63"/>
      <c r="J101" s="63"/>
    </row>
    <row r="102" spans="1:10" s="8" customFormat="1" ht="28.5">
      <c r="A102" s="96"/>
      <c r="B102" s="97"/>
      <c r="C102" s="98" t="s">
        <v>112</v>
      </c>
      <c r="D102" s="97"/>
      <c r="E102" s="99"/>
      <c r="F102" s="99"/>
      <c r="G102" s="63"/>
      <c r="H102" s="100"/>
      <c r="I102" s="100"/>
      <c r="J102" s="4"/>
    </row>
    <row r="103" spans="1:10" s="11" customFormat="1" ht="17.25" customHeight="1">
      <c r="A103" s="101" t="s">
        <v>28</v>
      </c>
      <c r="B103" s="102"/>
      <c r="C103" s="103" t="s">
        <v>107</v>
      </c>
      <c r="D103" s="102" t="s">
        <v>3</v>
      </c>
      <c r="E103" s="71">
        <v>5.1520000000000001</v>
      </c>
      <c r="F103" s="71"/>
      <c r="G103" s="63"/>
      <c r="H103" s="63"/>
      <c r="I103" s="63"/>
      <c r="J103" s="4"/>
    </row>
    <row r="104" spans="1:10" s="11" customFormat="1" ht="17.25" customHeight="1">
      <c r="A104" s="4" t="s">
        <v>60</v>
      </c>
      <c r="B104" s="102"/>
      <c r="C104" s="104" t="s">
        <v>108</v>
      </c>
      <c r="D104" s="102" t="s">
        <v>0</v>
      </c>
      <c r="E104" s="105">
        <v>3</v>
      </c>
      <c r="F104" s="71"/>
      <c r="G104" s="63"/>
      <c r="H104" s="63"/>
      <c r="I104" s="106"/>
      <c r="J104" s="4"/>
    </row>
    <row r="105" spans="1:10" s="11" customFormat="1" ht="17.25" customHeight="1">
      <c r="A105" s="107" t="s">
        <v>46</v>
      </c>
      <c r="B105" s="102"/>
      <c r="C105" s="103" t="s">
        <v>47</v>
      </c>
      <c r="D105" s="102" t="s">
        <v>1</v>
      </c>
      <c r="E105" s="105">
        <v>2</v>
      </c>
      <c r="F105" s="71"/>
      <c r="G105" s="63"/>
      <c r="H105" s="63"/>
      <c r="I105" s="106"/>
      <c r="J105" s="4"/>
    </row>
    <row r="106" spans="1:10" s="11" customFormat="1" ht="17.25" customHeight="1">
      <c r="A106" s="101" t="s">
        <v>48</v>
      </c>
      <c r="B106" s="102"/>
      <c r="C106" s="103" t="s">
        <v>49</v>
      </c>
      <c r="D106" s="102" t="s">
        <v>1</v>
      </c>
      <c r="E106" s="105">
        <v>2</v>
      </c>
      <c r="F106" s="71"/>
      <c r="G106" s="63"/>
      <c r="H106" s="63"/>
      <c r="I106" s="63"/>
      <c r="J106" s="4"/>
    </row>
    <row r="107" spans="1:10" s="11" customFormat="1" ht="17.25" customHeight="1">
      <c r="A107" s="4" t="s">
        <v>34</v>
      </c>
      <c r="B107" s="102"/>
      <c r="C107" s="103" t="s">
        <v>109</v>
      </c>
      <c r="D107" s="102" t="s">
        <v>1</v>
      </c>
      <c r="E107" s="105">
        <v>1</v>
      </c>
      <c r="F107" s="71"/>
      <c r="G107" s="63"/>
      <c r="H107" s="63"/>
      <c r="I107" s="63"/>
      <c r="J107" s="4"/>
    </row>
    <row r="108" spans="1:10" s="11" customFormat="1" ht="17.25" hidden="1" customHeight="1">
      <c r="A108" s="4" t="s">
        <v>66</v>
      </c>
      <c r="B108" s="102"/>
      <c r="C108" s="103" t="s">
        <v>67</v>
      </c>
      <c r="D108" s="102" t="s">
        <v>1</v>
      </c>
      <c r="E108" s="105">
        <v>0</v>
      </c>
      <c r="F108" s="71"/>
      <c r="G108" s="63"/>
      <c r="H108" s="63"/>
      <c r="I108" s="63"/>
      <c r="J108" s="4"/>
    </row>
    <row r="109" spans="1:10" s="11" customFormat="1" ht="17.25" customHeight="1">
      <c r="A109" s="4" t="s">
        <v>30</v>
      </c>
      <c r="B109" s="102"/>
      <c r="C109" s="108" t="s">
        <v>31</v>
      </c>
      <c r="D109" s="102" t="s">
        <v>1</v>
      </c>
      <c r="E109" s="105">
        <v>4</v>
      </c>
      <c r="F109" s="71"/>
      <c r="G109" s="63"/>
      <c r="H109" s="63"/>
      <c r="I109" s="63"/>
      <c r="J109" s="4"/>
    </row>
    <row r="110" spans="1:10" s="11" customFormat="1" ht="17.25" customHeight="1">
      <c r="A110" s="4" t="s">
        <v>32</v>
      </c>
      <c r="B110" s="102"/>
      <c r="C110" s="108" t="s">
        <v>33</v>
      </c>
      <c r="D110" s="102" t="s">
        <v>1</v>
      </c>
      <c r="E110" s="105">
        <v>6</v>
      </c>
      <c r="F110" s="71"/>
      <c r="G110" s="63"/>
      <c r="H110" s="63"/>
      <c r="I110" s="63"/>
      <c r="J110" s="4"/>
    </row>
    <row r="111" spans="1:10" s="11" customFormat="1" ht="17.25" customHeight="1">
      <c r="A111" s="4"/>
      <c r="B111" s="102"/>
      <c r="C111" s="103" t="s">
        <v>110</v>
      </c>
      <c r="D111" s="102" t="s">
        <v>22</v>
      </c>
      <c r="E111" s="71">
        <v>5.1520000000000001</v>
      </c>
      <c r="F111" s="71"/>
      <c r="G111" s="63"/>
      <c r="H111" s="63"/>
      <c r="I111" s="63"/>
      <c r="J111" s="4"/>
    </row>
    <row r="112" spans="1:10" s="11" customFormat="1" ht="17.25" customHeight="1">
      <c r="A112" s="4"/>
      <c r="B112" s="102"/>
      <c r="C112" s="103" t="s">
        <v>51</v>
      </c>
      <c r="D112" s="102" t="s">
        <v>52</v>
      </c>
      <c r="E112" s="105">
        <v>2</v>
      </c>
      <c r="F112" s="71"/>
      <c r="G112" s="63"/>
      <c r="H112" s="63"/>
      <c r="I112" s="63"/>
      <c r="J112" s="63"/>
    </row>
    <row r="113" spans="1:10" s="8" customFormat="1" ht="30">
      <c r="A113" s="4"/>
      <c r="B113" s="102"/>
      <c r="C113" s="109" t="s">
        <v>57</v>
      </c>
      <c r="D113" s="110" t="s">
        <v>58</v>
      </c>
      <c r="E113" s="68" t="s">
        <v>290</v>
      </c>
      <c r="F113" s="71"/>
      <c r="G113" s="63"/>
      <c r="H113" s="111"/>
      <c r="I113" s="63"/>
      <c r="J113" s="63"/>
    </row>
    <row r="114" spans="1:10" s="8" customFormat="1" ht="18.75" customHeight="1">
      <c r="A114" s="4"/>
      <c r="B114" s="55"/>
      <c r="C114" s="112" t="s">
        <v>59</v>
      </c>
      <c r="D114" s="110" t="s">
        <v>58</v>
      </c>
      <c r="E114" s="70"/>
      <c r="F114" s="71"/>
      <c r="G114" s="63"/>
      <c r="H114" s="111"/>
      <c r="I114" s="63"/>
      <c r="J114" s="63"/>
    </row>
    <row r="115" spans="1:10" s="9" customFormat="1" ht="42.75">
      <c r="A115" s="24"/>
      <c r="B115" s="97"/>
      <c r="C115" s="98" t="s">
        <v>113</v>
      </c>
      <c r="D115" s="97" t="s">
        <v>4</v>
      </c>
      <c r="E115" s="113"/>
      <c r="F115" s="113"/>
      <c r="G115" s="113"/>
      <c r="H115" s="114"/>
      <c r="I115" s="114"/>
      <c r="J115" s="114"/>
    </row>
    <row r="116" spans="1:10" s="10" customFormat="1" ht="25.35" customHeight="1">
      <c r="A116" s="4" t="s">
        <v>60</v>
      </c>
      <c r="B116" s="102"/>
      <c r="C116" s="103" t="s">
        <v>61</v>
      </c>
      <c r="D116" s="102" t="s">
        <v>4</v>
      </c>
      <c r="E116" s="99">
        <v>2</v>
      </c>
      <c r="F116" s="99"/>
      <c r="G116" s="63"/>
      <c r="H116" s="100"/>
      <c r="I116" s="100"/>
      <c r="J116" s="100"/>
    </row>
    <row r="117" spans="1:10" s="10" customFormat="1" ht="30">
      <c r="A117" s="115" t="s">
        <v>114</v>
      </c>
      <c r="B117" s="102"/>
      <c r="C117" s="108" t="s">
        <v>115</v>
      </c>
      <c r="D117" s="102" t="s">
        <v>4</v>
      </c>
      <c r="E117" s="99">
        <v>1</v>
      </c>
      <c r="F117" s="99"/>
      <c r="G117" s="63"/>
      <c r="H117" s="100"/>
      <c r="I117" s="100"/>
      <c r="J117" s="100"/>
    </row>
    <row r="118" spans="1:10" s="10" customFormat="1" ht="35.450000000000003" customHeight="1">
      <c r="A118" s="4" t="s">
        <v>28</v>
      </c>
      <c r="B118" s="102"/>
      <c r="C118" s="108" t="s">
        <v>29</v>
      </c>
      <c r="D118" s="102" t="s">
        <v>22</v>
      </c>
      <c r="E118" s="116">
        <v>2.2400000000000002</v>
      </c>
      <c r="F118" s="117"/>
      <c r="G118" s="63"/>
      <c r="H118" s="100"/>
      <c r="I118" s="100"/>
      <c r="J118" s="100"/>
    </row>
    <row r="119" spans="1:10" s="10" customFormat="1" ht="20.45" hidden="1" customHeight="1">
      <c r="A119" s="4" t="s">
        <v>39</v>
      </c>
      <c r="B119" s="118"/>
      <c r="C119" s="119" t="s">
        <v>116</v>
      </c>
      <c r="D119" s="118" t="s">
        <v>2</v>
      </c>
      <c r="E119" s="120"/>
      <c r="F119" s="120"/>
      <c r="G119" s="63"/>
      <c r="H119" s="121"/>
      <c r="I119" s="121"/>
      <c r="J119" s="121"/>
    </row>
    <row r="120" spans="1:10" s="10" customFormat="1" ht="20.45" customHeight="1">
      <c r="A120" s="4" t="s">
        <v>32</v>
      </c>
      <c r="B120" s="118"/>
      <c r="C120" s="119" t="s">
        <v>33</v>
      </c>
      <c r="D120" s="118" t="s">
        <v>3</v>
      </c>
      <c r="E120" s="120">
        <v>6</v>
      </c>
      <c r="F120" s="120"/>
      <c r="G120" s="63"/>
      <c r="H120" s="121"/>
      <c r="I120" s="121"/>
      <c r="J120" s="121"/>
    </row>
    <row r="121" spans="1:10" s="10" customFormat="1" ht="20.45" customHeight="1">
      <c r="A121" s="4" t="s">
        <v>30</v>
      </c>
      <c r="B121" s="122"/>
      <c r="C121" s="119" t="s">
        <v>31</v>
      </c>
      <c r="D121" s="118" t="s">
        <v>3</v>
      </c>
      <c r="E121" s="120">
        <v>4</v>
      </c>
      <c r="F121" s="123"/>
      <c r="G121" s="63"/>
      <c r="H121" s="121"/>
      <c r="I121" s="121"/>
      <c r="J121" s="121"/>
    </row>
    <row r="122" spans="1:10" s="10" customFormat="1" ht="20.45" customHeight="1">
      <c r="A122" s="4" t="s">
        <v>65</v>
      </c>
      <c r="B122" s="118"/>
      <c r="C122" s="119" t="s">
        <v>47</v>
      </c>
      <c r="D122" s="118" t="s">
        <v>2</v>
      </c>
      <c r="E122" s="124">
        <v>2</v>
      </c>
      <c r="F122" s="123"/>
      <c r="G122" s="63"/>
      <c r="H122" s="121"/>
      <c r="I122" s="121"/>
      <c r="J122" s="121"/>
    </row>
    <row r="123" spans="1:10" s="10" customFormat="1" ht="20.45" customHeight="1">
      <c r="A123" s="6" t="s">
        <v>34</v>
      </c>
      <c r="B123" s="118"/>
      <c r="C123" s="119" t="s">
        <v>117</v>
      </c>
      <c r="D123" s="118" t="s">
        <v>2</v>
      </c>
      <c r="E123" s="120">
        <v>2</v>
      </c>
      <c r="F123" s="125"/>
      <c r="G123" s="63"/>
      <c r="H123" s="121"/>
      <c r="I123" s="121"/>
      <c r="J123" s="121"/>
    </row>
    <row r="124" spans="1:10" s="10" customFormat="1" ht="20.45" customHeight="1">
      <c r="A124" s="126" t="s">
        <v>48</v>
      </c>
      <c r="B124" s="118"/>
      <c r="C124" s="127" t="s">
        <v>118</v>
      </c>
      <c r="D124" s="118" t="s">
        <v>2</v>
      </c>
      <c r="E124" s="124">
        <v>4</v>
      </c>
      <c r="F124" s="123"/>
      <c r="G124" s="63"/>
      <c r="H124" s="121"/>
      <c r="I124" s="121"/>
      <c r="J124" s="121"/>
    </row>
    <row r="125" spans="1:10" s="10" customFormat="1">
      <c r="A125" s="4" t="s">
        <v>119</v>
      </c>
      <c r="B125" s="118"/>
      <c r="C125" s="119" t="s">
        <v>120</v>
      </c>
      <c r="D125" s="118" t="s">
        <v>3</v>
      </c>
      <c r="E125" s="120">
        <v>4</v>
      </c>
      <c r="F125" s="123"/>
      <c r="G125" s="63"/>
      <c r="H125" s="121"/>
      <c r="I125" s="121"/>
      <c r="J125" s="121"/>
    </row>
    <row r="126" spans="1:10" s="10" customFormat="1" ht="30">
      <c r="A126" s="4" t="s">
        <v>50</v>
      </c>
      <c r="B126" s="118"/>
      <c r="C126" s="119" t="s">
        <v>121</v>
      </c>
      <c r="D126" s="118" t="s">
        <v>4</v>
      </c>
      <c r="E126" s="120">
        <v>5</v>
      </c>
      <c r="F126" s="120"/>
      <c r="G126" s="63"/>
      <c r="H126" s="121"/>
      <c r="I126" s="121"/>
      <c r="J126" s="121"/>
    </row>
    <row r="127" spans="1:10" s="10" customFormat="1" ht="19.5" customHeight="1">
      <c r="A127" s="4"/>
      <c r="B127" s="118"/>
      <c r="C127" s="128" t="s">
        <v>36</v>
      </c>
      <c r="D127" s="129" t="s">
        <v>41</v>
      </c>
      <c r="E127" s="91">
        <v>2.2400000000000002</v>
      </c>
      <c r="F127" s="91"/>
      <c r="G127" s="63"/>
      <c r="H127" s="85"/>
      <c r="I127" s="85"/>
      <c r="J127" s="85"/>
    </row>
    <row r="128" spans="1:10" s="10" customFormat="1" ht="19.5" customHeight="1">
      <c r="A128" s="4"/>
      <c r="B128" s="118"/>
      <c r="C128" s="128" t="s">
        <v>122</v>
      </c>
      <c r="D128" s="118" t="s">
        <v>52</v>
      </c>
      <c r="E128" s="130">
        <v>3</v>
      </c>
      <c r="F128" s="130"/>
      <c r="G128" s="63"/>
      <c r="H128" s="85"/>
      <c r="I128" s="85"/>
      <c r="J128" s="63"/>
    </row>
    <row r="129" spans="1:10" s="8" customFormat="1" ht="30">
      <c r="A129" s="4"/>
      <c r="B129" s="102"/>
      <c r="C129" s="109" t="s">
        <v>57</v>
      </c>
      <c r="D129" s="110" t="s">
        <v>58</v>
      </c>
      <c r="E129" s="68" t="s">
        <v>290</v>
      </c>
      <c r="F129" s="71"/>
      <c r="G129" s="63"/>
      <c r="H129" s="111"/>
      <c r="I129" s="63"/>
      <c r="J129" s="63"/>
    </row>
    <row r="130" spans="1:10" s="8" customFormat="1" ht="18.75" customHeight="1">
      <c r="A130" s="4"/>
      <c r="B130" s="55"/>
      <c r="C130" s="112" t="s">
        <v>59</v>
      </c>
      <c r="D130" s="110" t="s">
        <v>58</v>
      </c>
      <c r="E130" s="70"/>
      <c r="F130" s="71"/>
      <c r="G130" s="63"/>
      <c r="H130" s="111"/>
      <c r="I130" s="63"/>
      <c r="J130" s="63"/>
    </row>
    <row r="131" spans="1:10" s="5" customFormat="1" ht="28.5">
      <c r="A131" s="48"/>
      <c r="B131" s="49"/>
      <c r="C131" s="50" t="s">
        <v>123</v>
      </c>
      <c r="D131" s="51"/>
      <c r="E131" s="52"/>
      <c r="F131" s="53"/>
      <c r="G131" s="63"/>
      <c r="H131" s="54"/>
      <c r="I131" s="54"/>
      <c r="J131" s="54"/>
    </row>
    <row r="132" spans="1:10" s="8" customFormat="1" ht="18.600000000000001" customHeight="1">
      <c r="A132" s="4" t="s">
        <v>28</v>
      </c>
      <c r="B132" s="102"/>
      <c r="C132" s="104" t="s">
        <v>124</v>
      </c>
      <c r="D132" s="102" t="s">
        <v>22</v>
      </c>
      <c r="E132" s="71">
        <v>3.1360000000000001</v>
      </c>
      <c r="F132" s="71"/>
      <c r="G132" s="63"/>
      <c r="H132" s="63"/>
      <c r="I132" s="63"/>
      <c r="J132" s="63"/>
    </row>
    <row r="133" spans="1:10" s="8" customFormat="1" ht="18.600000000000001" customHeight="1">
      <c r="A133" s="4" t="s">
        <v>30</v>
      </c>
      <c r="B133" s="102"/>
      <c r="C133" s="104" t="s">
        <v>125</v>
      </c>
      <c r="D133" s="102" t="s">
        <v>1</v>
      </c>
      <c r="E133" s="105">
        <v>1</v>
      </c>
      <c r="F133" s="105"/>
      <c r="G133" s="63"/>
      <c r="H133" s="63"/>
      <c r="I133" s="63"/>
      <c r="J133" s="63"/>
    </row>
    <row r="134" spans="1:10" s="8" customFormat="1" ht="18.600000000000001" customHeight="1">
      <c r="A134" s="4" t="s">
        <v>60</v>
      </c>
      <c r="B134" s="102"/>
      <c r="C134" s="104" t="s">
        <v>108</v>
      </c>
      <c r="D134" s="102" t="s">
        <v>126</v>
      </c>
      <c r="E134" s="105">
        <v>1</v>
      </c>
      <c r="F134" s="105"/>
      <c r="G134" s="63"/>
      <c r="H134" s="63"/>
      <c r="I134" s="63"/>
      <c r="J134" s="63"/>
    </row>
    <row r="135" spans="1:10" s="8" customFormat="1" ht="18.600000000000001" customHeight="1">
      <c r="A135" s="4"/>
      <c r="B135" s="118"/>
      <c r="C135" s="128" t="s">
        <v>36</v>
      </c>
      <c r="D135" s="102" t="s">
        <v>22</v>
      </c>
      <c r="E135" s="71">
        <v>3.1360000000000001</v>
      </c>
      <c r="F135" s="71"/>
      <c r="G135" s="63"/>
      <c r="H135" s="131"/>
      <c r="I135" s="63"/>
      <c r="J135" s="63"/>
    </row>
    <row r="136" spans="1:10" s="8" customFormat="1" ht="18.600000000000001" customHeight="1">
      <c r="A136" s="4"/>
      <c r="B136" s="132"/>
      <c r="C136" s="104" t="s">
        <v>122</v>
      </c>
      <c r="D136" s="102" t="s">
        <v>52</v>
      </c>
      <c r="E136" s="105">
        <v>1</v>
      </c>
      <c r="F136" s="105"/>
      <c r="G136" s="63"/>
      <c r="H136" s="131"/>
      <c r="I136" s="63"/>
      <c r="J136" s="63"/>
    </row>
    <row r="137" spans="1:10" s="5" customFormat="1" ht="28.5">
      <c r="A137" s="48"/>
      <c r="B137" s="49"/>
      <c r="C137" s="50" t="s">
        <v>127</v>
      </c>
      <c r="D137" s="51"/>
      <c r="E137" s="52"/>
      <c r="F137" s="53"/>
      <c r="G137" s="63"/>
      <c r="H137" s="54"/>
      <c r="I137" s="54"/>
      <c r="J137" s="54"/>
    </row>
    <row r="138" spans="1:10" s="8" customFormat="1" ht="18.600000000000001" customHeight="1">
      <c r="A138" s="4" t="s">
        <v>28</v>
      </c>
      <c r="B138" s="102"/>
      <c r="C138" s="104" t="s">
        <v>128</v>
      </c>
      <c r="D138" s="102" t="s">
        <v>22</v>
      </c>
      <c r="E138" s="71">
        <v>2.6880000000000002</v>
      </c>
      <c r="F138" s="71"/>
      <c r="G138" s="63"/>
      <c r="H138" s="63"/>
      <c r="I138" s="63"/>
      <c r="J138" s="63"/>
    </row>
    <row r="139" spans="1:10" s="8" customFormat="1" ht="18.600000000000001" customHeight="1">
      <c r="A139" s="4" t="s">
        <v>30</v>
      </c>
      <c r="B139" s="102"/>
      <c r="C139" s="104" t="s">
        <v>125</v>
      </c>
      <c r="D139" s="102" t="s">
        <v>1</v>
      </c>
      <c r="E139" s="105">
        <v>1</v>
      </c>
      <c r="F139" s="105"/>
      <c r="G139" s="63"/>
      <c r="H139" s="63"/>
      <c r="I139" s="63"/>
      <c r="J139" s="63"/>
    </row>
    <row r="140" spans="1:10" s="8" customFormat="1" ht="18.600000000000001" customHeight="1">
      <c r="A140" s="4" t="s">
        <v>60</v>
      </c>
      <c r="B140" s="102"/>
      <c r="C140" s="104" t="s">
        <v>108</v>
      </c>
      <c r="D140" s="102" t="s">
        <v>126</v>
      </c>
      <c r="E140" s="105">
        <v>1</v>
      </c>
      <c r="F140" s="105"/>
      <c r="G140" s="63"/>
      <c r="H140" s="63"/>
      <c r="I140" s="63"/>
      <c r="J140" s="63"/>
    </row>
    <row r="141" spans="1:10" s="8" customFormat="1" ht="18.600000000000001" customHeight="1">
      <c r="A141" s="4"/>
      <c r="B141" s="132"/>
      <c r="C141" s="104" t="s">
        <v>129</v>
      </c>
      <c r="D141" s="102" t="s">
        <v>22</v>
      </c>
      <c r="E141" s="71">
        <v>2.6880000000000002</v>
      </c>
      <c r="F141" s="71"/>
      <c r="G141" s="63"/>
      <c r="H141" s="63"/>
      <c r="I141" s="63"/>
      <c r="J141" s="63"/>
    </row>
    <row r="142" spans="1:10" s="8" customFormat="1">
      <c r="A142" s="4"/>
      <c r="B142" s="132"/>
      <c r="C142" s="104" t="s">
        <v>122</v>
      </c>
      <c r="D142" s="102" t="s">
        <v>52</v>
      </c>
      <c r="E142" s="105">
        <v>1</v>
      </c>
      <c r="F142" s="105"/>
      <c r="G142" s="63"/>
      <c r="H142" s="63"/>
      <c r="I142" s="63"/>
      <c r="J142" s="63"/>
    </row>
    <row r="143" spans="1:10" s="7" customFormat="1" ht="28.5">
      <c r="A143" s="133"/>
      <c r="B143" s="134"/>
      <c r="C143" s="73" t="s">
        <v>130</v>
      </c>
      <c r="D143" s="72" t="s">
        <v>4</v>
      </c>
      <c r="E143" s="74">
        <v>1</v>
      </c>
      <c r="F143" s="75"/>
      <c r="G143" s="76"/>
      <c r="H143" s="76"/>
      <c r="I143" s="76"/>
      <c r="J143" s="76"/>
    </row>
    <row r="144" spans="1:10">
      <c r="A144" s="135" t="s">
        <v>60</v>
      </c>
      <c r="B144" s="102"/>
      <c r="C144" s="104" t="s">
        <v>108</v>
      </c>
      <c r="D144" s="102" t="s">
        <v>126</v>
      </c>
      <c r="E144" s="105">
        <v>1</v>
      </c>
      <c r="F144" s="136"/>
      <c r="G144" s="85"/>
      <c r="H144" s="137"/>
      <c r="I144" s="137"/>
      <c r="J144" s="137"/>
    </row>
    <row r="145" spans="1:10">
      <c r="A145" s="138" t="s">
        <v>28</v>
      </c>
      <c r="B145" s="102"/>
      <c r="C145" s="104" t="s">
        <v>131</v>
      </c>
      <c r="D145" s="102" t="s">
        <v>22</v>
      </c>
      <c r="E145" s="71">
        <v>2.2400000000000002</v>
      </c>
      <c r="F145" s="136"/>
      <c r="G145" s="85"/>
      <c r="H145" s="137"/>
      <c r="I145" s="137"/>
      <c r="J145" s="137"/>
    </row>
    <row r="146" spans="1:10" ht="30">
      <c r="A146" s="4" t="s">
        <v>37</v>
      </c>
      <c r="B146" s="102"/>
      <c r="C146" s="104" t="s">
        <v>38</v>
      </c>
      <c r="D146" s="102" t="s">
        <v>1</v>
      </c>
      <c r="E146" s="105">
        <v>1</v>
      </c>
      <c r="F146" s="136"/>
      <c r="G146" s="85"/>
      <c r="H146" s="137"/>
      <c r="I146" s="137"/>
      <c r="J146" s="137"/>
    </row>
    <row r="147" spans="1:10" s="8" customFormat="1">
      <c r="A147" s="4"/>
      <c r="B147" s="132"/>
      <c r="C147" s="108" t="s">
        <v>132</v>
      </c>
      <c r="D147" s="102" t="s">
        <v>22</v>
      </c>
      <c r="E147" s="139">
        <v>2.2400000000000002</v>
      </c>
      <c r="F147" s="71"/>
      <c r="G147" s="85"/>
      <c r="H147" s="63"/>
      <c r="I147" s="63"/>
      <c r="J147" s="63"/>
    </row>
    <row r="148" spans="1:10">
      <c r="A148" s="140"/>
      <c r="B148" s="132"/>
      <c r="C148" s="104" t="s">
        <v>122</v>
      </c>
      <c r="D148" s="102" t="s">
        <v>52</v>
      </c>
      <c r="E148" s="105">
        <v>1</v>
      </c>
      <c r="F148" s="136"/>
      <c r="G148" s="85"/>
      <c r="H148" s="63"/>
      <c r="I148" s="63"/>
      <c r="J148" s="63"/>
    </row>
    <row r="149" spans="1:10" s="10" customFormat="1" ht="46.5" customHeight="1">
      <c r="A149" s="4"/>
      <c r="B149" s="118"/>
      <c r="C149" s="128" t="s">
        <v>111</v>
      </c>
      <c r="D149" s="118" t="s">
        <v>6</v>
      </c>
      <c r="E149" s="91">
        <v>0.01</v>
      </c>
      <c r="F149" s="130"/>
      <c r="G149" s="63"/>
      <c r="H149" s="63"/>
      <c r="I149" s="63"/>
      <c r="J149" s="63"/>
    </row>
    <row r="150" spans="1:10" s="22" customFormat="1">
      <c r="A150" s="43"/>
      <c r="B150" s="141"/>
      <c r="C150" s="142" t="s">
        <v>133</v>
      </c>
      <c r="D150" s="143"/>
      <c r="E150" s="143"/>
      <c r="F150" s="143"/>
      <c r="G150" s="63"/>
      <c r="H150" s="143"/>
      <c r="I150" s="143"/>
      <c r="J150" s="143"/>
    </row>
    <row r="151" spans="1:10" s="5" customFormat="1" ht="28.5">
      <c r="A151" s="48"/>
      <c r="B151" s="49"/>
      <c r="C151" s="50" t="s">
        <v>16</v>
      </c>
      <c r="D151" s="51"/>
      <c r="E151" s="52"/>
      <c r="F151" s="53"/>
      <c r="G151" s="63"/>
      <c r="H151" s="54"/>
      <c r="I151" s="54"/>
      <c r="J151" s="54"/>
    </row>
    <row r="152" spans="1:10" s="8" customFormat="1" ht="21" customHeight="1">
      <c r="A152" s="144" t="s">
        <v>134</v>
      </c>
      <c r="B152" s="132"/>
      <c r="C152" s="104" t="s">
        <v>135</v>
      </c>
      <c r="D152" s="102" t="s">
        <v>42</v>
      </c>
      <c r="E152" s="105">
        <v>2</v>
      </c>
      <c r="F152" s="105"/>
      <c r="G152" s="63"/>
      <c r="H152" s="145"/>
      <c r="I152" s="145"/>
      <c r="J152" s="145"/>
    </row>
    <row r="153" spans="1:10" s="25" customFormat="1" ht="21" customHeight="1">
      <c r="A153" s="4" t="s">
        <v>136</v>
      </c>
      <c r="B153" s="146"/>
      <c r="C153" s="104" t="s">
        <v>137</v>
      </c>
      <c r="D153" s="147" t="s">
        <v>1</v>
      </c>
      <c r="E153" s="148">
        <v>2</v>
      </c>
      <c r="F153" s="148"/>
      <c r="G153" s="63"/>
      <c r="H153" s="149"/>
      <c r="I153" s="149"/>
      <c r="J153" s="149"/>
    </row>
    <row r="154" spans="1:10" s="25" customFormat="1" ht="21" customHeight="1">
      <c r="A154" s="4" t="s">
        <v>138</v>
      </c>
      <c r="B154" s="146"/>
      <c r="C154" s="104" t="s">
        <v>139</v>
      </c>
      <c r="D154" s="147" t="s">
        <v>1</v>
      </c>
      <c r="E154" s="148">
        <v>2</v>
      </c>
      <c r="F154" s="148"/>
      <c r="G154" s="63"/>
      <c r="H154" s="149"/>
      <c r="I154" s="149"/>
      <c r="J154" s="149"/>
    </row>
    <row r="155" spans="1:10" s="8" customFormat="1" ht="21" customHeight="1">
      <c r="A155" s="4" t="s">
        <v>24</v>
      </c>
      <c r="B155" s="132"/>
      <c r="C155" s="104" t="s">
        <v>140</v>
      </c>
      <c r="D155" s="102" t="s">
        <v>1</v>
      </c>
      <c r="E155" s="105">
        <v>8</v>
      </c>
      <c r="F155" s="105"/>
      <c r="G155" s="63"/>
      <c r="H155" s="145"/>
      <c r="I155" s="145"/>
      <c r="J155" s="145"/>
    </row>
    <row r="156" spans="1:10" s="8" customFormat="1" ht="30">
      <c r="A156" s="4" t="s">
        <v>141</v>
      </c>
      <c r="B156" s="132"/>
      <c r="C156" s="104" t="s">
        <v>142</v>
      </c>
      <c r="D156" s="147" t="s">
        <v>22</v>
      </c>
      <c r="E156" s="150">
        <v>5.9039999999999995E-3</v>
      </c>
      <c r="F156" s="151"/>
      <c r="G156" s="63"/>
      <c r="H156" s="145"/>
      <c r="I156" s="145"/>
      <c r="J156" s="145"/>
    </row>
    <row r="157" spans="1:10" s="8" customFormat="1" ht="20.45" customHeight="1">
      <c r="A157" s="4" t="s">
        <v>143</v>
      </c>
      <c r="B157" s="132"/>
      <c r="C157" s="104" t="s">
        <v>144</v>
      </c>
      <c r="D157" s="147" t="s">
        <v>4</v>
      </c>
      <c r="E157" s="151">
        <v>1</v>
      </c>
      <c r="F157" s="151"/>
      <c r="G157" s="63"/>
      <c r="H157" s="145"/>
      <c r="I157" s="145"/>
      <c r="J157" s="145"/>
    </row>
    <row r="158" spans="1:10" s="8" customFormat="1">
      <c r="A158" s="4"/>
      <c r="B158" s="152"/>
      <c r="C158" s="104" t="s">
        <v>145</v>
      </c>
      <c r="D158" s="102" t="s">
        <v>42</v>
      </c>
      <c r="E158" s="105">
        <v>2</v>
      </c>
      <c r="F158" s="105"/>
      <c r="G158" s="63"/>
      <c r="H158" s="59"/>
      <c r="I158" s="59"/>
      <c r="J158" s="59"/>
    </row>
    <row r="159" spans="1:10" s="7" customFormat="1" ht="28.5">
      <c r="A159" s="48"/>
      <c r="B159" s="72"/>
      <c r="C159" s="73" t="s">
        <v>147</v>
      </c>
      <c r="D159" s="72"/>
      <c r="E159" s="74"/>
      <c r="F159" s="75"/>
      <c r="G159" s="63"/>
      <c r="H159" s="76"/>
      <c r="I159" s="76"/>
      <c r="J159" s="76"/>
    </row>
    <row r="160" spans="1:10" s="10" customFormat="1" ht="21" customHeight="1">
      <c r="A160" s="144" t="s">
        <v>148</v>
      </c>
      <c r="B160" s="118"/>
      <c r="C160" s="128" t="s">
        <v>149</v>
      </c>
      <c r="D160" s="118" t="s">
        <v>42</v>
      </c>
      <c r="E160" s="130">
        <v>1</v>
      </c>
      <c r="F160" s="130"/>
      <c r="G160" s="63"/>
      <c r="H160" s="153"/>
      <c r="I160" s="153"/>
      <c r="J160" s="153"/>
    </row>
    <row r="161" spans="1:10" s="10" customFormat="1" ht="30">
      <c r="A161" s="4" t="s">
        <v>141</v>
      </c>
      <c r="B161" s="118"/>
      <c r="C161" s="128" t="s">
        <v>142</v>
      </c>
      <c r="D161" s="154" t="s">
        <v>22</v>
      </c>
      <c r="E161" s="155">
        <v>5.9039999999999995E-3</v>
      </c>
      <c r="F161" s="156"/>
      <c r="G161" s="63"/>
      <c r="H161" s="153"/>
      <c r="I161" s="153"/>
      <c r="J161" s="153"/>
    </row>
    <row r="162" spans="1:10" s="10" customFormat="1" ht="24.6" customHeight="1">
      <c r="A162" s="4" t="s">
        <v>143</v>
      </c>
      <c r="B162" s="118"/>
      <c r="C162" s="128" t="s">
        <v>144</v>
      </c>
      <c r="D162" s="154" t="s">
        <v>4</v>
      </c>
      <c r="E162" s="156">
        <v>1</v>
      </c>
      <c r="F162" s="156"/>
      <c r="G162" s="63"/>
      <c r="H162" s="153"/>
      <c r="I162" s="153"/>
      <c r="J162" s="153"/>
    </row>
    <row r="163" spans="1:10" s="10" customFormat="1" ht="24.6" customHeight="1">
      <c r="A163" s="4"/>
      <c r="B163" s="157"/>
      <c r="C163" s="78" t="s">
        <v>145</v>
      </c>
      <c r="D163" s="79" t="s">
        <v>42</v>
      </c>
      <c r="E163" s="130">
        <v>1</v>
      </c>
      <c r="F163" s="156"/>
      <c r="G163" s="63"/>
      <c r="H163" s="81"/>
      <c r="I163" s="81"/>
      <c r="J163" s="81"/>
    </row>
    <row r="164" spans="1:10" s="5" customFormat="1" ht="28.5">
      <c r="A164" s="48"/>
      <c r="B164" s="49"/>
      <c r="C164" s="50" t="s">
        <v>150</v>
      </c>
      <c r="D164" s="51"/>
      <c r="E164" s="52"/>
      <c r="F164" s="53"/>
      <c r="G164" s="63"/>
      <c r="H164" s="54"/>
      <c r="I164" s="54"/>
      <c r="J164" s="54"/>
    </row>
    <row r="165" spans="1:10" s="8" customFormat="1" ht="18" customHeight="1">
      <c r="A165" s="144" t="s">
        <v>151</v>
      </c>
      <c r="B165" s="132"/>
      <c r="C165" s="104" t="s">
        <v>152</v>
      </c>
      <c r="D165" s="102" t="s">
        <v>42</v>
      </c>
      <c r="E165" s="105">
        <v>2</v>
      </c>
      <c r="F165" s="105"/>
      <c r="G165" s="63"/>
      <c r="H165" s="145"/>
      <c r="I165" s="145"/>
      <c r="J165" s="145"/>
    </row>
    <row r="166" spans="1:10" s="8" customFormat="1" ht="18" customHeight="1">
      <c r="A166" s="4" t="s">
        <v>136</v>
      </c>
      <c r="B166" s="132"/>
      <c r="C166" s="104" t="s">
        <v>137</v>
      </c>
      <c r="D166" s="102" t="s">
        <v>1</v>
      </c>
      <c r="E166" s="105">
        <v>2</v>
      </c>
      <c r="F166" s="105"/>
      <c r="G166" s="63"/>
      <c r="H166" s="145"/>
      <c r="I166" s="145"/>
      <c r="J166" s="145"/>
    </row>
    <row r="167" spans="1:10" s="8" customFormat="1" ht="18" customHeight="1">
      <c r="A167" s="4" t="s">
        <v>153</v>
      </c>
      <c r="B167" s="132"/>
      <c r="C167" s="104" t="s">
        <v>154</v>
      </c>
      <c r="D167" s="102" t="s">
        <v>1</v>
      </c>
      <c r="E167" s="105">
        <v>2</v>
      </c>
      <c r="F167" s="105"/>
      <c r="G167" s="63"/>
      <c r="H167" s="145"/>
      <c r="I167" s="145"/>
      <c r="J167" s="145"/>
    </row>
    <row r="168" spans="1:10" s="8" customFormat="1" ht="18" customHeight="1">
      <c r="A168" s="4" t="s">
        <v>24</v>
      </c>
      <c r="B168" s="132"/>
      <c r="C168" s="104" t="s">
        <v>140</v>
      </c>
      <c r="D168" s="102" t="s">
        <v>1</v>
      </c>
      <c r="E168" s="105">
        <v>8</v>
      </c>
      <c r="F168" s="105"/>
      <c r="G168" s="63"/>
      <c r="H168" s="145"/>
      <c r="I168" s="145"/>
      <c r="J168" s="145"/>
    </row>
    <row r="169" spans="1:10" s="8" customFormat="1" ht="33" customHeight="1">
      <c r="A169" s="4" t="s">
        <v>141</v>
      </c>
      <c r="B169" s="132"/>
      <c r="C169" s="104" t="s">
        <v>142</v>
      </c>
      <c r="D169" s="102" t="s">
        <v>22</v>
      </c>
      <c r="E169" s="158">
        <v>5.9039999999999995E-3</v>
      </c>
      <c r="F169" s="105"/>
      <c r="G169" s="63"/>
      <c r="H169" s="145"/>
      <c r="I169" s="145"/>
      <c r="J169" s="145"/>
    </row>
    <row r="170" spans="1:10" s="8" customFormat="1" ht="18.75" customHeight="1">
      <c r="A170" s="4" t="s">
        <v>143</v>
      </c>
      <c r="B170" s="132"/>
      <c r="C170" s="104" t="s">
        <v>144</v>
      </c>
      <c r="D170" s="102" t="s">
        <v>4</v>
      </c>
      <c r="E170" s="105">
        <v>1</v>
      </c>
      <c r="F170" s="105"/>
      <c r="G170" s="63"/>
      <c r="H170" s="145"/>
      <c r="I170" s="145"/>
      <c r="J170" s="145"/>
    </row>
    <row r="171" spans="1:10" s="8" customFormat="1" ht="22.35" customHeight="1">
      <c r="A171" s="4"/>
      <c r="B171" s="132"/>
      <c r="C171" s="104" t="s">
        <v>145</v>
      </c>
      <c r="D171" s="102" t="s">
        <v>42</v>
      </c>
      <c r="E171" s="105">
        <v>2</v>
      </c>
      <c r="F171" s="105"/>
      <c r="G171" s="63"/>
      <c r="H171" s="145"/>
      <c r="I171" s="145"/>
      <c r="J171" s="145"/>
    </row>
    <row r="172" spans="1:10" s="5" customFormat="1" ht="36.6" customHeight="1">
      <c r="A172" s="48"/>
      <c r="B172" s="49"/>
      <c r="C172" s="50" t="s">
        <v>155</v>
      </c>
      <c r="D172" s="51"/>
      <c r="E172" s="52"/>
      <c r="F172" s="53"/>
      <c r="G172" s="63"/>
      <c r="H172" s="54"/>
      <c r="I172" s="54"/>
      <c r="J172" s="54"/>
    </row>
    <row r="173" spans="1:10" s="8" customFormat="1" ht="18" customHeight="1">
      <c r="A173" s="144" t="s">
        <v>151</v>
      </c>
      <c r="B173" s="132"/>
      <c r="C173" s="104" t="s">
        <v>156</v>
      </c>
      <c r="D173" s="102" t="s">
        <v>42</v>
      </c>
      <c r="E173" s="105">
        <v>1</v>
      </c>
      <c r="F173" s="105"/>
      <c r="G173" s="63"/>
      <c r="H173" s="145"/>
      <c r="I173" s="145"/>
      <c r="J173" s="145"/>
    </row>
    <row r="174" spans="1:10" s="8" customFormat="1" ht="30">
      <c r="A174" s="4" t="s">
        <v>141</v>
      </c>
      <c r="B174" s="132"/>
      <c r="C174" s="104" t="s">
        <v>142</v>
      </c>
      <c r="D174" s="147" t="s">
        <v>22</v>
      </c>
      <c r="E174" s="150">
        <v>5.9039999999999995E-3</v>
      </c>
      <c r="F174" s="151"/>
      <c r="G174" s="63"/>
      <c r="H174" s="145"/>
      <c r="I174" s="145"/>
      <c r="J174" s="145"/>
    </row>
    <row r="175" spans="1:10" s="8" customFormat="1" ht="22.35" customHeight="1">
      <c r="A175" s="4" t="s">
        <v>143</v>
      </c>
      <c r="B175" s="146"/>
      <c r="C175" s="104" t="s">
        <v>144</v>
      </c>
      <c r="D175" s="147" t="s">
        <v>4</v>
      </c>
      <c r="E175" s="151">
        <v>1</v>
      </c>
      <c r="F175" s="151"/>
      <c r="G175" s="63"/>
      <c r="H175" s="149"/>
      <c r="I175" s="149"/>
      <c r="J175" s="149"/>
    </row>
    <row r="176" spans="1:10" s="8" customFormat="1" ht="22.35" customHeight="1">
      <c r="A176" s="4"/>
      <c r="B176" s="146"/>
      <c r="C176" s="104" t="s">
        <v>145</v>
      </c>
      <c r="D176" s="102" t="s">
        <v>42</v>
      </c>
      <c r="E176" s="105">
        <v>1</v>
      </c>
      <c r="F176" s="105"/>
      <c r="G176" s="63"/>
      <c r="H176" s="59"/>
      <c r="I176" s="59"/>
      <c r="J176" s="59"/>
    </row>
    <row r="177" spans="1:10" s="5" customFormat="1" ht="36.6" customHeight="1">
      <c r="A177" s="48"/>
      <c r="B177" s="49"/>
      <c r="C177" s="50" t="s">
        <v>157</v>
      </c>
      <c r="D177" s="51"/>
      <c r="E177" s="52"/>
      <c r="F177" s="53"/>
      <c r="G177" s="63"/>
      <c r="H177" s="54"/>
      <c r="I177" s="54"/>
      <c r="J177" s="54"/>
    </row>
    <row r="178" spans="1:10" s="8" customFormat="1" ht="18" customHeight="1">
      <c r="A178" s="144" t="s">
        <v>158</v>
      </c>
      <c r="B178" s="132"/>
      <c r="C178" s="104" t="s">
        <v>159</v>
      </c>
      <c r="D178" s="102" t="s">
        <v>42</v>
      </c>
      <c r="E178" s="105">
        <v>1</v>
      </c>
      <c r="F178" s="105"/>
      <c r="G178" s="63"/>
      <c r="H178" s="145"/>
      <c r="I178" s="145"/>
      <c r="J178" s="145"/>
    </row>
    <row r="179" spans="1:10" s="8" customFormat="1" ht="30">
      <c r="A179" s="4" t="s">
        <v>141</v>
      </c>
      <c r="B179" s="132"/>
      <c r="C179" s="104" t="s">
        <v>142</v>
      </c>
      <c r="D179" s="147" t="s">
        <v>22</v>
      </c>
      <c r="E179" s="150">
        <v>5.9039999999999995E-3</v>
      </c>
      <c r="F179" s="151"/>
      <c r="G179" s="63"/>
      <c r="H179" s="145"/>
      <c r="I179" s="145"/>
      <c r="J179" s="145"/>
    </row>
    <row r="180" spans="1:10" s="8" customFormat="1" ht="22.35" customHeight="1">
      <c r="A180" s="4" t="s">
        <v>143</v>
      </c>
      <c r="B180" s="146"/>
      <c r="C180" s="104" t="s">
        <v>144</v>
      </c>
      <c r="D180" s="147" t="s">
        <v>4</v>
      </c>
      <c r="E180" s="151">
        <v>1</v>
      </c>
      <c r="F180" s="151"/>
      <c r="G180" s="63"/>
      <c r="H180" s="149"/>
      <c r="I180" s="149"/>
      <c r="J180" s="149"/>
    </row>
    <row r="181" spans="1:10" s="8" customFormat="1" ht="22.35" customHeight="1">
      <c r="A181" s="4"/>
      <c r="B181" s="146"/>
      <c r="C181" s="104" t="s">
        <v>145</v>
      </c>
      <c r="D181" s="102" t="s">
        <v>42</v>
      </c>
      <c r="E181" s="105">
        <v>1</v>
      </c>
      <c r="F181" s="105"/>
      <c r="G181" s="63"/>
      <c r="H181" s="59"/>
      <c r="I181" s="59"/>
      <c r="J181" s="59"/>
    </row>
    <row r="182" spans="1:10" ht="22.7" customHeight="1">
      <c r="A182" s="39"/>
      <c r="B182" s="159"/>
      <c r="C182" s="142" t="s">
        <v>160</v>
      </c>
      <c r="D182" s="160"/>
      <c r="E182" s="161"/>
      <c r="F182" s="161"/>
      <c r="G182" s="63"/>
      <c r="H182" s="94"/>
      <c r="I182" s="94"/>
      <c r="J182" s="94"/>
    </row>
    <row r="183" spans="1:10" s="26" customFormat="1" ht="35.25" customHeight="1">
      <c r="A183" s="162"/>
      <c r="B183" s="49"/>
      <c r="C183" s="163" t="s">
        <v>161</v>
      </c>
      <c r="D183" s="51" t="s">
        <v>4</v>
      </c>
      <c r="E183" s="52">
        <v>1</v>
      </c>
      <c r="F183" s="164"/>
      <c r="G183" s="63"/>
      <c r="H183" s="165"/>
      <c r="I183" s="165"/>
      <c r="J183" s="165"/>
    </row>
    <row r="184" spans="1:10" s="3" customFormat="1" ht="33.6" customHeight="1">
      <c r="A184" s="166" t="s">
        <v>162</v>
      </c>
      <c r="B184" s="167"/>
      <c r="C184" s="168" t="s">
        <v>163</v>
      </c>
      <c r="D184" s="169" t="s">
        <v>43</v>
      </c>
      <c r="E184" s="170">
        <v>2</v>
      </c>
      <c r="F184" s="171"/>
      <c r="G184" s="63"/>
      <c r="H184" s="170"/>
      <c r="I184" s="170"/>
      <c r="J184" s="54"/>
    </row>
    <row r="185" spans="1:10" s="3" customFormat="1" ht="16.7" customHeight="1">
      <c r="A185" s="166" t="s">
        <v>164</v>
      </c>
      <c r="B185" s="167"/>
      <c r="C185" s="168" t="s">
        <v>165</v>
      </c>
      <c r="D185" s="169" t="s">
        <v>126</v>
      </c>
      <c r="E185" s="170">
        <v>4</v>
      </c>
      <c r="F185" s="171"/>
      <c r="G185" s="63"/>
      <c r="H185" s="170"/>
      <c r="I185" s="170"/>
      <c r="J185" s="54"/>
    </row>
    <row r="186" spans="1:10" s="3" customFormat="1" ht="16.7" customHeight="1">
      <c r="A186" s="166" t="s">
        <v>44</v>
      </c>
      <c r="B186" s="167"/>
      <c r="C186" s="168" t="s">
        <v>166</v>
      </c>
      <c r="D186" s="169" t="s">
        <v>126</v>
      </c>
      <c r="E186" s="170">
        <v>1</v>
      </c>
      <c r="F186" s="171"/>
      <c r="G186" s="63"/>
      <c r="H186" s="170"/>
      <c r="I186" s="170"/>
      <c r="J186" s="54"/>
    </row>
    <row r="187" spans="1:10" s="3" customFormat="1" ht="16.7" customHeight="1">
      <c r="A187" s="166" t="s">
        <v>26</v>
      </c>
      <c r="B187" s="167"/>
      <c r="C187" s="168" t="s">
        <v>27</v>
      </c>
      <c r="D187" s="169" t="s">
        <v>0</v>
      </c>
      <c r="E187" s="170">
        <v>2</v>
      </c>
      <c r="F187" s="171"/>
      <c r="G187" s="63"/>
      <c r="H187" s="170"/>
      <c r="I187" s="170"/>
      <c r="J187" s="54"/>
    </row>
    <row r="188" spans="1:10" s="3" customFormat="1" ht="16.7" customHeight="1">
      <c r="A188" s="166" t="s">
        <v>136</v>
      </c>
      <c r="B188" s="167"/>
      <c r="C188" s="168" t="s">
        <v>167</v>
      </c>
      <c r="D188" s="169" t="s">
        <v>0</v>
      </c>
      <c r="E188" s="170">
        <v>2</v>
      </c>
      <c r="F188" s="171"/>
      <c r="G188" s="63"/>
      <c r="H188" s="170"/>
      <c r="I188" s="170"/>
      <c r="J188" s="54"/>
    </row>
    <row r="189" spans="1:10" s="3" customFormat="1" ht="16.7" customHeight="1">
      <c r="A189" s="166" t="s">
        <v>168</v>
      </c>
      <c r="B189" s="167"/>
      <c r="C189" s="168" t="s">
        <v>139</v>
      </c>
      <c r="D189" s="169" t="s">
        <v>0</v>
      </c>
      <c r="E189" s="170">
        <v>2</v>
      </c>
      <c r="F189" s="171"/>
      <c r="G189" s="63"/>
      <c r="H189" s="170"/>
      <c r="I189" s="170"/>
      <c r="J189" s="54"/>
    </row>
    <row r="190" spans="1:10" s="3" customFormat="1" ht="16.7" customHeight="1">
      <c r="A190" s="166" t="s">
        <v>64</v>
      </c>
      <c r="B190" s="167"/>
      <c r="C190" s="168" t="s">
        <v>169</v>
      </c>
      <c r="D190" s="169" t="s">
        <v>0</v>
      </c>
      <c r="E190" s="170">
        <v>4</v>
      </c>
      <c r="F190" s="171"/>
      <c r="G190" s="63"/>
      <c r="H190" s="170"/>
      <c r="I190" s="170"/>
      <c r="J190" s="54"/>
    </row>
    <row r="191" spans="1:10" s="3" customFormat="1" ht="16.7" customHeight="1">
      <c r="A191" s="166" t="s">
        <v>24</v>
      </c>
      <c r="B191" s="167"/>
      <c r="C191" s="168" t="s">
        <v>25</v>
      </c>
      <c r="D191" s="169" t="s">
        <v>1</v>
      </c>
      <c r="E191" s="170">
        <v>20</v>
      </c>
      <c r="F191" s="171"/>
      <c r="G191" s="63"/>
      <c r="H191" s="170"/>
      <c r="I191" s="170"/>
      <c r="J191" s="54"/>
    </row>
    <row r="192" spans="1:10" s="3" customFormat="1" ht="30">
      <c r="A192" s="166"/>
      <c r="B192" s="167"/>
      <c r="C192" s="168" t="s">
        <v>170</v>
      </c>
      <c r="D192" s="169" t="s">
        <v>0</v>
      </c>
      <c r="E192" s="170">
        <v>1</v>
      </c>
      <c r="F192" s="171"/>
      <c r="G192" s="63"/>
      <c r="H192" s="59"/>
      <c r="I192" s="59"/>
      <c r="J192" s="54"/>
    </row>
    <row r="193" spans="1:10" s="3" customFormat="1" ht="15.75" customHeight="1">
      <c r="A193" s="166"/>
      <c r="B193" s="49"/>
      <c r="C193" s="172" t="s">
        <v>172</v>
      </c>
      <c r="D193" s="51" t="s">
        <v>4</v>
      </c>
      <c r="E193" s="52">
        <v>1</v>
      </c>
      <c r="F193" s="53"/>
      <c r="G193" s="63"/>
      <c r="H193" s="54"/>
      <c r="I193" s="54"/>
      <c r="J193" s="54"/>
    </row>
    <row r="194" spans="1:10" s="3" customFormat="1" ht="30.75" customHeight="1">
      <c r="A194" s="166" t="s">
        <v>162</v>
      </c>
      <c r="B194" s="167"/>
      <c r="C194" s="168" t="s">
        <v>173</v>
      </c>
      <c r="D194" s="169" t="s">
        <v>43</v>
      </c>
      <c r="E194" s="170">
        <v>4</v>
      </c>
      <c r="F194" s="171"/>
      <c r="G194" s="63"/>
      <c r="H194" s="170"/>
      <c r="I194" s="170"/>
      <c r="J194" s="54"/>
    </row>
    <row r="195" spans="1:10" s="3" customFormat="1">
      <c r="A195" s="166" t="s">
        <v>164</v>
      </c>
      <c r="B195" s="167"/>
      <c r="C195" s="168" t="s">
        <v>174</v>
      </c>
      <c r="D195" s="169" t="s">
        <v>126</v>
      </c>
      <c r="E195" s="170">
        <v>8</v>
      </c>
      <c r="F195" s="171"/>
      <c r="G195" s="63"/>
      <c r="H195" s="170"/>
      <c r="I195" s="170"/>
      <c r="J195" s="54"/>
    </row>
    <row r="196" spans="1:10" s="8" customFormat="1">
      <c r="A196" s="166" t="s">
        <v>40</v>
      </c>
      <c r="B196" s="132"/>
      <c r="C196" s="104" t="s">
        <v>23</v>
      </c>
      <c r="D196" s="102" t="s">
        <v>0</v>
      </c>
      <c r="E196" s="105">
        <v>2</v>
      </c>
      <c r="F196" s="105"/>
      <c r="G196" s="63"/>
      <c r="H196" s="145"/>
      <c r="I196" s="145"/>
      <c r="J196" s="145"/>
    </row>
    <row r="197" spans="1:10" s="8" customFormat="1">
      <c r="A197" s="166" t="s">
        <v>175</v>
      </c>
      <c r="B197" s="132"/>
      <c r="C197" s="104" t="s">
        <v>176</v>
      </c>
      <c r="D197" s="102" t="s">
        <v>0</v>
      </c>
      <c r="E197" s="105">
        <v>2</v>
      </c>
      <c r="F197" s="105"/>
      <c r="G197" s="63"/>
      <c r="H197" s="145"/>
      <c r="I197" s="145"/>
      <c r="J197" s="145"/>
    </row>
    <row r="198" spans="1:10" s="8" customFormat="1">
      <c r="A198" s="166" t="s">
        <v>26</v>
      </c>
      <c r="B198" s="167"/>
      <c r="C198" s="168" t="s">
        <v>27</v>
      </c>
      <c r="D198" s="102" t="s">
        <v>0</v>
      </c>
      <c r="E198" s="105">
        <v>2</v>
      </c>
      <c r="F198" s="105"/>
      <c r="G198" s="63"/>
      <c r="H198" s="145"/>
      <c r="I198" s="145"/>
      <c r="J198" s="145"/>
    </row>
    <row r="199" spans="1:10" s="8" customFormat="1">
      <c r="A199" s="166" t="s">
        <v>136</v>
      </c>
      <c r="B199" s="167"/>
      <c r="C199" s="168" t="s">
        <v>167</v>
      </c>
      <c r="D199" s="102" t="s">
        <v>0</v>
      </c>
      <c r="E199" s="105">
        <v>2</v>
      </c>
      <c r="F199" s="105"/>
      <c r="G199" s="63"/>
      <c r="H199" s="145"/>
      <c r="I199" s="145"/>
      <c r="J199" s="145"/>
    </row>
    <row r="200" spans="1:10" s="8" customFormat="1">
      <c r="A200" s="166" t="s">
        <v>64</v>
      </c>
      <c r="B200" s="132"/>
      <c r="C200" s="104" t="s">
        <v>169</v>
      </c>
      <c r="D200" s="102" t="s">
        <v>0</v>
      </c>
      <c r="E200" s="105">
        <v>8</v>
      </c>
      <c r="F200" s="105"/>
      <c r="G200" s="63"/>
      <c r="H200" s="145"/>
      <c r="I200" s="145"/>
      <c r="J200" s="145"/>
    </row>
    <row r="201" spans="1:10" s="8" customFormat="1">
      <c r="A201" s="166" t="s">
        <v>24</v>
      </c>
      <c r="B201" s="132"/>
      <c r="C201" s="104" t="s">
        <v>25</v>
      </c>
      <c r="D201" s="102" t="s">
        <v>1</v>
      </c>
      <c r="E201" s="105">
        <v>32</v>
      </c>
      <c r="F201" s="105"/>
      <c r="G201" s="63"/>
      <c r="H201" s="145"/>
      <c r="I201" s="145"/>
      <c r="J201" s="145"/>
    </row>
    <row r="202" spans="1:10" s="5" customFormat="1" ht="30">
      <c r="A202" s="48"/>
      <c r="B202" s="173"/>
      <c r="C202" s="174" t="s">
        <v>177</v>
      </c>
      <c r="D202" s="175" t="s">
        <v>0</v>
      </c>
      <c r="E202" s="176">
        <v>1</v>
      </c>
      <c r="F202" s="176"/>
      <c r="G202" s="63"/>
      <c r="H202" s="59"/>
      <c r="I202" s="153"/>
      <c r="J202" s="177"/>
    </row>
    <row r="203" spans="1:10" s="5" customFormat="1" ht="34.5" customHeight="1">
      <c r="A203" s="48"/>
      <c r="B203" s="49"/>
      <c r="C203" s="50" t="s">
        <v>178</v>
      </c>
      <c r="D203" s="51" t="s">
        <v>0</v>
      </c>
      <c r="E203" s="52">
        <v>1</v>
      </c>
      <c r="F203" s="53"/>
      <c r="G203" s="63"/>
      <c r="H203" s="54"/>
      <c r="I203" s="54"/>
      <c r="J203" s="54"/>
    </row>
    <row r="204" spans="1:10" s="8" customFormat="1" ht="31.5" customHeight="1">
      <c r="A204" s="166" t="s">
        <v>162</v>
      </c>
      <c r="B204" s="132"/>
      <c r="C204" s="104" t="s">
        <v>163</v>
      </c>
      <c r="D204" s="102" t="s">
        <v>43</v>
      </c>
      <c r="E204" s="105">
        <v>2</v>
      </c>
      <c r="F204" s="105"/>
      <c r="G204" s="63"/>
      <c r="H204" s="145"/>
      <c r="I204" s="145"/>
      <c r="J204" s="145"/>
    </row>
    <row r="205" spans="1:10" s="8" customFormat="1" ht="16.350000000000001" customHeight="1">
      <c r="A205" s="166" t="s">
        <v>164</v>
      </c>
      <c r="B205" s="132"/>
      <c r="C205" s="104" t="s">
        <v>165</v>
      </c>
      <c r="D205" s="102" t="s">
        <v>126</v>
      </c>
      <c r="E205" s="105">
        <v>4</v>
      </c>
      <c r="F205" s="105"/>
      <c r="G205" s="63"/>
      <c r="H205" s="145"/>
      <c r="I205" s="145"/>
      <c r="J205" s="145"/>
    </row>
    <row r="206" spans="1:10" s="8" customFormat="1" ht="16.350000000000001" customHeight="1">
      <c r="A206" s="166" t="s">
        <v>26</v>
      </c>
      <c r="B206" s="167"/>
      <c r="C206" s="168" t="s">
        <v>27</v>
      </c>
      <c r="D206" s="102" t="s">
        <v>0</v>
      </c>
      <c r="E206" s="105">
        <v>2</v>
      </c>
      <c r="F206" s="105"/>
      <c r="G206" s="63"/>
      <c r="H206" s="145"/>
      <c r="I206" s="145"/>
      <c r="J206" s="145"/>
    </row>
    <row r="207" spans="1:10" s="8" customFormat="1" ht="16.350000000000001" customHeight="1">
      <c r="A207" s="166" t="s">
        <v>136</v>
      </c>
      <c r="B207" s="167"/>
      <c r="C207" s="168" t="s">
        <v>167</v>
      </c>
      <c r="D207" s="102" t="s">
        <v>0</v>
      </c>
      <c r="E207" s="105">
        <v>2</v>
      </c>
      <c r="F207" s="105"/>
      <c r="G207" s="63"/>
      <c r="H207" s="145"/>
      <c r="I207" s="145"/>
      <c r="J207" s="145"/>
    </row>
    <row r="208" spans="1:10" s="8" customFormat="1" ht="16.350000000000001" customHeight="1">
      <c r="A208" s="166" t="s">
        <v>64</v>
      </c>
      <c r="B208" s="132"/>
      <c r="C208" s="104" t="s">
        <v>169</v>
      </c>
      <c r="D208" s="102" t="s">
        <v>0</v>
      </c>
      <c r="E208" s="105">
        <v>4</v>
      </c>
      <c r="F208" s="105"/>
      <c r="G208" s="63"/>
      <c r="H208" s="145"/>
      <c r="I208" s="145"/>
      <c r="J208" s="145"/>
    </row>
    <row r="209" spans="1:10" s="8" customFormat="1" ht="16.350000000000001" customHeight="1">
      <c r="A209" s="166" t="s">
        <v>24</v>
      </c>
      <c r="B209" s="132"/>
      <c r="C209" s="104" t="s">
        <v>25</v>
      </c>
      <c r="D209" s="102" t="s">
        <v>1</v>
      </c>
      <c r="E209" s="105">
        <v>16</v>
      </c>
      <c r="F209" s="105"/>
      <c r="G209" s="63"/>
      <c r="H209" s="145"/>
      <c r="I209" s="145"/>
      <c r="J209" s="145"/>
    </row>
    <row r="210" spans="1:10" s="8" customFormat="1" ht="30">
      <c r="A210" s="166"/>
      <c r="B210" s="132"/>
      <c r="C210" s="174" t="s">
        <v>179</v>
      </c>
      <c r="D210" s="102" t="s">
        <v>0</v>
      </c>
      <c r="E210" s="105">
        <v>1</v>
      </c>
      <c r="F210" s="105"/>
      <c r="G210" s="63"/>
      <c r="H210" s="59"/>
      <c r="I210" s="145"/>
      <c r="J210" s="145"/>
    </row>
    <row r="211" spans="1:10" s="5" customFormat="1" ht="28.5">
      <c r="A211" s="48" t="s">
        <v>180</v>
      </c>
      <c r="B211" s="49"/>
      <c r="C211" s="50" t="s">
        <v>181</v>
      </c>
      <c r="D211" s="51" t="s">
        <v>0</v>
      </c>
      <c r="E211" s="52">
        <v>1</v>
      </c>
      <c r="F211" s="53"/>
      <c r="G211" s="63"/>
      <c r="H211" s="54"/>
      <c r="I211" s="54"/>
      <c r="J211" s="54"/>
    </row>
    <row r="212" spans="1:10" s="8" customFormat="1" ht="29.25" customHeight="1">
      <c r="A212" s="166" t="s">
        <v>162</v>
      </c>
      <c r="B212" s="132"/>
      <c r="C212" s="104" t="s">
        <v>163</v>
      </c>
      <c r="D212" s="102" t="s">
        <v>43</v>
      </c>
      <c r="E212" s="105">
        <v>2</v>
      </c>
      <c r="F212" s="105"/>
      <c r="G212" s="63"/>
      <c r="H212" s="145"/>
      <c r="I212" s="145"/>
      <c r="J212" s="145"/>
    </row>
    <row r="213" spans="1:10" s="8" customFormat="1" ht="16.350000000000001" customHeight="1">
      <c r="A213" s="166" t="s">
        <v>164</v>
      </c>
      <c r="B213" s="132"/>
      <c r="C213" s="104" t="s">
        <v>165</v>
      </c>
      <c r="D213" s="102" t="s">
        <v>126</v>
      </c>
      <c r="E213" s="105">
        <v>4</v>
      </c>
      <c r="F213" s="105"/>
      <c r="G213" s="63"/>
      <c r="H213" s="145"/>
      <c r="I213" s="145"/>
      <c r="J213" s="145"/>
    </row>
    <row r="214" spans="1:10" s="8" customFormat="1" ht="16.350000000000001" customHeight="1">
      <c r="A214" s="166" t="s">
        <v>40</v>
      </c>
      <c r="B214" s="132"/>
      <c r="C214" s="104" t="s">
        <v>23</v>
      </c>
      <c r="D214" s="102" t="s">
        <v>0</v>
      </c>
      <c r="E214" s="105">
        <v>2</v>
      </c>
      <c r="F214" s="105"/>
      <c r="G214" s="63"/>
      <c r="H214" s="145"/>
      <c r="I214" s="145"/>
      <c r="J214" s="145"/>
    </row>
    <row r="215" spans="1:10" s="8" customFormat="1" ht="16.350000000000001" customHeight="1">
      <c r="A215" s="166" t="s">
        <v>175</v>
      </c>
      <c r="B215" s="132"/>
      <c r="C215" s="104" t="s">
        <v>182</v>
      </c>
      <c r="D215" s="102" t="s">
        <v>0</v>
      </c>
      <c r="E215" s="105">
        <v>2</v>
      </c>
      <c r="F215" s="105"/>
      <c r="G215" s="63"/>
      <c r="H215" s="145"/>
      <c r="I215" s="145"/>
      <c r="J215" s="145"/>
    </row>
    <row r="216" spans="1:10" s="8" customFormat="1" ht="16.350000000000001" customHeight="1">
      <c r="A216" s="166" t="s">
        <v>64</v>
      </c>
      <c r="B216" s="132"/>
      <c r="C216" s="104" t="s">
        <v>169</v>
      </c>
      <c r="D216" s="102" t="s">
        <v>0</v>
      </c>
      <c r="E216" s="105">
        <v>4</v>
      </c>
      <c r="F216" s="105"/>
      <c r="G216" s="63"/>
      <c r="H216" s="145"/>
      <c r="I216" s="145"/>
      <c r="J216" s="145"/>
    </row>
    <row r="217" spans="1:10" s="8" customFormat="1" ht="16.350000000000001" customHeight="1">
      <c r="A217" s="166" t="s">
        <v>24</v>
      </c>
      <c r="B217" s="132"/>
      <c r="C217" s="104" t="s">
        <v>25</v>
      </c>
      <c r="D217" s="102" t="s">
        <v>1</v>
      </c>
      <c r="E217" s="105">
        <v>16</v>
      </c>
      <c r="F217" s="105"/>
      <c r="G217" s="63"/>
      <c r="H217" s="145"/>
      <c r="I217" s="145"/>
      <c r="J217" s="145"/>
    </row>
    <row r="218" spans="1:10" s="8" customFormat="1" ht="34.700000000000003" customHeight="1">
      <c r="A218" s="166"/>
      <c r="B218" s="132"/>
      <c r="C218" s="174" t="s">
        <v>179</v>
      </c>
      <c r="D218" s="102" t="s">
        <v>0</v>
      </c>
      <c r="E218" s="105">
        <v>1</v>
      </c>
      <c r="F218" s="105"/>
      <c r="G218" s="63"/>
      <c r="H218" s="145"/>
      <c r="I218" s="145"/>
      <c r="J218" s="145"/>
    </row>
    <row r="219" spans="1:10" s="5" customFormat="1" ht="34.5" customHeight="1">
      <c r="A219" s="48"/>
      <c r="B219" s="49"/>
      <c r="C219" s="50" t="s">
        <v>183</v>
      </c>
      <c r="D219" s="51" t="s">
        <v>0</v>
      </c>
      <c r="E219" s="52">
        <v>1</v>
      </c>
      <c r="F219" s="53"/>
      <c r="G219" s="63"/>
      <c r="H219" s="54"/>
      <c r="I219" s="54"/>
      <c r="J219" s="54"/>
    </row>
    <row r="220" spans="1:10" s="5" customFormat="1" ht="30">
      <c r="A220" s="166" t="s">
        <v>162</v>
      </c>
      <c r="B220" s="167"/>
      <c r="C220" s="174" t="s">
        <v>163</v>
      </c>
      <c r="D220" s="169" t="s">
        <v>43</v>
      </c>
      <c r="E220" s="170">
        <v>2</v>
      </c>
      <c r="F220" s="171"/>
      <c r="G220" s="63"/>
      <c r="H220" s="170"/>
      <c r="I220" s="170"/>
      <c r="J220" s="54"/>
    </row>
    <row r="221" spans="1:10" s="5" customFormat="1" ht="19.350000000000001" customHeight="1">
      <c r="A221" s="166" t="s">
        <v>164</v>
      </c>
      <c r="B221" s="167"/>
      <c r="C221" s="168" t="s">
        <v>165</v>
      </c>
      <c r="D221" s="169" t="s">
        <v>126</v>
      </c>
      <c r="E221" s="170">
        <v>4</v>
      </c>
      <c r="F221" s="171"/>
      <c r="G221" s="63"/>
      <c r="H221" s="178"/>
      <c r="I221" s="178"/>
      <c r="J221" s="54"/>
    </row>
    <row r="222" spans="1:10" s="5" customFormat="1" ht="19.350000000000001" customHeight="1">
      <c r="A222" s="166" t="s">
        <v>40</v>
      </c>
      <c r="B222" s="132"/>
      <c r="C222" s="104" t="s">
        <v>23</v>
      </c>
      <c r="D222" s="102" t="s">
        <v>0</v>
      </c>
      <c r="E222" s="105">
        <v>2</v>
      </c>
      <c r="F222" s="105"/>
      <c r="G222" s="63"/>
      <c r="H222" s="145"/>
      <c r="I222" s="145"/>
      <c r="J222" s="145"/>
    </row>
    <row r="223" spans="1:10" s="5" customFormat="1" ht="19.350000000000001" customHeight="1">
      <c r="A223" s="166" t="s">
        <v>175</v>
      </c>
      <c r="B223" s="132"/>
      <c r="C223" s="104" t="s">
        <v>182</v>
      </c>
      <c r="D223" s="102" t="s">
        <v>0</v>
      </c>
      <c r="E223" s="105">
        <v>2</v>
      </c>
      <c r="F223" s="105"/>
      <c r="G223" s="63"/>
      <c r="H223" s="145"/>
      <c r="I223" s="145"/>
      <c r="J223" s="145"/>
    </row>
    <row r="224" spans="1:10" s="5" customFormat="1" ht="19.350000000000001" customHeight="1">
      <c r="A224" s="166" t="s">
        <v>64</v>
      </c>
      <c r="B224" s="132"/>
      <c r="C224" s="104" t="s">
        <v>169</v>
      </c>
      <c r="D224" s="102" t="s">
        <v>0</v>
      </c>
      <c r="E224" s="105">
        <v>4</v>
      </c>
      <c r="F224" s="105"/>
      <c r="G224" s="63"/>
      <c r="H224" s="145"/>
      <c r="I224" s="145"/>
      <c r="J224" s="145"/>
    </row>
    <row r="225" spans="1:10" s="5" customFormat="1" ht="19.350000000000001" customHeight="1">
      <c r="A225" s="166" t="s">
        <v>24</v>
      </c>
      <c r="B225" s="132"/>
      <c r="C225" s="104" t="s">
        <v>25</v>
      </c>
      <c r="D225" s="102" t="s">
        <v>1</v>
      </c>
      <c r="E225" s="105">
        <v>16</v>
      </c>
      <c r="F225" s="105"/>
      <c r="G225" s="63"/>
      <c r="H225" s="145"/>
      <c r="I225" s="145"/>
      <c r="J225" s="145"/>
    </row>
    <row r="226" spans="1:10" s="5" customFormat="1" ht="30">
      <c r="A226" s="48"/>
      <c r="B226" s="173"/>
      <c r="C226" s="174" t="s">
        <v>184</v>
      </c>
      <c r="D226" s="175" t="s">
        <v>0</v>
      </c>
      <c r="E226" s="176">
        <v>1</v>
      </c>
      <c r="F226" s="176"/>
      <c r="G226" s="63"/>
      <c r="H226" s="59"/>
      <c r="I226" s="145"/>
      <c r="J226" s="179"/>
    </row>
    <row r="227" spans="1:10" s="5" customFormat="1" ht="34.5" customHeight="1">
      <c r="A227" s="48"/>
      <c r="B227" s="49"/>
      <c r="C227" s="50" t="s">
        <v>185</v>
      </c>
      <c r="D227" s="51" t="s">
        <v>0</v>
      </c>
      <c r="E227" s="52">
        <v>1</v>
      </c>
      <c r="F227" s="53"/>
      <c r="G227" s="63"/>
      <c r="H227" s="54"/>
      <c r="I227" s="54"/>
      <c r="J227" s="54"/>
    </row>
    <row r="228" spans="1:10" s="8" customFormat="1" ht="31.5" customHeight="1">
      <c r="A228" s="166" t="s">
        <v>162</v>
      </c>
      <c r="B228" s="132"/>
      <c r="C228" s="104" t="s">
        <v>163</v>
      </c>
      <c r="D228" s="102" t="s">
        <v>43</v>
      </c>
      <c r="E228" s="105">
        <v>2</v>
      </c>
      <c r="F228" s="105"/>
      <c r="G228" s="63"/>
      <c r="H228" s="145"/>
      <c r="I228" s="145"/>
      <c r="J228" s="145"/>
    </row>
    <row r="229" spans="1:10" s="8" customFormat="1" ht="16.350000000000001" customHeight="1">
      <c r="A229" s="166" t="s">
        <v>164</v>
      </c>
      <c r="B229" s="132"/>
      <c r="C229" s="104" t="s">
        <v>165</v>
      </c>
      <c r="D229" s="102" t="s">
        <v>126</v>
      </c>
      <c r="E229" s="105">
        <v>4</v>
      </c>
      <c r="F229" s="105"/>
      <c r="G229" s="63"/>
      <c r="H229" s="145"/>
      <c r="I229" s="145"/>
      <c r="J229" s="145"/>
    </row>
    <row r="230" spans="1:10" s="8" customFormat="1" ht="16.350000000000001" customHeight="1">
      <c r="A230" s="166" t="s">
        <v>26</v>
      </c>
      <c r="B230" s="167"/>
      <c r="C230" s="168" t="s">
        <v>27</v>
      </c>
      <c r="D230" s="102" t="s">
        <v>0</v>
      </c>
      <c r="E230" s="105">
        <v>2</v>
      </c>
      <c r="F230" s="105"/>
      <c r="G230" s="63"/>
      <c r="H230" s="145"/>
      <c r="I230" s="145"/>
      <c r="J230" s="145"/>
    </row>
    <row r="231" spans="1:10" s="8" customFormat="1" ht="16.350000000000001" customHeight="1">
      <c r="A231" s="166" t="s">
        <v>136</v>
      </c>
      <c r="B231" s="167"/>
      <c r="C231" s="168" t="s">
        <v>167</v>
      </c>
      <c r="D231" s="102" t="s">
        <v>0</v>
      </c>
      <c r="E231" s="105">
        <v>2</v>
      </c>
      <c r="F231" s="105"/>
      <c r="G231" s="63"/>
      <c r="H231" s="145"/>
      <c r="I231" s="145"/>
      <c r="J231" s="145"/>
    </row>
    <row r="232" spans="1:10" s="8" customFormat="1" ht="16.350000000000001" customHeight="1">
      <c r="A232" s="166" t="s">
        <v>64</v>
      </c>
      <c r="B232" s="132"/>
      <c r="C232" s="104" t="s">
        <v>169</v>
      </c>
      <c r="D232" s="102" t="s">
        <v>0</v>
      </c>
      <c r="E232" s="105">
        <v>4</v>
      </c>
      <c r="F232" s="105"/>
      <c r="G232" s="63"/>
      <c r="H232" s="145"/>
      <c r="I232" s="145"/>
      <c r="J232" s="145"/>
    </row>
    <row r="233" spans="1:10" s="8" customFormat="1" ht="16.350000000000001" customHeight="1">
      <c r="A233" s="166" t="s">
        <v>24</v>
      </c>
      <c r="B233" s="132"/>
      <c r="C233" s="104" t="s">
        <v>25</v>
      </c>
      <c r="D233" s="102" t="s">
        <v>1</v>
      </c>
      <c r="E233" s="105">
        <v>16</v>
      </c>
      <c r="F233" s="105"/>
      <c r="G233" s="63"/>
      <c r="H233" s="145"/>
      <c r="I233" s="145"/>
      <c r="J233" s="145"/>
    </row>
    <row r="234" spans="1:10" s="5" customFormat="1" ht="30">
      <c r="A234" s="48"/>
      <c r="B234" s="173"/>
      <c r="C234" s="174" t="s">
        <v>184</v>
      </c>
      <c r="D234" s="175" t="s">
        <v>0</v>
      </c>
      <c r="E234" s="176">
        <v>1</v>
      </c>
      <c r="F234" s="176"/>
      <c r="G234" s="63"/>
      <c r="H234" s="145"/>
      <c r="I234" s="145"/>
      <c r="J234" s="179"/>
    </row>
    <row r="235" spans="1:10" s="5" customFormat="1" ht="28.5">
      <c r="A235" s="48"/>
      <c r="B235" s="49"/>
      <c r="C235" s="50" t="s">
        <v>186</v>
      </c>
      <c r="D235" s="51"/>
      <c r="E235" s="52"/>
      <c r="F235" s="53"/>
      <c r="G235" s="63"/>
      <c r="H235" s="54"/>
      <c r="I235" s="54"/>
      <c r="J235" s="54"/>
    </row>
    <row r="236" spans="1:10" s="3" customFormat="1" ht="33" customHeight="1">
      <c r="A236" s="166" t="s">
        <v>187</v>
      </c>
      <c r="B236" s="167"/>
      <c r="C236" s="168" t="s">
        <v>188</v>
      </c>
      <c r="D236" s="169" t="s">
        <v>43</v>
      </c>
      <c r="E236" s="170">
        <v>2</v>
      </c>
      <c r="F236" s="171"/>
      <c r="G236" s="63"/>
      <c r="H236" s="170"/>
      <c r="I236" s="170"/>
      <c r="J236" s="54"/>
    </row>
    <row r="237" spans="1:10" s="3" customFormat="1" ht="17.45" customHeight="1">
      <c r="A237" s="96" t="s">
        <v>189</v>
      </c>
      <c r="B237" s="167"/>
      <c r="C237" s="168" t="s">
        <v>190</v>
      </c>
      <c r="D237" s="169" t="s">
        <v>126</v>
      </c>
      <c r="E237" s="170">
        <v>2</v>
      </c>
      <c r="F237" s="171"/>
      <c r="G237" s="63"/>
      <c r="H237" s="170"/>
      <c r="I237" s="170"/>
      <c r="J237" s="54"/>
    </row>
    <row r="238" spans="1:10" s="3" customFormat="1" ht="17.45" customHeight="1">
      <c r="A238" s="48" t="s">
        <v>191</v>
      </c>
      <c r="B238" s="167"/>
      <c r="C238" s="168" t="s">
        <v>192</v>
      </c>
      <c r="D238" s="169" t="s">
        <v>0</v>
      </c>
      <c r="E238" s="170">
        <v>1</v>
      </c>
      <c r="F238" s="171"/>
      <c r="G238" s="63"/>
      <c r="H238" s="170"/>
      <c r="I238" s="170"/>
      <c r="J238" s="54"/>
    </row>
    <row r="239" spans="1:10" s="8" customFormat="1" ht="16.350000000000001" customHeight="1">
      <c r="A239" s="166" t="s">
        <v>193</v>
      </c>
      <c r="B239" s="167"/>
      <c r="C239" s="168" t="s">
        <v>194</v>
      </c>
      <c r="D239" s="102" t="s">
        <v>0</v>
      </c>
      <c r="E239" s="105">
        <v>2</v>
      </c>
      <c r="F239" s="105"/>
      <c r="G239" s="63"/>
      <c r="H239" s="145"/>
      <c r="I239" s="145"/>
      <c r="J239" s="145"/>
    </row>
    <row r="240" spans="1:10" s="3" customFormat="1" ht="17.45" customHeight="1">
      <c r="A240" s="166" t="s">
        <v>64</v>
      </c>
      <c r="B240" s="167"/>
      <c r="C240" s="168" t="s">
        <v>169</v>
      </c>
      <c r="D240" s="169" t="s">
        <v>0</v>
      </c>
      <c r="E240" s="170">
        <v>2</v>
      </c>
      <c r="F240" s="171"/>
      <c r="G240" s="63"/>
      <c r="H240" s="170"/>
      <c r="I240" s="170"/>
      <c r="J240" s="54"/>
    </row>
    <row r="241" spans="1:10" s="3" customFormat="1" ht="17.45" customHeight="1">
      <c r="A241" s="166" t="s">
        <v>24</v>
      </c>
      <c r="B241" s="167"/>
      <c r="C241" s="168" t="s">
        <v>25</v>
      </c>
      <c r="D241" s="169" t="s">
        <v>1</v>
      </c>
      <c r="E241" s="170">
        <v>10</v>
      </c>
      <c r="F241" s="171"/>
      <c r="G241" s="63"/>
      <c r="H241" s="170"/>
      <c r="I241" s="170"/>
      <c r="J241" s="54"/>
    </row>
    <row r="242" spans="1:10" s="3" customFormat="1" ht="30">
      <c r="A242" s="166"/>
      <c r="B242" s="180"/>
      <c r="C242" s="181" t="s">
        <v>195</v>
      </c>
      <c r="D242" s="169" t="s">
        <v>0</v>
      </c>
      <c r="E242" s="170">
        <v>1</v>
      </c>
      <c r="F242" s="171"/>
      <c r="G242" s="63"/>
      <c r="H242" s="59"/>
      <c r="I242" s="153"/>
      <c r="J242" s="54"/>
    </row>
    <row r="243" spans="1:10" s="7" customFormat="1" ht="30" customHeight="1">
      <c r="A243" s="48"/>
      <c r="B243" s="182"/>
      <c r="C243" s="183" t="s">
        <v>171</v>
      </c>
      <c r="D243" s="118" t="s">
        <v>6</v>
      </c>
      <c r="E243" s="184">
        <v>4.9595999999999994E-2</v>
      </c>
      <c r="F243" s="130"/>
      <c r="G243" s="85"/>
      <c r="H243" s="153"/>
      <c r="I243" s="153"/>
      <c r="J243" s="153"/>
    </row>
    <row r="244" spans="1:10" s="5" customFormat="1" ht="21.75" customHeight="1">
      <c r="A244" s="48"/>
      <c r="B244" s="49"/>
      <c r="C244" s="50" t="s">
        <v>196</v>
      </c>
      <c r="D244" s="51"/>
      <c r="E244" s="52"/>
      <c r="F244" s="53"/>
      <c r="G244" s="63"/>
      <c r="H244" s="54"/>
      <c r="I244" s="54"/>
      <c r="J244" s="54"/>
    </row>
    <row r="245" spans="1:10" s="3" customFormat="1" ht="33" customHeight="1">
      <c r="A245" s="166" t="s">
        <v>187</v>
      </c>
      <c r="B245" s="167"/>
      <c r="C245" s="168" t="s">
        <v>188</v>
      </c>
      <c r="D245" s="169" t="s">
        <v>43</v>
      </c>
      <c r="E245" s="170">
        <v>1</v>
      </c>
      <c r="F245" s="171"/>
      <c r="G245" s="63"/>
      <c r="H245" s="170"/>
      <c r="I245" s="170"/>
      <c r="J245" s="54"/>
    </row>
    <row r="246" spans="1:10" s="3" customFormat="1" ht="17.45" customHeight="1">
      <c r="A246" s="96" t="s">
        <v>189</v>
      </c>
      <c r="B246" s="167"/>
      <c r="C246" s="168" t="s">
        <v>190</v>
      </c>
      <c r="D246" s="169" t="s">
        <v>126</v>
      </c>
      <c r="E246" s="170">
        <v>1</v>
      </c>
      <c r="F246" s="171"/>
      <c r="G246" s="63"/>
      <c r="H246" s="170"/>
      <c r="I246" s="170"/>
      <c r="J246" s="54"/>
    </row>
    <row r="247" spans="1:10" s="3" customFormat="1" ht="17.45" customHeight="1">
      <c r="A247" s="48" t="s">
        <v>40</v>
      </c>
      <c r="B247" s="167"/>
      <c r="C247" s="168" t="s">
        <v>23</v>
      </c>
      <c r="D247" s="169" t="s">
        <v>0</v>
      </c>
      <c r="E247" s="170">
        <v>2</v>
      </c>
      <c r="F247" s="171"/>
      <c r="G247" s="63"/>
      <c r="H247" s="170"/>
      <c r="I247" s="170"/>
      <c r="J247" s="54"/>
    </row>
    <row r="248" spans="1:10" s="3" customFormat="1" ht="17.45" customHeight="1">
      <c r="A248" s="166" t="s">
        <v>64</v>
      </c>
      <c r="B248" s="167"/>
      <c r="C248" s="168" t="s">
        <v>169</v>
      </c>
      <c r="D248" s="169" t="s">
        <v>0</v>
      </c>
      <c r="E248" s="170">
        <v>1</v>
      </c>
      <c r="F248" s="171"/>
      <c r="G248" s="63"/>
      <c r="H248" s="170"/>
      <c r="I248" s="170"/>
      <c r="J248" s="54"/>
    </row>
    <row r="249" spans="1:10" s="3" customFormat="1" ht="17.45" customHeight="1">
      <c r="A249" s="166" t="s">
        <v>24</v>
      </c>
      <c r="B249" s="167"/>
      <c r="C249" s="168" t="s">
        <v>25</v>
      </c>
      <c r="D249" s="169" t="s">
        <v>1</v>
      </c>
      <c r="E249" s="170">
        <v>6</v>
      </c>
      <c r="F249" s="171"/>
      <c r="G249" s="63"/>
      <c r="H249" s="170"/>
      <c r="I249" s="170"/>
      <c r="J249" s="54"/>
    </row>
    <row r="250" spans="1:10" s="3" customFormat="1" ht="30">
      <c r="A250" s="166"/>
      <c r="B250" s="180"/>
      <c r="C250" s="181" t="s">
        <v>197</v>
      </c>
      <c r="D250" s="169" t="s">
        <v>0</v>
      </c>
      <c r="E250" s="170">
        <v>1</v>
      </c>
      <c r="F250" s="171"/>
      <c r="G250" s="63"/>
      <c r="H250" s="59"/>
      <c r="I250" s="153"/>
      <c r="J250" s="54"/>
    </row>
    <row r="251" spans="1:10" s="5" customFormat="1" ht="34.5" customHeight="1">
      <c r="A251" s="48" t="s">
        <v>180</v>
      </c>
      <c r="B251" s="49"/>
      <c r="C251" s="50" t="s">
        <v>198</v>
      </c>
      <c r="D251" s="51" t="s">
        <v>0</v>
      </c>
      <c r="E251" s="52">
        <v>1</v>
      </c>
      <c r="F251" s="53"/>
      <c r="G251" s="63"/>
      <c r="H251" s="54"/>
      <c r="I251" s="54"/>
      <c r="J251" s="54"/>
    </row>
    <row r="252" spans="1:10" s="8" customFormat="1" ht="33" customHeight="1">
      <c r="A252" s="166" t="s">
        <v>199</v>
      </c>
      <c r="B252" s="132"/>
      <c r="C252" s="104" t="s">
        <v>200</v>
      </c>
      <c r="D252" s="102" t="s">
        <v>43</v>
      </c>
      <c r="E252" s="105">
        <v>2</v>
      </c>
      <c r="F252" s="105"/>
      <c r="G252" s="63"/>
      <c r="H252" s="145"/>
      <c r="I252" s="145"/>
      <c r="J252" s="145"/>
    </row>
    <row r="253" spans="1:10" s="8" customFormat="1" ht="18.75" customHeight="1">
      <c r="A253" s="166" t="s">
        <v>201</v>
      </c>
      <c r="B253" s="132"/>
      <c r="C253" s="104" t="s">
        <v>202</v>
      </c>
      <c r="D253" s="102" t="s">
        <v>126</v>
      </c>
      <c r="E253" s="105">
        <v>2</v>
      </c>
      <c r="F253" s="105"/>
      <c r="G253" s="63"/>
      <c r="H253" s="145"/>
      <c r="I253" s="145"/>
      <c r="J253" s="145"/>
    </row>
    <row r="254" spans="1:10" s="8" customFormat="1" ht="16.350000000000001" customHeight="1">
      <c r="A254" s="166" t="s">
        <v>40</v>
      </c>
      <c r="B254" s="132"/>
      <c r="C254" s="104" t="s">
        <v>23</v>
      </c>
      <c r="D254" s="102" t="s">
        <v>0</v>
      </c>
      <c r="E254" s="105">
        <v>3</v>
      </c>
      <c r="F254" s="105"/>
      <c r="G254" s="63"/>
      <c r="H254" s="145"/>
      <c r="I254" s="145"/>
      <c r="J254" s="145"/>
    </row>
    <row r="255" spans="1:10" s="8" customFormat="1" ht="16.350000000000001" customHeight="1">
      <c r="A255" s="166" t="s">
        <v>175</v>
      </c>
      <c r="B255" s="132"/>
      <c r="C255" s="104" t="s">
        <v>182</v>
      </c>
      <c r="D255" s="102" t="s">
        <v>0</v>
      </c>
      <c r="E255" s="105">
        <v>2</v>
      </c>
      <c r="F255" s="105"/>
      <c r="G255" s="63"/>
      <c r="H255" s="145"/>
      <c r="I255" s="145"/>
      <c r="J255" s="145"/>
    </row>
    <row r="256" spans="1:10" s="8" customFormat="1" ht="16.350000000000001" customHeight="1">
      <c r="A256" s="166" t="s">
        <v>64</v>
      </c>
      <c r="B256" s="132"/>
      <c r="C256" s="104" t="s">
        <v>169</v>
      </c>
      <c r="D256" s="102" t="s">
        <v>0</v>
      </c>
      <c r="E256" s="105">
        <v>2</v>
      </c>
      <c r="F256" s="105"/>
      <c r="G256" s="63"/>
      <c r="H256" s="145"/>
      <c r="I256" s="145"/>
      <c r="J256" s="145"/>
    </row>
    <row r="257" spans="1:10" s="8" customFormat="1" ht="16.350000000000001" customHeight="1">
      <c r="A257" s="166" t="s">
        <v>24</v>
      </c>
      <c r="B257" s="132"/>
      <c r="C257" s="104" t="s">
        <v>25</v>
      </c>
      <c r="D257" s="102" t="s">
        <v>1</v>
      </c>
      <c r="E257" s="105">
        <v>14</v>
      </c>
      <c r="F257" s="105"/>
      <c r="G257" s="63"/>
      <c r="H257" s="145"/>
      <c r="I257" s="145"/>
      <c r="J257" s="145"/>
    </row>
    <row r="258" spans="1:10" s="8" customFormat="1" ht="36.6" customHeight="1">
      <c r="A258" s="166"/>
      <c r="B258" s="132"/>
      <c r="C258" s="174" t="s">
        <v>203</v>
      </c>
      <c r="D258" s="102" t="s">
        <v>0</v>
      </c>
      <c r="E258" s="105">
        <v>1</v>
      </c>
      <c r="F258" s="105"/>
      <c r="G258" s="63"/>
      <c r="H258" s="59"/>
      <c r="I258" s="153"/>
      <c r="J258" s="145"/>
    </row>
    <row r="259" spans="1:10" s="5" customFormat="1" ht="34.5" customHeight="1">
      <c r="A259" s="48" t="s">
        <v>180</v>
      </c>
      <c r="B259" s="51"/>
      <c r="C259" s="50" t="s">
        <v>204</v>
      </c>
      <c r="D259" s="51" t="s">
        <v>0</v>
      </c>
      <c r="E259" s="52">
        <v>1</v>
      </c>
      <c r="F259" s="53"/>
      <c r="G259" s="63"/>
      <c r="H259" s="54"/>
      <c r="I259" s="54"/>
      <c r="J259" s="54"/>
    </row>
    <row r="260" spans="1:10" s="8" customFormat="1" ht="33" customHeight="1">
      <c r="A260" s="166" t="s">
        <v>187</v>
      </c>
      <c r="B260" s="132"/>
      <c r="C260" s="104" t="s">
        <v>205</v>
      </c>
      <c r="D260" s="102" t="s">
        <v>43</v>
      </c>
      <c r="E260" s="105">
        <v>2</v>
      </c>
      <c r="F260" s="105"/>
      <c r="G260" s="63"/>
      <c r="H260" s="145"/>
      <c r="I260" s="145"/>
      <c r="J260" s="145"/>
    </row>
    <row r="261" spans="1:10" s="8" customFormat="1" ht="16.350000000000001" customHeight="1">
      <c r="A261" s="166" t="s">
        <v>201</v>
      </c>
      <c r="B261" s="132"/>
      <c r="C261" s="104" t="s">
        <v>202</v>
      </c>
      <c r="D261" s="102" t="s">
        <v>126</v>
      </c>
      <c r="E261" s="105">
        <v>2</v>
      </c>
      <c r="F261" s="105"/>
      <c r="G261" s="63"/>
      <c r="H261" s="145"/>
      <c r="I261" s="145"/>
      <c r="J261" s="145"/>
    </row>
    <row r="262" spans="1:10" s="8" customFormat="1" ht="16.350000000000001" customHeight="1">
      <c r="A262" s="166" t="s">
        <v>26</v>
      </c>
      <c r="B262" s="132"/>
      <c r="C262" s="104" t="s">
        <v>27</v>
      </c>
      <c r="D262" s="102" t="s">
        <v>0</v>
      </c>
      <c r="E262" s="105">
        <v>2</v>
      </c>
      <c r="F262" s="105"/>
      <c r="G262" s="63"/>
      <c r="H262" s="145"/>
      <c r="I262" s="145"/>
      <c r="J262" s="145"/>
    </row>
    <row r="263" spans="1:10" s="8" customFormat="1" ht="16.350000000000001" customHeight="1">
      <c r="A263" s="166" t="s">
        <v>136</v>
      </c>
      <c r="B263" s="132"/>
      <c r="C263" s="104" t="s">
        <v>167</v>
      </c>
      <c r="D263" s="102" t="s">
        <v>0</v>
      </c>
      <c r="E263" s="105">
        <v>2</v>
      </c>
      <c r="F263" s="105"/>
      <c r="G263" s="63"/>
      <c r="H263" s="145"/>
      <c r="I263" s="145"/>
      <c r="J263" s="145"/>
    </row>
    <row r="264" spans="1:10" s="8" customFormat="1" ht="16.350000000000001" customHeight="1">
      <c r="A264" s="166" t="s">
        <v>64</v>
      </c>
      <c r="B264" s="132"/>
      <c r="C264" s="104" t="s">
        <v>169</v>
      </c>
      <c r="D264" s="102" t="s">
        <v>0</v>
      </c>
      <c r="E264" s="105">
        <v>2</v>
      </c>
      <c r="F264" s="105"/>
      <c r="G264" s="63"/>
      <c r="H264" s="145"/>
      <c r="I264" s="145"/>
      <c r="J264" s="145"/>
    </row>
    <row r="265" spans="1:10" s="8" customFormat="1" ht="16.350000000000001" customHeight="1">
      <c r="A265" s="166" t="s">
        <v>24</v>
      </c>
      <c r="B265" s="132"/>
      <c r="C265" s="104" t="s">
        <v>25</v>
      </c>
      <c r="D265" s="102" t="s">
        <v>1</v>
      </c>
      <c r="E265" s="105">
        <v>12</v>
      </c>
      <c r="F265" s="105"/>
      <c r="G265" s="63"/>
      <c r="H265" s="145"/>
      <c r="I265" s="145"/>
      <c r="J265" s="145"/>
    </row>
    <row r="266" spans="1:10" s="8" customFormat="1" ht="36.6" customHeight="1">
      <c r="A266" s="166"/>
      <c r="B266" s="132"/>
      <c r="C266" s="174" t="s">
        <v>206</v>
      </c>
      <c r="D266" s="102" t="s">
        <v>0</v>
      </c>
      <c r="E266" s="105">
        <v>1</v>
      </c>
      <c r="F266" s="105"/>
      <c r="G266" s="63"/>
      <c r="H266" s="59"/>
      <c r="I266" s="153"/>
      <c r="J266" s="145"/>
    </row>
    <row r="267" spans="1:10" s="5" customFormat="1" ht="34.5" customHeight="1">
      <c r="A267" s="48" t="s">
        <v>180</v>
      </c>
      <c r="B267" s="49"/>
      <c r="C267" s="50" t="s">
        <v>207</v>
      </c>
      <c r="D267" s="51" t="s">
        <v>0</v>
      </c>
      <c r="E267" s="52">
        <v>1</v>
      </c>
      <c r="F267" s="53"/>
      <c r="G267" s="63"/>
      <c r="H267" s="54"/>
      <c r="I267" s="54"/>
      <c r="J267" s="54"/>
    </row>
    <row r="268" spans="1:10" s="8" customFormat="1" ht="31.5" customHeight="1">
      <c r="A268" s="166" t="s">
        <v>199</v>
      </c>
      <c r="B268" s="132"/>
      <c r="C268" s="104" t="s">
        <v>200</v>
      </c>
      <c r="D268" s="102" t="s">
        <v>43</v>
      </c>
      <c r="E268" s="105">
        <v>2</v>
      </c>
      <c r="F268" s="105"/>
      <c r="G268" s="63"/>
      <c r="H268" s="145"/>
      <c r="I268" s="145"/>
      <c r="J268" s="145"/>
    </row>
    <row r="269" spans="1:10" s="8" customFormat="1" ht="16.350000000000001" customHeight="1">
      <c r="A269" s="166" t="s">
        <v>201</v>
      </c>
      <c r="B269" s="132"/>
      <c r="C269" s="104" t="s">
        <v>202</v>
      </c>
      <c r="D269" s="102" t="s">
        <v>126</v>
      </c>
      <c r="E269" s="105">
        <v>2</v>
      </c>
      <c r="F269" s="105"/>
      <c r="G269" s="63"/>
      <c r="H269" s="145"/>
      <c r="I269" s="145"/>
      <c r="J269" s="145"/>
    </row>
    <row r="270" spans="1:10" s="8" customFormat="1" ht="16.350000000000001" customHeight="1">
      <c r="A270" s="166" t="s">
        <v>40</v>
      </c>
      <c r="B270" s="132"/>
      <c r="C270" s="104" t="s">
        <v>23</v>
      </c>
      <c r="D270" s="102" t="s">
        <v>0</v>
      </c>
      <c r="E270" s="105">
        <v>2</v>
      </c>
      <c r="F270" s="105"/>
      <c r="G270" s="63"/>
      <c r="H270" s="145"/>
      <c r="I270" s="145"/>
      <c r="J270" s="145"/>
    </row>
    <row r="271" spans="1:10" s="8" customFormat="1" ht="16.350000000000001" customHeight="1">
      <c r="A271" s="166" t="s">
        <v>175</v>
      </c>
      <c r="B271" s="132"/>
      <c r="C271" s="104" t="s">
        <v>182</v>
      </c>
      <c r="D271" s="102" t="s">
        <v>0</v>
      </c>
      <c r="E271" s="105">
        <v>1</v>
      </c>
      <c r="F271" s="105"/>
      <c r="G271" s="63"/>
      <c r="H271" s="145"/>
      <c r="I271" s="145"/>
      <c r="J271" s="145"/>
    </row>
    <row r="272" spans="1:10" s="8" customFormat="1" ht="16.350000000000001" customHeight="1">
      <c r="A272" s="166" t="s">
        <v>64</v>
      </c>
      <c r="B272" s="132"/>
      <c r="C272" s="104" t="s">
        <v>169</v>
      </c>
      <c r="D272" s="102" t="s">
        <v>0</v>
      </c>
      <c r="E272" s="105">
        <v>2</v>
      </c>
      <c r="F272" s="105"/>
      <c r="G272" s="63"/>
      <c r="H272" s="145"/>
      <c r="I272" s="145"/>
      <c r="J272" s="145"/>
    </row>
    <row r="273" spans="1:10" s="8" customFormat="1" ht="16.350000000000001" customHeight="1">
      <c r="A273" s="166" t="s">
        <v>24</v>
      </c>
      <c r="B273" s="132"/>
      <c r="C273" s="104" t="s">
        <v>25</v>
      </c>
      <c r="D273" s="102" t="s">
        <v>1</v>
      </c>
      <c r="E273" s="105">
        <v>10</v>
      </c>
      <c r="F273" s="105"/>
      <c r="G273" s="63"/>
      <c r="H273" s="145"/>
      <c r="I273" s="145"/>
      <c r="J273" s="145"/>
    </row>
    <row r="274" spans="1:10" s="8" customFormat="1" ht="30">
      <c r="A274" s="166"/>
      <c r="B274" s="132"/>
      <c r="C274" s="174" t="s">
        <v>208</v>
      </c>
      <c r="D274" s="102" t="s">
        <v>0</v>
      </c>
      <c r="E274" s="105">
        <v>1</v>
      </c>
      <c r="F274" s="105"/>
      <c r="G274" s="63"/>
      <c r="H274" s="59"/>
      <c r="I274" s="153"/>
      <c r="J274" s="145"/>
    </row>
    <row r="275" spans="1:10" s="5" customFormat="1" ht="34.5" customHeight="1">
      <c r="A275" s="48" t="s">
        <v>180</v>
      </c>
      <c r="B275" s="49"/>
      <c r="C275" s="50" t="s">
        <v>209</v>
      </c>
      <c r="D275" s="51" t="s">
        <v>0</v>
      </c>
      <c r="E275" s="52">
        <v>1</v>
      </c>
      <c r="F275" s="53"/>
      <c r="G275" s="63"/>
      <c r="H275" s="54"/>
      <c r="I275" s="54"/>
      <c r="J275" s="54"/>
    </row>
    <row r="276" spans="1:10" s="3" customFormat="1" ht="30.75" customHeight="1">
      <c r="A276" s="166" t="s">
        <v>187</v>
      </c>
      <c r="B276" s="167"/>
      <c r="C276" s="168" t="s">
        <v>188</v>
      </c>
      <c r="D276" s="169" t="s">
        <v>43</v>
      </c>
      <c r="E276" s="170">
        <v>2</v>
      </c>
      <c r="F276" s="171"/>
      <c r="G276" s="63"/>
      <c r="H276" s="170"/>
      <c r="I276" s="170"/>
      <c r="J276" s="54"/>
    </row>
    <row r="277" spans="1:10" s="3" customFormat="1" ht="22.5" customHeight="1">
      <c r="A277" s="166" t="s">
        <v>201</v>
      </c>
      <c r="B277" s="167"/>
      <c r="C277" s="168" t="s">
        <v>202</v>
      </c>
      <c r="D277" s="169" t="s">
        <v>126</v>
      </c>
      <c r="E277" s="170">
        <v>2</v>
      </c>
      <c r="F277" s="171"/>
      <c r="G277" s="63"/>
      <c r="H277" s="178"/>
      <c r="I277" s="178"/>
      <c r="J277" s="54"/>
    </row>
    <row r="278" spans="1:10" s="8" customFormat="1">
      <c r="A278" s="166" t="s">
        <v>40</v>
      </c>
      <c r="B278" s="132"/>
      <c r="C278" s="104" t="s">
        <v>23</v>
      </c>
      <c r="D278" s="102" t="s">
        <v>0</v>
      </c>
      <c r="E278" s="105">
        <v>2</v>
      </c>
      <c r="F278" s="105"/>
      <c r="G278" s="63"/>
      <c r="H278" s="145"/>
      <c r="I278" s="145"/>
      <c r="J278" s="145"/>
    </row>
    <row r="279" spans="1:10" s="8" customFormat="1">
      <c r="A279" s="166" t="s">
        <v>175</v>
      </c>
      <c r="B279" s="132"/>
      <c r="C279" s="104" t="s">
        <v>182</v>
      </c>
      <c r="D279" s="102" t="s">
        <v>0</v>
      </c>
      <c r="E279" s="105">
        <v>2</v>
      </c>
      <c r="F279" s="105"/>
      <c r="G279" s="63"/>
      <c r="H279" s="145"/>
      <c r="I279" s="145"/>
      <c r="J279" s="145"/>
    </row>
    <row r="280" spans="1:10" s="8" customFormat="1">
      <c r="A280" s="166" t="s">
        <v>64</v>
      </c>
      <c r="B280" s="132"/>
      <c r="C280" s="104" t="s">
        <v>169</v>
      </c>
      <c r="D280" s="102" t="s">
        <v>0</v>
      </c>
      <c r="E280" s="105">
        <v>2</v>
      </c>
      <c r="F280" s="105"/>
      <c r="G280" s="63"/>
      <c r="H280" s="145"/>
      <c r="I280" s="145"/>
      <c r="J280" s="145"/>
    </row>
    <row r="281" spans="1:10" s="8" customFormat="1">
      <c r="A281" s="166" t="s">
        <v>24</v>
      </c>
      <c r="B281" s="132"/>
      <c r="C281" s="104" t="s">
        <v>25</v>
      </c>
      <c r="D281" s="102" t="s">
        <v>1</v>
      </c>
      <c r="E281" s="105">
        <v>12</v>
      </c>
      <c r="F281" s="105"/>
      <c r="G281" s="63"/>
      <c r="H281" s="145"/>
      <c r="I281" s="145"/>
      <c r="J281" s="145"/>
    </row>
    <row r="282" spans="1:10" s="5" customFormat="1" ht="36.6" customHeight="1">
      <c r="A282" s="48"/>
      <c r="B282" s="173"/>
      <c r="C282" s="174" t="s">
        <v>210</v>
      </c>
      <c r="D282" s="175" t="s">
        <v>0</v>
      </c>
      <c r="E282" s="176">
        <v>1</v>
      </c>
      <c r="F282" s="176"/>
      <c r="G282" s="63"/>
      <c r="H282" s="59"/>
      <c r="I282" s="153"/>
      <c r="J282" s="177"/>
    </row>
    <row r="283" spans="1:10" s="5" customFormat="1" ht="34.5" customHeight="1">
      <c r="A283" s="48" t="s">
        <v>180</v>
      </c>
      <c r="B283" s="49"/>
      <c r="C283" s="50" t="s">
        <v>211</v>
      </c>
      <c r="D283" s="51" t="s">
        <v>0</v>
      </c>
      <c r="E283" s="52">
        <v>1</v>
      </c>
      <c r="F283" s="53"/>
      <c r="G283" s="63"/>
      <c r="H283" s="54"/>
      <c r="I283" s="54"/>
      <c r="J283" s="54"/>
    </row>
    <row r="284" spans="1:10" s="3" customFormat="1" ht="30.75" customHeight="1">
      <c r="A284" s="166" t="s">
        <v>187</v>
      </c>
      <c r="B284" s="167"/>
      <c r="C284" s="168" t="s">
        <v>188</v>
      </c>
      <c r="D284" s="169" t="s">
        <v>43</v>
      </c>
      <c r="E284" s="170">
        <v>1</v>
      </c>
      <c r="F284" s="171"/>
      <c r="G284" s="63"/>
      <c r="H284" s="170"/>
      <c r="I284" s="170"/>
      <c r="J284" s="54"/>
    </row>
    <row r="285" spans="1:10" s="3" customFormat="1" ht="22.5" customHeight="1">
      <c r="A285" s="166" t="s">
        <v>201</v>
      </c>
      <c r="B285" s="167"/>
      <c r="C285" s="168" t="s">
        <v>202</v>
      </c>
      <c r="D285" s="169" t="s">
        <v>126</v>
      </c>
      <c r="E285" s="170">
        <v>1</v>
      </c>
      <c r="F285" s="171"/>
      <c r="G285" s="63"/>
      <c r="H285" s="178"/>
      <c r="I285" s="178"/>
      <c r="J285" s="54"/>
    </row>
    <row r="286" spans="1:10" s="8" customFormat="1">
      <c r="A286" s="166" t="s">
        <v>40</v>
      </c>
      <c r="B286" s="132"/>
      <c r="C286" s="104" t="s">
        <v>23</v>
      </c>
      <c r="D286" s="102" t="s">
        <v>0</v>
      </c>
      <c r="E286" s="105">
        <v>2</v>
      </c>
      <c r="F286" s="105"/>
      <c r="G286" s="63"/>
      <c r="H286" s="145"/>
      <c r="I286" s="145"/>
      <c r="J286" s="145"/>
    </row>
    <row r="287" spans="1:10" s="8" customFormat="1">
      <c r="A287" s="166" t="s">
        <v>64</v>
      </c>
      <c r="B287" s="132"/>
      <c r="C287" s="104" t="s">
        <v>169</v>
      </c>
      <c r="D287" s="102" t="s">
        <v>0</v>
      </c>
      <c r="E287" s="105">
        <v>2</v>
      </c>
      <c r="F287" s="105"/>
      <c r="G287" s="63"/>
      <c r="H287" s="145"/>
      <c r="I287" s="145"/>
      <c r="J287" s="145"/>
    </row>
    <row r="288" spans="1:10" s="8" customFormat="1">
      <c r="A288" s="166" t="s">
        <v>24</v>
      </c>
      <c r="B288" s="132"/>
      <c r="C288" s="104" t="s">
        <v>25</v>
      </c>
      <c r="D288" s="102" t="s">
        <v>1</v>
      </c>
      <c r="E288" s="105">
        <v>8</v>
      </c>
      <c r="F288" s="105"/>
      <c r="G288" s="63"/>
      <c r="H288" s="145"/>
      <c r="I288" s="145"/>
      <c r="J288" s="145"/>
    </row>
    <row r="289" spans="1:10" s="5" customFormat="1" ht="36.6" customHeight="1">
      <c r="A289" s="48"/>
      <c r="B289" s="173"/>
      <c r="C289" s="174" t="s">
        <v>212</v>
      </c>
      <c r="D289" s="175" t="s">
        <v>0</v>
      </c>
      <c r="E289" s="176">
        <v>1</v>
      </c>
      <c r="F289" s="176"/>
      <c r="G289" s="63"/>
      <c r="H289" s="59"/>
      <c r="I289" s="145"/>
      <c r="J289" s="177"/>
    </row>
    <row r="290" spans="1:10" s="7" customFormat="1" ht="28.5">
      <c r="A290" s="48"/>
      <c r="B290" s="72"/>
      <c r="C290" s="185" t="s">
        <v>19</v>
      </c>
      <c r="D290" s="72" t="s">
        <v>4</v>
      </c>
      <c r="E290" s="74">
        <v>1</v>
      </c>
      <c r="F290" s="75"/>
      <c r="G290" s="63"/>
      <c r="H290" s="76"/>
      <c r="I290" s="76"/>
      <c r="J290" s="76"/>
    </row>
    <row r="291" spans="1:10" s="7" customFormat="1" ht="20.25" customHeight="1">
      <c r="A291" s="186" t="s">
        <v>213</v>
      </c>
      <c r="B291" s="187"/>
      <c r="C291" s="188" t="s">
        <v>214</v>
      </c>
      <c r="D291" s="187" t="s">
        <v>45</v>
      </c>
      <c r="E291" s="130">
        <v>2</v>
      </c>
      <c r="F291" s="130"/>
      <c r="G291" s="63"/>
      <c r="H291" s="189"/>
      <c r="I291" s="189"/>
      <c r="J291" s="76"/>
    </row>
    <row r="292" spans="1:10" s="7" customFormat="1" ht="20.25" customHeight="1">
      <c r="A292" s="186" t="s">
        <v>215</v>
      </c>
      <c r="B292" s="187"/>
      <c r="C292" s="188" t="s">
        <v>216</v>
      </c>
      <c r="D292" s="187" t="s">
        <v>45</v>
      </c>
      <c r="E292" s="130">
        <v>2</v>
      </c>
      <c r="F292" s="190"/>
      <c r="G292" s="63"/>
      <c r="H292" s="189"/>
      <c r="I292" s="189"/>
      <c r="J292" s="76"/>
    </row>
    <row r="293" spans="1:10" s="7" customFormat="1" ht="20.25" customHeight="1">
      <c r="A293" s="186" t="s">
        <v>217</v>
      </c>
      <c r="B293" s="187"/>
      <c r="C293" s="188" t="s">
        <v>218</v>
      </c>
      <c r="D293" s="187" t="s">
        <v>45</v>
      </c>
      <c r="E293" s="130">
        <v>1</v>
      </c>
      <c r="F293" s="190"/>
      <c r="G293" s="63"/>
      <c r="H293" s="189"/>
      <c r="I293" s="189"/>
      <c r="J293" s="76"/>
    </row>
    <row r="294" spans="1:10" s="7" customFormat="1" ht="20.25" customHeight="1">
      <c r="A294" s="166" t="s">
        <v>219</v>
      </c>
      <c r="B294" s="187"/>
      <c r="C294" s="191" t="s">
        <v>220</v>
      </c>
      <c r="D294" s="118" t="s">
        <v>0</v>
      </c>
      <c r="E294" s="130">
        <v>2</v>
      </c>
      <c r="F294" s="190"/>
      <c r="G294" s="63"/>
      <c r="H294" s="189"/>
      <c r="I294" s="189"/>
      <c r="J294" s="76"/>
    </row>
    <row r="295" spans="1:10" s="7" customFormat="1" ht="20.25" customHeight="1">
      <c r="A295" s="166" t="s">
        <v>221</v>
      </c>
      <c r="B295" s="187"/>
      <c r="C295" s="191" t="s">
        <v>222</v>
      </c>
      <c r="D295" s="118" t="s">
        <v>0</v>
      </c>
      <c r="E295" s="130">
        <v>2</v>
      </c>
      <c r="F295" s="190"/>
      <c r="G295" s="63"/>
      <c r="H295" s="189"/>
      <c r="I295" s="189"/>
      <c r="J295" s="76"/>
    </row>
    <row r="296" spans="1:10" s="7" customFormat="1" ht="20.25" customHeight="1">
      <c r="A296" s="166" t="s">
        <v>55</v>
      </c>
      <c r="B296" s="187"/>
      <c r="C296" s="191" t="s">
        <v>223</v>
      </c>
      <c r="D296" s="118" t="s">
        <v>0</v>
      </c>
      <c r="E296" s="192">
        <v>6</v>
      </c>
      <c r="F296" s="190"/>
      <c r="G296" s="63"/>
      <c r="H296" s="189"/>
      <c r="I296" s="189"/>
      <c r="J296" s="76"/>
    </row>
    <row r="297" spans="1:10" s="7" customFormat="1" ht="20.25" customHeight="1">
      <c r="A297" s="166" t="s">
        <v>24</v>
      </c>
      <c r="B297" s="118"/>
      <c r="C297" s="119" t="s">
        <v>25</v>
      </c>
      <c r="D297" s="118" t="s">
        <v>1</v>
      </c>
      <c r="E297" s="130">
        <v>24</v>
      </c>
      <c r="F297" s="130"/>
      <c r="G297" s="63"/>
      <c r="H297" s="153"/>
      <c r="I297" s="153"/>
      <c r="J297" s="153"/>
    </row>
    <row r="298" spans="1:10" s="7" customFormat="1" ht="30">
      <c r="A298" s="48"/>
      <c r="B298" s="193"/>
      <c r="C298" s="191" t="s">
        <v>224</v>
      </c>
      <c r="D298" s="194" t="s">
        <v>0</v>
      </c>
      <c r="E298" s="192">
        <v>1</v>
      </c>
      <c r="F298" s="192"/>
      <c r="G298" s="63"/>
      <c r="H298" s="59"/>
      <c r="I298" s="145"/>
      <c r="J298" s="195"/>
    </row>
    <row r="299" spans="1:10" s="7" customFormat="1" ht="36.75" customHeight="1">
      <c r="A299" s="48"/>
      <c r="B299" s="72"/>
      <c r="C299" s="185" t="s">
        <v>18</v>
      </c>
      <c r="D299" s="72" t="s">
        <v>4</v>
      </c>
      <c r="E299" s="74">
        <v>1</v>
      </c>
      <c r="F299" s="75"/>
      <c r="G299" s="63"/>
      <c r="H299" s="76"/>
      <c r="I299" s="76"/>
      <c r="J299" s="76"/>
    </row>
    <row r="300" spans="1:10" s="7" customFormat="1" ht="20.25" customHeight="1">
      <c r="A300" s="186" t="s">
        <v>213</v>
      </c>
      <c r="B300" s="187"/>
      <c r="C300" s="188" t="s">
        <v>214</v>
      </c>
      <c r="D300" s="187" t="s">
        <v>45</v>
      </c>
      <c r="E300" s="130">
        <v>2</v>
      </c>
      <c r="F300" s="130"/>
      <c r="G300" s="63"/>
      <c r="H300" s="189"/>
      <c r="I300" s="189"/>
      <c r="J300" s="76"/>
    </row>
    <row r="301" spans="1:10" s="7" customFormat="1" ht="20.25" customHeight="1">
      <c r="A301" s="186" t="s">
        <v>225</v>
      </c>
      <c r="B301" s="187"/>
      <c r="C301" s="188" t="s">
        <v>226</v>
      </c>
      <c r="D301" s="187" t="s">
        <v>45</v>
      </c>
      <c r="E301" s="130">
        <v>2</v>
      </c>
      <c r="F301" s="190"/>
      <c r="G301" s="63"/>
      <c r="H301" s="189"/>
      <c r="I301" s="189"/>
      <c r="J301" s="76"/>
    </row>
    <row r="302" spans="1:10" s="7" customFormat="1" ht="20.25" customHeight="1">
      <c r="A302" s="186" t="s">
        <v>217</v>
      </c>
      <c r="B302" s="187"/>
      <c r="C302" s="188" t="s">
        <v>218</v>
      </c>
      <c r="D302" s="187" t="s">
        <v>45</v>
      </c>
      <c r="E302" s="130">
        <v>1</v>
      </c>
      <c r="F302" s="190"/>
      <c r="G302" s="63"/>
      <c r="H302" s="189"/>
      <c r="I302" s="189"/>
      <c r="J302" s="76"/>
    </row>
    <row r="303" spans="1:10" s="7" customFormat="1" ht="20.25" customHeight="1">
      <c r="A303" s="166" t="s">
        <v>227</v>
      </c>
      <c r="B303" s="187"/>
      <c r="C303" s="191" t="s">
        <v>228</v>
      </c>
      <c r="D303" s="118" t="s">
        <v>0</v>
      </c>
      <c r="E303" s="130">
        <v>2</v>
      </c>
      <c r="F303" s="190"/>
      <c r="G303" s="63"/>
      <c r="H303" s="189"/>
      <c r="I303" s="189"/>
      <c r="J303" s="76"/>
    </row>
    <row r="304" spans="1:10" s="7" customFormat="1" ht="20.25" customHeight="1">
      <c r="A304" s="166" t="s">
        <v>229</v>
      </c>
      <c r="B304" s="187"/>
      <c r="C304" s="191" t="s">
        <v>230</v>
      </c>
      <c r="D304" s="118" t="s">
        <v>0</v>
      </c>
      <c r="E304" s="130">
        <v>2</v>
      </c>
      <c r="F304" s="190"/>
      <c r="G304" s="63"/>
      <c r="H304" s="189"/>
      <c r="I304" s="189"/>
      <c r="J304" s="76"/>
    </row>
    <row r="305" spans="1:10" s="7" customFormat="1" ht="20.25" customHeight="1">
      <c r="A305" s="166" t="s">
        <v>55</v>
      </c>
      <c r="B305" s="187"/>
      <c r="C305" s="191" t="s">
        <v>223</v>
      </c>
      <c r="D305" s="118" t="s">
        <v>0</v>
      </c>
      <c r="E305" s="192">
        <v>6</v>
      </c>
      <c r="F305" s="190"/>
      <c r="G305" s="63"/>
      <c r="H305" s="189"/>
      <c r="I305" s="189"/>
      <c r="J305" s="76"/>
    </row>
    <row r="306" spans="1:10" s="7" customFormat="1" ht="20.25" customHeight="1">
      <c r="A306" s="166" t="s">
        <v>24</v>
      </c>
      <c r="B306" s="118"/>
      <c r="C306" s="119" t="s">
        <v>25</v>
      </c>
      <c r="D306" s="118" t="s">
        <v>1</v>
      </c>
      <c r="E306" s="130">
        <v>16</v>
      </c>
      <c r="F306" s="130"/>
      <c r="G306" s="63"/>
      <c r="H306" s="153"/>
      <c r="I306" s="153"/>
      <c r="J306" s="153"/>
    </row>
    <row r="307" spans="1:10" s="7" customFormat="1" ht="30.75" customHeight="1">
      <c r="A307" s="48"/>
      <c r="B307" s="193"/>
      <c r="C307" s="191" t="s">
        <v>231</v>
      </c>
      <c r="D307" s="194" t="s">
        <v>0</v>
      </c>
      <c r="E307" s="192">
        <v>1</v>
      </c>
      <c r="F307" s="192"/>
      <c r="G307" s="63"/>
      <c r="H307" s="59"/>
      <c r="I307" s="145"/>
      <c r="J307" s="195"/>
    </row>
    <row r="308" spans="1:10" s="7" customFormat="1" ht="34.5" customHeight="1">
      <c r="A308" s="48" t="s">
        <v>232</v>
      </c>
      <c r="B308" s="72"/>
      <c r="C308" s="196" t="s">
        <v>21</v>
      </c>
      <c r="D308" s="72" t="s">
        <v>4</v>
      </c>
      <c r="E308" s="74">
        <v>1</v>
      </c>
      <c r="F308" s="75"/>
      <c r="G308" s="63"/>
      <c r="H308" s="76"/>
      <c r="I308" s="76"/>
      <c r="J308" s="76"/>
    </row>
    <row r="309" spans="1:10" s="7" customFormat="1" ht="20.25" customHeight="1">
      <c r="A309" s="186" t="s">
        <v>213</v>
      </c>
      <c r="B309" s="187"/>
      <c r="C309" s="188" t="s">
        <v>214</v>
      </c>
      <c r="D309" s="187" t="s">
        <v>45</v>
      </c>
      <c r="E309" s="130">
        <v>2</v>
      </c>
      <c r="F309" s="130"/>
      <c r="G309" s="63"/>
      <c r="H309" s="189"/>
      <c r="I309" s="189"/>
      <c r="J309" s="76"/>
    </row>
    <row r="310" spans="1:10" s="7" customFormat="1" ht="20.25" customHeight="1">
      <c r="A310" s="186" t="s">
        <v>233</v>
      </c>
      <c r="B310" s="187"/>
      <c r="C310" s="188" t="s">
        <v>234</v>
      </c>
      <c r="D310" s="187" t="s">
        <v>45</v>
      </c>
      <c r="E310" s="130">
        <v>2</v>
      </c>
      <c r="F310" s="190"/>
      <c r="G310" s="63"/>
      <c r="H310" s="189"/>
      <c r="I310" s="189"/>
      <c r="J310" s="76"/>
    </row>
    <row r="311" spans="1:10" s="7" customFormat="1" ht="20.25" customHeight="1">
      <c r="A311" s="186" t="s">
        <v>235</v>
      </c>
      <c r="B311" s="187"/>
      <c r="C311" s="188" t="s">
        <v>236</v>
      </c>
      <c r="D311" s="187" t="s">
        <v>45</v>
      </c>
      <c r="E311" s="130">
        <v>2</v>
      </c>
      <c r="F311" s="190"/>
      <c r="G311" s="63"/>
      <c r="H311" s="189"/>
      <c r="I311" s="189"/>
      <c r="J311" s="76"/>
    </row>
    <row r="312" spans="1:10" s="7" customFormat="1" ht="20.25" customHeight="1">
      <c r="A312" s="186" t="s">
        <v>217</v>
      </c>
      <c r="B312" s="187"/>
      <c r="C312" s="188" t="s">
        <v>218</v>
      </c>
      <c r="D312" s="187" t="s">
        <v>45</v>
      </c>
      <c r="E312" s="130">
        <v>1</v>
      </c>
      <c r="F312" s="190"/>
      <c r="G312" s="63"/>
      <c r="H312" s="189"/>
      <c r="I312" s="189"/>
      <c r="J312" s="76"/>
    </row>
    <row r="313" spans="1:10" s="7" customFormat="1" ht="20.25" customHeight="1">
      <c r="A313" s="166" t="s">
        <v>219</v>
      </c>
      <c r="B313" s="187"/>
      <c r="C313" s="191" t="s">
        <v>220</v>
      </c>
      <c r="D313" s="118" t="s">
        <v>0</v>
      </c>
      <c r="E313" s="130">
        <v>2</v>
      </c>
      <c r="F313" s="190"/>
      <c r="G313" s="63"/>
      <c r="H313" s="189"/>
      <c r="I313" s="189"/>
      <c r="J313" s="76"/>
    </row>
    <row r="314" spans="1:10" s="7" customFormat="1" ht="20.25" customHeight="1">
      <c r="A314" s="166" t="s">
        <v>221</v>
      </c>
      <c r="B314" s="187"/>
      <c r="C314" s="191" t="s">
        <v>222</v>
      </c>
      <c r="D314" s="118" t="s">
        <v>0</v>
      </c>
      <c r="E314" s="130">
        <v>2</v>
      </c>
      <c r="F314" s="190"/>
      <c r="G314" s="63"/>
      <c r="H314" s="189"/>
      <c r="I314" s="189"/>
      <c r="J314" s="76"/>
    </row>
    <row r="315" spans="1:10" s="7" customFormat="1" ht="20.25" customHeight="1">
      <c r="A315" s="166" t="s">
        <v>55</v>
      </c>
      <c r="B315" s="187"/>
      <c r="C315" s="191" t="s">
        <v>223</v>
      </c>
      <c r="D315" s="118" t="s">
        <v>0</v>
      </c>
      <c r="E315" s="130">
        <v>12</v>
      </c>
      <c r="F315" s="190"/>
      <c r="G315" s="63"/>
      <c r="H315" s="189"/>
      <c r="I315" s="189"/>
      <c r="J315" s="76"/>
    </row>
    <row r="316" spans="1:10" s="7" customFormat="1" ht="20.25" customHeight="1">
      <c r="A316" s="166" t="s">
        <v>24</v>
      </c>
      <c r="B316" s="118"/>
      <c r="C316" s="119" t="s">
        <v>25</v>
      </c>
      <c r="D316" s="118" t="s">
        <v>1</v>
      </c>
      <c r="E316" s="130">
        <v>36</v>
      </c>
      <c r="F316" s="130"/>
      <c r="G316" s="63"/>
      <c r="H316" s="153"/>
      <c r="I316" s="153"/>
      <c r="J316" s="153"/>
    </row>
    <row r="317" spans="1:10" s="7" customFormat="1" ht="32.25" customHeight="1">
      <c r="A317" s="166"/>
      <c r="B317" s="193"/>
      <c r="C317" s="191" t="s">
        <v>237</v>
      </c>
      <c r="D317" s="118" t="s">
        <v>4</v>
      </c>
      <c r="E317" s="130">
        <v>1</v>
      </c>
      <c r="F317" s="130"/>
      <c r="G317" s="63"/>
      <c r="H317" s="59"/>
      <c r="I317" s="145"/>
      <c r="J317" s="153"/>
    </row>
    <row r="318" spans="1:10" s="7" customFormat="1" ht="27" customHeight="1">
      <c r="A318" s="48"/>
      <c r="B318" s="72"/>
      <c r="C318" s="185" t="s">
        <v>20</v>
      </c>
      <c r="D318" s="72" t="s">
        <v>4</v>
      </c>
      <c r="E318" s="74">
        <v>1</v>
      </c>
      <c r="F318" s="75"/>
      <c r="G318" s="63"/>
      <c r="H318" s="76"/>
      <c r="I318" s="76"/>
      <c r="J318" s="76"/>
    </row>
    <row r="319" spans="1:10" s="7" customFormat="1" ht="20.25" customHeight="1">
      <c r="A319" s="186" t="s">
        <v>213</v>
      </c>
      <c r="B319" s="187"/>
      <c r="C319" s="188" t="s">
        <v>214</v>
      </c>
      <c r="D319" s="187" t="s">
        <v>45</v>
      </c>
      <c r="E319" s="130">
        <v>2</v>
      </c>
      <c r="F319" s="130"/>
      <c r="G319" s="63"/>
      <c r="H319" s="189"/>
      <c r="I319" s="189"/>
      <c r="J319" s="76"/>
    </row>
    <row r="320" spans="1:10" s="7" customFormat="1" ht="20.25" customHeight="1">
      <c r="A320" s="186" t="s">
        <v>238</v>
      </c>
      <c r="B320" s="187"/>
      <c r="C320" s="188" t="s">
        <v>239</v>
      </c>
      <c r="D320" s="187" t="s">
        <v>45</v>
      </c>
      <c r="E320" s="130">
        <v>2</v>
      </c>
      <c r="F320" s="190"/>
      <c r="G320" s="63"/>
      <c r="H320" s="189"/>
      <c r="I320" s="189"/>
      <c r="J320" s="76"/>
    </row>
    <row r="321" spans="1:10" s="7" customFormat="1" ht="20.25" customHeight="1">
      <c r="A321" s="186" t="s">
        <v>240</v>
      </c>
      <c r="B321" s="187"/>
      <c r="C321" s="188" t="s">
        <v>241</v>
      </c>
      <c r="D321" s="187" t="s">
        <v>45</v>
      </c>
      <c r="E321" s="130">
        <v>2</v>
      </c>
      <c r="F321" s="190"/>
      <c r="G321" s="63"/>
      <c r="H321" s="189"/>
      <c r="I321" s="189"/>
      <c r="J321" s="76"/>
    </row>
    <row r="322" spans="1:10" s="7" customFormat="1" ht="20.25" customHeight="1">
      <c r="A322" s="186" t="s">
        <v>217</v>
      </c>
      <c r="B322" s="187"/>
      <c r="C322" s="188" t="s">
        <v>218</v>
      </c>
      <c r="D322" s="187" t="s">
        <v>45</v>
      </c>
      <c r="E322" s="130">
        <v>1</v>
      </c>
      <c r="F322" s="190"/>
      <c r="G322" s="63"/>
      <c r="H322" s="189"/>
      <c r="I322" s="189"/>
      <c r="J322" s="76"/>
    </row>
    <row r="323" spans="1:10" s="7" customFormat="1" ht="20.25" customHeight="1">
      <c r="A323" s="166" t="s">
        <v>227</v>
      </c>
      <c r="B323" s="187"/>
      <c r="C323" s="191" t="s">
        <v>228</v>
      </c>
      <c r="D323" s="118" t="s">
        <v>0</v>
      </c>
      <c r="E323" s="130">
        <v>2</v>
      </c>
      <c r="F323" s="190"/>
      <c r="G323" s="63"/>
      <c r="H323" s="189"/>
      <c r="I323" s="189"/>
      <c r="J323" s="76"/>
    </row>
    <row r="324" spans="1:10" s="7" customFormat="1" ht="20.25" customHeight="1">
      <c r="A324" s="166" t="s">
        <v>229</v>
      </c>
      <c r="B324" s="187"/>
      <c r="C324" s="191" t="s">
        <v>230</v>
      </c>
      <c r="D324" s="118" t="s">
        <v>0</v>
      </c>
      <c r="E324" s="130">
        <v>2</v>
      </c>
      <c r="F324" s="190"/>
      <c r="G324" s="63"/>
      <c r="H324" s="189"/>
      <c r="I324" s="189"/>
      <c r="J324" s="76"/>
    </row>
    <row r="325" spans="1:10" s="7" customFormat="1" ht="20.25" customHeight="1">
      <c r="A325" s="166" t="s">
        <v>55</v>
      </c>
      <c r="B325" s="187"/>
      <c r="C325" s="191" t="s">
        <v>223</v>
      </c>
      <c r="D325" s="118" t="s">
        <v>0</v>
      </c>
      <c r="E325" s="130">
        <v>12</v>
      </c>
      <c r="F325" s="190"/>
      <c r="G325" s="63"/>
      <c r="H325" s="189"/>
      <c r="I325" s="189"/>
      <c r="J325" s="76"/>
    </row>
    <row r="326" spans="1:10" s="7" customFormat="1" ht="20.25" customHeight="1">
      <c r="A326" s="166" t="s">
        <v>24</v>
      </c>
      <c r="B326" s="118"/>
      <c r="C326" s="119" t="s">
        <v>25</v>
      </c>
      <c r="D326" s="118" t="s">
        <v>1</v>
      </c>
      <c r="E326" s="130">
        <v>36</v>
      </c>
      <c r="F326" s="130"/>
      <c r="G326" s="63"/>
      <c r="H326" s="153"/>
      <c r="I326" s="153"/>
      <c r="J326" s="153"/>
    </row>
    <row r="327" spans="1:10" s="7" customFormat="1" ht="32.25" customHeight="1">
      <c r="A327" s="48"/>
      <c r="B327" s="193"/>
      <c r="C327" s="191" t="s">
        <v>242</v>
      </c>
      <c r="D327" s="194" t="s">
        <v>0</v>
      </c>
      <c r="E327" s="192">
        <v>1</v>
      </c>
      <c r="F327" s="192"/>
      <c r="G327" s="63"/>
      <c r="H327" s="59"/>
      <c r="I327" s="145"/>
      <c r="J327" s="195"/>
    </row>
    <row r="328" spans="1:10" s="7" customFormat="1" ht="28.5">
      <c r="A328" s="48"/>
      <c r="B328" s="72"/>
      <c r="C328" s="197" t="s">
        <v>243</v>
      </c>
      <c r="D328" s="72" t="s">
        <v>4</v>
      </c>
      <c r="E328" s="74">
        <v>1</v>
      </c>
      <c r="F328" s="75"/>
      <c r="G328" s="63"/>
      <c r="H328" s="76"/>
      <c r="I328" s="76"/>
      <c r="J328" s="76"/>
    </row>
    <row r="329" spans="1:10" s="7" customFormat="1" ht="17.45" customHeight="1">
      <c r="A329" s="48" t="s">
        <v>62</v>
      </c>
      <c r="B329" s="187"/>
      <c r="C329" s="183" t="s">
        <v>244</v>
      </c>
      <c r="D329" s="187" t="s">
        <v>43</v>
      </c>
      <c r="E329" s="189">
        <v>1</v>
      </c>
      <c r="F329" s="190"/>
      <c r="G329" s="63"/>
      <c r="H329" s="189"/>
      <c r="I329" s="189"/>
      <c r="J329" s="76"/>
    </row>
    <row r="330" spans="1:10" s="7" customFormat="1" ht="17.45" customHeight="1">
      <c r="A330" s="48" t="s">
        <v>63</v>
      </c>
      <c r="B330" s="187"/>
      <c r="C330" s="183" t="s">
        <v>245</v>
      </c>
      <c r="D330" s="187" t="s">
        <v>45</v>
      </c>
      <c r="E330" s="189">
        <v>2</v>
      </c>
      <c r="F330" s="190"/>
      <c r="G330" s="63"/>
      <c r="H330" s="189"/>
      <c r="I330" s="189"/>
      <c r="J330" s="76"/>
    </row>
    <row r="331" spans="1:10" s="7" customFormat="1" ht="17.45" customHeight="1">
      <c r="A331" s="166" t="s">
        <v>53</v>
      </c>
      <c r="B331" s="118"/>
      <c r="C331" s="128" t="s">
        <v>54</v>
      </c>
      <c r="D331" s="118" t="s">
        <v>0</v>
      </c>
      <c r="E331" s="130">
        <v>1</v>
      </c>
      <c r="F331" s="130"/>
      <c r="G331" s="63"/>
      <c r="H331" s="153"/>
      <c r="I331" s="153"/>
      <c r="J331" s="153"/>
    </row>
    <row r="332" spans="1:10" s="7" customFormat="1" ht="17.45" customHeight="1">
      <c r="A332" s="166" t="s">
        <v>26</v>
      </c>
      <c r="B332" s="187"/>
      <c r="C332" s="181" t="s">
        <v>27</v>
      </c>
      <c r="D332" s="118" t="s">
        <v>0</v>
      </c>
      <c r="E332" s="130">
        <v>1</v>
      </c>
      <c r="F332" s="130"/>
      <c r="G332" s="63"/>
      <c r="H332" s="153"/>
      <c r="I332" s="153"/>
      <c r="J332" s="153"/>
    </row>
    <row r="333" spans="1:10" s="7" customFormat="1" ht="17.45" customHeight="1">
      <c r="A333" s="198" t="s">
        <v>24</v>
      </c>
      <c r="B333" s="118"/>
      <c r="C333" s="128" t="s">
        <v>25</v>
      </c>
      <c r="D333" s="118" t="s">
        <v>1</v>
      </c>
      <c r="E333" s="130">
        <v>4</v>
      </c>
      <c r="F333" s="130"/>
      <c r="G333" s="63"/>
      <c r="H333" s="153"/>
      <c r="I333" s="153"/>
      <c r="J333" s="153"/>
    </row>
    <row r="334" spans="1:10" s="7" customFormat="1" ht="30" customHeight="1">
      <c r="A334" s="48"/>
      <c r="B334" s="182"/>
      <c r="C334" s="191" t="s">
        <v>246</v>
      </c>
      <c r="D334" s="118" t="s">
        <v>0</v>
      </c>
      <c r="E334" s="130">
        <v>1</v>
      </c>
      <c r="F334" s="130"/>
      <c r="G334" s="85"/>
      <c r="H334" s="59"/>
      <c r="I334" s="145"/>
      <c r="J334" s="153"/>
    </row>
    <row r="335" spans="1:10" s="27" customFormat="1" ht="16.5">
      <c r="A335" s="199"/>
      <c r="B335" s="199"/>
      <c r="C335" s="200" t="s">
        <v>247</v>
      </c>
      <c r="D335" s="200"/>
      <c r="E335" s="200"/>
      <c r="F335" s="200"/>
      <c r="G335" s="200"/>
      <c r="H335" s="201"/>
      <c r="I335" s="201"/>
      <c r="J335" s="201"/>
    </row>
    <row r="336" spans="1:10" s="8" customFormat="1">
      <c r="A336" s="4"/>
      <c r="B336" s="97"/>
      <c r="C336" s="98" t="s">
        <v>10</v>
      </c>
      <c r="D336" s="97"/>
      <c r="E336" s="202"/>
      <c r="F336" s="203"/>
      <c r="G336" s="63"/>
      <c r="H336" s="63"/>
      <c r="I336" s="63"/>
      <c r="J336" s="63"/>
    </row>
    <row r="337" spans="1:10" s="5" customFormat="1">
      <c r="A337" s="48"/>
      <c r="B337" s="49"/>
      <c r="C337" s="50" t="s">
        <v>100</v>
      </c>
      <c r="D337" s="51"/>
      <c r="E337" s="52"/>
      <c r="F337" s="53"/>
      <c r="G337" s="54"/>
      <c r="H337" s="54"/>
      <c r="I337" s="54"/>
      <c r="J337" s="54"/>
    </row>
    <row r="338" spans="1:10" ht="21" customHeight="1">
      <c r="A338" s="39"/>
      <c r="B338" s="55"/>
      <c r="C338" s="56" t="s">
        <v>85</v>
      </c>
      <c r="D338" s="57" t="s">
        <v>22</v>
      </c>
      <c r="E338" s="58">
        <f>ROUND(269*1.025*E344,3)</f>
        <v>323.70100000000002</v>
      </c>
      <c r="F338" s="59"/>
      <c r="G338" s="60"/>
      <c r="H338" s="61"/>
      <c r="I338" s="61"/>
      <c r="J338" s="62"/>
    </row>
    <row r="339" spans="1:10" ht="21" customHeight="1">
      <c r="A339" s="39"/>
      <c r="B339" s="55"/>
      <c r="C339" s="56" t="s">
        <v>86</v>
      </c>
      <c r="D339" s="57" t="s">
        <v>5</v>
      </c>
      <c r="E339" s="58">
        <f>ROUND(0.521*1.025*E344,3)</f>
        <v>0.627</v>
      </c>
      <c r="F339" s="59"/>
      <c r="G339" s="60"/>
      <c r="H339" s="63"/>
      <c r="I339" s="63"/>
      <c r="J339" s="64"/>
    </row>
    <row r="340" spans="1:10" ht="21" customHeight="1">
      <c r="A340" s="39"/>
      <c r="B340" s="55"/>
      <c r="C340" s="56" t="s">
        <v>87</v>
      </c>
      <c r="D340" s="57" t="s">
        <v>5</v>
      </c>
      <c r="E340" s="58">
        <f>ROUND(0.858*1.025*E344,3)</f>
        <v>1.032</v>
      </c>
      <c r="F340" s="59"/>
      <c r="G340" s="60"/>
      <c r="H340" s="61"/>
      <c r="I340" s="61"/>
      <c r="J340" s="62"/>
    </row>
    <row r="341" spans="1:10" ht="21" customHeight="1">
      <c r="A341" s="39"/>
      <c r="B341" s="55"/>
      <c r="C341" s="56" t="s">
        <v>88</v>
      </c>
      <c r="D341" s="57" t="s">
        <v>5</v>
      </c>
      <c r="E341" s="58">
        <f>ROUND(190*1.025*E344/1000,3)</f>
        <v>0.22900000000000001</v>
      </c>
      <c r="F341" s="59"/>
      <c r="G341" s="60"/>
      <c r="H341" s="63"/>
      <c r="I341" s="63"/>
      <c r="J341" s="64"/>
    </row>
    <row r="342" spans="1:10" ht="21" customHeight="1">
      <c r="A342" s="39"/>
      <c r="B342" s="65"/>
      <c r="C342" s="66" t="s">
        <v>90</v>
      </c>
      <c r="D342" s="67" t="s">
        <v>5</v>
      </c>
      <c r="E342" s="68" t="s">
        <v>290</v>
      </c>
      <c r="F342" s="69"/>
      <c r="G342" s="63"/>
      <c r="H342" s="63"/>
      <c r="I342" s="63"/>
      <c r="J342" s="63"/>
    </row>
    <row r="343" spans="1:10" ht="21" customHeight="1">
      <c r="A343" s="39"/>
      <c r="B343" s="65"/>
      <c r="C343" s="66" t="s">
        <v>96</v>
      </c>
      <c r="D343" s="67" t="s">
        <v>5</v>
      </c>
      <c r="E343" s="70"/>
      <c r="F343" s="69"/>
      <c r="G343" s="63"/>
      <c r="H343" s="63"/>
      <c r="I343" s="63"/>
      <c r="J343" s="63"/>
    </row>
    <row r="344" spans="1:10">
      <c r="A344" s="39"/>
      <c r="B344" s="65"/>
      <c r="C344" s="56" t="s">
        <v>92</v>
      </c>
      <c r="D344" s="57" t="s">
        <v>5</v>
      </c>
      <c r="E344" s="58">
        <v>1.1739999999999999</v>
      </c>
      <c r="F344" s="71"/>
      <c r="G344" s="63"/>
      <c r="H344" s="63"/>
      <c r="I344" s="63"/>
      <c r="J344" s="63"/>
    </row>
    <row r="345" spans="1:10" s="5" customFormat="1" ht="21.6" customHeight="1">
      <c r="A345" s="48"/>
      <c r="B345" s="49"/>
      <c r="C345" s="50" t="s">
        <v>101</v>
      </c>
      <c r="D345" s="51"/>
      <c r="E345" s="52"/>
      <c r="F345" s="53"/>
      <c r="G345" s="54"/>
      <c r="H345" s="54"/>
      <c r="I345" s="54"/>
      <c r="J345" s="54"/>
    </row>
    <row r="346" spans="1:10" ht="21.6" customHeight="1">
      <c r="A346" s="39"/>
      <c r="B346" s="55"/>
      <c r="C346" s="56" t="s">
        <v>85</v>
      </c>
      <c r="D346" s="57" t="s">
        <v>22</v>
      </c>
      <c r="E346" s="58">
        <f>ROUND(269*1.025*E353,3)</f>
        <v>319.01400000000001</v>
      </c>
      <c r="F346" s="59"/>
      <c r="G346" s="60"/>
      <c r="H346" s="61"/>
      <c r="I346" s="61"/>
      <c r="J346" s="62"/>
    </row>
    <row r="347" spans="1:10" ht="21.6" customHeight="1">
      <c r="A347" s="39"/>
      <c r="B347" s="55"/>
      <c r="C347" s="56" t="s">
        <v>86</v>
      </c>
      <c r="D347" s="57" t="s">
        <v>5</v>
      </c>
      <c r="E347" s="58">
        <f>ROUND(0.521*1.025*E353,3)</f>
        <v>0.61799999999999999</v>
      </c>
      <c r="F347" s="59"/>
      <c r="G347" s="60"/>
      <c r="H347" s="61"/>
      <c r="I347" s="61"/>
      <c r="J347" s="62"/>
    </row>
    <row r="348" spans="1:10" ht="21.6" customHeight="1">
      <c r="A348" s="39"/>
      <c r="B348" s="55"/>
      <c r="C348" s="56" t="s">
        <v>87</v>
      </c>
      <c r="D348" s="57" t="s">
        <v>5</v>
      </c>
      <c r="E348" s="58">
        <f>ROUND(0.858*1.025*E353,3)</f>
        <v>1.018</v>
      </c>
      <c r="F348" s="59"/>
      <c r="G348" s="60"/>
      <c r="H348" s="61"/>
      <c r="I348" s="61"/>
      <c r="J348" s="62"/>
    </row>
    <row r="349" spans="1:10" ht="21.6" customHeight="1">
      <c r="A349" s="39"/>
      <c r="B349" s="55"/>
      <c r="C349" s="56" t="s">
        <v>88</v>
      </c>
      <c r="D349" s="57" t="s">
        <v>5</v>
      </c>
      <c r="E349" s="58">
        <f>ROUND(190*1.025*E353/1000,3)</f>
        <v>0.22500000000000001</v>
      </c>
      <c r="F349" s="59"/>
      <c r="G349" s="60"/>
      <c r="H349" s="61"/>
      <c r="I349" s="61"/>
      <c r="J349" s="62"/>
    </row>
    <row r="350" spans="1:10" ht="21.6" customHeight="1">
      <c r="A350" s="39"/>
      <c r="B350" s="55"/>
      <c r="C350" s="56" t="s">
        <v>102</v>
      </c>
      <c r="D350" s="57" t="s">
        <v>22</v>
      </c>
      <c r="E350" s="58">
        <v>7.9610000000000003</v>
      </c>
      <c r="F350" s="94"/>
      <c r="G350" s="60"/>
      <c r="H350" s="61"/>
      <c r="I350" s="61"/>
      <c r="J350" s="62"/>
    </row>
    <row r="351" spans="1:10" ht="21.6" customHeight="1">
      <c r="A351" s="39"/>
      <c r="B351" s="65"/>
      <c r="C351" s="66" t="s">
        <v>90</v>
      </c>
      <c r="D351" s="67" t="s">
        <v>5</v>
      </c>
      <c r="E351" s="68" t="s">
        <v>290</v>
      </c>
      <c r="F351" s="69"/>
      <c r="G351" s="63"/>
      <c r="H351" s="63"/>
      <c r="I351" s="63"/>
      <c r="J351" s="64"/>
    </row>
    <row r="352" spans="1:10" ht="21.6" customHeight="1">
      <c r="A352" s="39"/>
      <c r="B352" s="65"/>
      <c r="C352" s="66" t="s">
        <v>96</v>
      </c>
      <c r="D352" s="67" t="s">
        <v>5</v>
      </c>
      <c r="E352" s="70"/>
      <c r="F352" s="69"/>
      <c r="G352" s="63"/>
      <c r="H352" s="63"/>
      <c r="I352" s="63"/>
      <c r="J352" s="64"/>
    </row>
    <row r="353" spans="1:10">
      <c r="A353" s="39"/>
      <c r="B353" s="65"/>
      <c r="C353" s="56" t="s">
        <v>92</v>
      </c>
      <c r="D353" s="57" t="s">
        <v>5</v>
      </c>
      <c r="E353" s="58">
        <v>1.157</v>
      </c>
      <c r="F353" s="71"/>
      <c r="G353" s="63"/>
      <c r="H353" s="63"/>
      <c r="I353" s="63"/>
      <c r="J353" s="63"/>
    </row>
    <row r="354" spans="1:10" s="5" customFormat="1" ht="21.6" customHeight="1">
      <c r="A354" s="48"/>
      <c r="B354" s="49"/>
      <c r="C354" s="50" t="s">
        <v>68</v>
      </c>
      <c r="D354" s="51" t="s">
        <v>12</v>
      </c>
      <c r="E354" s="52">
        <v>1</v>
      </c>
      <c r="F354" s="53"/>
      <c r="G354" s="54"/>
      <c r="H354" s="54"/>
      <c r="I354" s="54"/>
      <c r="J354" s="54"/>
    </row>
    <row r="355" spans="1:10">
      <c r="A355" s="140"/>
      <c r="B355" s="55"/>
      <c r="C355" s="104" t="s">
        <v>85</v>
      </c>
      <c r="D355" s="57" t="s">
        <v>248</v>
      </c>
      <c r="E355" s="58">
        <f>ROUND(269*1.025*E361,3)</f>
        <v>327.56099999999998</v>
      </c>
      <c r="F355" s="204"/>
      <c r="G355" s="204"/>
      <c r="H355" s="94"/>
      <c r="I355" s="94"/>
      <c r="J355" s="94"/>
    </row>
    <row r="356" spans="1:10">
      <c r="A356" s="140"/>
      <c r="B356" s="55"/>
      <c r="C356" s="56" t="s">
        <v>86</v>
      </c>
      <c r="D356" s="57" t="s">
        <v>5</v>
      </c>
      <c r="E356" s="58">
        <f>ROUND(0.521*1.025*E361,3)</f>
        <v>0.63400000000000001</v>
      </c>
      <c r="F356" s="204"/>
      <c r="G356" s="204"/>
      <c r="H356" s="94"/>
      <c r="I356" s="94"/>
      <c r="J356" s="94"/>
    </row>
    <row r="357" spans="1:10">
      <c r="A357" s="140"/>
      <c r="B357" s="55"/>
      <c r="C357" s="56" t="s">
        <v>87</v>
      </c>
      <c r="D357" s="57" t="s">
        <v>5</v>
      </c>
      <c r="E357" s="58">
        <f>ROUND(0.858*1.025*E361,3)</f>
        <v>1.0449999999999999</v>
      </c>
      <c r="F357" s="204"/>
      <c r="G357" s="204"/>
      <c r="H357" s="94"/>
      <c r="I357" s="94"/>
      <c r="J357" s="94"/>
    </row>
    <row r="358" spans="1:10">
      <c r="A358" s="140"/>
      <c r="B358" s="55"/>
      <c r="C358" s="56" t="s">
        <v>88</v>
      </c>
      <c r="D358" s="57" t="s">
        <v>5</v>
      </c>
      <c r="E358" s="58">
        <f>ROUND(190*1.025*E361/1000,3)</f>
        <v>0.23100000000000001</v>
      </c>
      <c r="F358" s="204"/>
      <c r="G358" s="204"/>
      <c r="H358" s="94"/>
      <c r="I358" s="94"/>
      <c r="J358" s="94"/>
    </row>
    <row r="359" spans="1:10">
      <c r="A359" s="140"/>
      <c r="B359" s="152"/>
      <c r="C359" s="56" t="s">
        <v>90</v>
      </c>
      <c r="D359" s="57" t="s">
        <v>5</v>
      </c>
      <c r="E359" s="205">
        <v>1.7609999999999999</v>
      </c>
      <c r="F359" s="63"/>
      <c r="G359" s="204"/>
      <c r="H359" s="137"/>
      <c r="I359" s="137"/>
      <c r="J359" s="206"/>
    </row>
    <row r="360" spans="1:10">
      <c r="A360" s="140"/>
      <c r="B360" s="65"/>
      <c r="C360" s="56" t="s">
        <v>96</v>
      </c>
      <c r="D360" s="57" t="s">
        <v>5</v>
      </c>
      <c r="E360" s="205">
        <v>0.30099999999999999</v>
      </c>
      <c r="F360" s="63"/>
      <c r="G360" s="63"/>
      <c r="H360" s="137"/>
      <c r="I360" s="137"/>
      <c r="J360" s="206"/>
    </row>
    <row r="361" spans="1:10">
      <c r="A361" s="140"/>
      <c r="B361" s="65"/>
      <c r="C361" s="56" t="s">
        <v>92</v>
      </c>
      <c r="D361" s="57" t="s">
        <v>5</v>
      </c>
      <c r="E361" s="205">
        <v>1.1879999999999999</v>
      </c>
      <c r="F361" s="63"/>
      <c r="G361" s="94"/>
      <c r="H361" s="137"/>
      <c r="I361" s="137"/>
      <c r="J361" s="137"/>
    </row>
    <row r="362" spans="1:10" s="5" customFormat="1" ht="21.6" customHeight="1">
      <c r="A362" s="48"/>
      <c r="B362" s="49"/>
      <c r="C362" s="50" t="s">
        <v>249</v>
      </c>
      <c r="D362" s="51" t="s">
        <v>12</v>
      </c>
      <c r="E362" s="52">
        <v>1</v>
      </c>
      <c r="F362" s="53"/>
      <c r="G362" s="54"/>
      <c r="H362" s="54"/>
      <c r="I362" s="54"/>
      <c r="J362" s="54"/>
    </row>
    <row r="363" spans="1:10">
      <c r="A363" s="140"/>
      <c r="B363" s="55"/>
      <c r="C363" s="104" t="s">
        <v>85</v>
      </c>
      <c r="D363" s="57" t="s">
        <v>248</v>
      </c>
      <c r="E363" s="58">
        <f>ROUND(269*1.025*E370,3)</f>
        <v>309.91500000000002</v>
      </c>
      <c r="F363" s="63"/>
      <c r="G363" s="204"/>
      <c r="H363" s="94"/>
      <c r="I363" s="94"/>
      <c r="J363" s="94"/>
    </row>
    <row r="364" spans="1:10">
      <c r="A364" s="140"/>
      <c r="B364" s="55"/>
      <c r="C364" s="56" t="s">
        <v>86</v>
      </c>
      <c r="D364" s="57" t="s">
        <v>5</v>
      </c>
      <c r="E364" s="58">
        <f>ROUND(0.521*1.025*E370,3)</f>
        <v>0.6</v>
      </c>
      <c r="F364" s="63"/>
      <c r="G364" s="204"/>
      <c r="H364" s="94"/>
      <c r="I364" s="94"/>
      <c r="J364" s="94"/>
    </row>
    <row r="365" spans="1:10">
      <c r="A365" s="140"/>
      <c r="B365" s="55"/>
      <c r="C365" s="56" t="s">
        <v>87</v>
      </c>
      <c r="D365" s="57" t="s">
        <v>5</v>
      </c>
      <c r="E365" s="58">
        <f>ROUND(0.858*1.025*E370,3)</f>
        <v>0.98899999999999999</v>
      </c>
      <c r="F365" s="63"/>
      <c r="G365" s="204"/>
      <c r="H365" s="94"/>
      <c r="I365" s="94"/>
      <c r="J365" s="94"/>
    </row>
    <row r="366" spans="1:10">
      <c r="A366" s="140"/>
      <c r="B366" s="55"/>
      <c r="C366" s="56" t="s">
        <v>88</v>
      </c>
      <c r="D366" s="57" t="s">
        <v>5</v>
      </c>
      <c r="E366" s="58">
        <f>ROUND(190*1.025*E370/1000,3)</f>
        <v>0.219</v>
      </c>
      <c r="F366" s="63"/>
      <c r="G366" s="204"/>
      <c r="H366" s="94"/>
      <c r="I366" s="94"/>
      <c r="J366" s="94"/>
    </row>
    <row r="367" spans="1:10" ht="21.6" customHeight="1">
      <c r="A367" s="39"/>
      <c r="B367" s="55"/>
      <c r="C367" s="56" t="s">
        <v>102</v>
      </c>
      <c r="D367" s="57" t="s">
        <v>22</v>
      </c>
      <c r="E367" s="58">
        <v>7.9610000000000003</v>
      </c>
      <c r="F367" s="204"/>
      <c r="G367" s="60"/>
      <c r="H367" s="61"/>
      <c r="I367" s="61"/>
      <c r="J367" s="62"/>
    </row>
    <row r="368" spans="1:10">
      <c r="A368" s="140"/>
      <c r="B368" s="152"/>
      <c r="C368" s="66" t="s">
        <v>90</v>
      </c>
      <c r="D368" s="67" t="s">
        <v>5</v>
      </c>
      <c r="E368" s="68" t="s">
        <v>290</v>
      </c>
      <c r="F368" s="95"/>
      <c r="G368" s="204"/>
      <c r="H368" s="137"/>
      <c r="I368" s="137"/>
      <c r="J368" s="206"/>
    </row>
    <row r="369" spans="1:10">
      <c r="A369" s="140"/>
      <c r="B369" s="65"/>
      <c r="C369" s="66" t="s">
        <v>96</v>
      </c>
      <c r="D369" s="67" t="s">
        <v>5</v>
      </c>
      <c r="E369" s="70"/>
      <c r="F369" s="95"/>
      <c r="G369" s="63"/>
      <c r="H369" s="137"/>
      <c r="I369" s="137"/>
      <c r="J369" s="206"/>
    </row>
    <row r="370" spans="1:10">
      <c r="A370" s="140"/>
      <c r="B370" s="65"/>
      <c r="C370" s="56" t="s">
        <v>92</v>
      </c>
      <c r="D370" s="57" t="s">
        <v>5</v>
      </c>
      <c r="E370" s="205">
        <v>1.1240000000000001</v>
      </c>
      <c r="F370" s="63"/>
      <c r="G370" s="94"/>
      <c r="H370" s="137"/>
      <c r="I370" s="137"/>
      <c r="J370" s="137"/>
    </row>
    <row r="371" spans="1:10" s="5" customFormat="1" ht="21.6" customHeight="1">
      <c r="A371" s="48"/>
      <c r="B371" s="49"/>
      <c r="C371" s="50" t="s">
        <v>250</v>
      </c>
      <c r="D371" s="51" t="s">
        <v>12</v>
      </c>
      <c r="E371" s="52">
        <v>1</v>
      </c>
      <c r="F371" s="53"/>
      <c r="G371" s="54"/>
      <c r="H371" s="54"/>
      <c r="I371" s="54"/>
      <c r="J371" s="54"/>
    </row>
    <row r="372" spans="1:10">
      <c r="A372" s="39"/>
      <c r="B372" s="55"/>
      <c r="C372" s="207" t="s">
        <v>85</v>
      </c>
      <c r="D372" s="57" t="s">
        <v>248</v>
      </c>
      <c r="E372" s="58">
        <f>ROUND(269*1.025*E378,3)</f>
        <v>260.56</v>
      </c>
      <c r="F372" s="204"/>
      <c r="G372" s="204"/>
      <c r="H372" s="94"/>
      <c r="I372" s="94"/>
      <c r="J372" s="94"/>
    </row>
    <row r="373" spans="1:10">
      <c r="A373" s="39"/>
      <c r="B373" s="55"/>
      <c r="C373" s="208" t="s">
        <v>86</v>
      </c>
      <c r="D373" s="57" t="s">
        <v>5</v>
      </c>
      <c r="E373" s="58">
        <f>ROUND(0.521*1.025*E378,3)</f>
        <v>0.505</v>
      </c>
      <c r="F373" s="204"/>
      <c r="G373" s="204"/>
      <c r="H373" s="94"/>
      <c r="I373" s="94"/>
      <c r="J373" s="94"/>
    </row>
    <row r="374" spans="1:10">
      <c r="A374" s="39"/>
      <c r="B374" s="55"/>
      <c r="C374" s="208" t="s">
        <v>87</v>
      </c>
      <c r="D374" s="57" t="s">
        <v>5</v>
      </c>
      <c r="E374" s="58">
        <f>ROUND(0.858*1.025*E378,3)</f>
        <v>0.83099999999999996</v>
      </c>
      <c r="F374" s="204"/>
      <c r="G374" s="204"/>
      <c r="H374" s="94"/>
      <c r="I374" s="94"/>
      <c r="J374" s="94"/>
    </row>
    <row r="375" spans="1:10">
      <c r="A375" s="39"/>
      <c r="B375" s="55"/>
      <c r="C375" s="208" t="s">
        <v>88</v>
      </c>
      <c r="D375" s="57" t="s">
        <v>5</v>
      </c>
      <c r="E375" s="58">
        <f>ROUND(190*1.025*E378/1000,3)</f>
        <v>0.184</v>
      </c>
      <c r="F375" s="204"/>
      <c r="G375" s="204"/>
      <c r="H375" s="94"/>
      <c r="I375" s="94"/>
      <c r="J375" s="94"/>
    </row>
    <row r="376" spans="1:10">
      <c r="A376" s="39"/>
      <c r="B376" s="65"/>
      <c r="C376" s="209" t="s">
        <v>95</v>
      </c>
      <c r="D376" s="67" t="s">
        <v>5</v>
      </c>
      <c r="E376" s="68" t="s">
        <v>290</v>
      </c>
      <c r="F376" s="204"/>
      <c r="G376" s="204"/>
      <c r="H376" s="63"/>
      <c r="I376" s="63"/>
      <c r="J376" s="64"/>
    </row>
    <row r="377" spans="1:10">
      <c r="A377" s="39"/>
      <c r="B377" s="65"/>
      <c r="C377" s="209" t="s">
        <v>91</v>
      </c>
      <c r="D377" s="67" t="s">
        <v>5</v>
      </c>
      <c r="E377" s="70"/>
      <c r="F377" s="204"/>
      <c r="G377" s="63"/>
      <c r="H377" s="63"/>
      <c r="I377" s="63"/>
      <c r="J377" s="64"/>
    </row>
    <row r="378" spans="1:10">
      <c r="A378" s="39"/>
      <c r="B378" s="65"/>
      <c r="C378" s="210" t="s">
        <v>97</v>
      </c>
      <c r="D378" s="57" t="s">
        <v>5</v>
      </c>
      <c r="E378" s="205">
        <v>0.94499999999999995</v>
      </c>
      <c r="F378" s="136"/>
      <c r="G378" s="94"/>
      <c r="H378" s="63"/>
      <c r="I378" s="63"/>
      <c r="J378" s="63"/>
    </row>
    <row r="379" spans="1:10" s="5" customFormat="1" ht="21.6" customHeight="1">
      <c r="A379" s="48"/>
      <c r="B379" s="49"/>
      <c r="C379" s="50" t="s">
        <v>69</v>
      </c>
      <c r="D379" s="51" t="s">
        <v>12</v>
      </c>
      <c r="E379" s="52">
        <v>1</v>
      </c>
      <c r="F379" s="53"/>
      <c r="G379" s="54"/>
      <c r="H379" s="54"/>
      <c r="I379" s="54"/>
      <c r="J379" s="54"/>
    </row>
    <row r="380" spans="1:10">
      <c r="A380" s="140"/>
      <c r="B380" s="55"/>
      <c r="C380" s="104" t="s">
        <v>85</v>
      </c>
      <c r="D380" s="57" t="s">
        <v>248</v>
      </c>
      <c r="E380" s="58">
        <f>ROUND(269*1.025*E387,3)</f>
        <v>250.91</v>
      </c>
      <c r="F380" s="63"/>
      <c r="G380" s="94"/>
      <c r="H380" s="137"/>
      <c r="I380" s="137"/>
      <c r="J380" s="137"/>
    </row>
    <row r="381" spans="1:10">
      <c r="A381" s="140"/>
      <c r="B381" s="55"/>
      <c r="C381" s="56" t="s">
        <v>86</v>
      </c>
      <c r="D381" s="57" t="s">
        <v>5</v>
      </c>
      <c r="E381" s="58">
        <f>ROUND(0.521*1.025*E387,3)</f>
        <v>0.48599999999999999</v>
      </c>
      <c r="F381" s="63"/>
      <c r="G381" s="94"/>
      <c r="H381" s="137"/>
      <c r="I381" s="137"/>
      <c r="J381" s="137"/>
    </row>
    <row r="382" spans="1:10">
      <c r="A382" s="140"/>
      <c r="B382" s="55"/>
      <c r="C382" s="56" t="s">
        <v>87</v>
      </c>
      <c r="D382" s="57" t="s">
        <v>5</v>
      </c>
      <c r="E382" s="58">
        <f>ROUND(0.858*1.025*E387,3)</f>
        <v>0.8</v>
      </c>
      <c r="F382" s="63"/>
      <c r="G382" s="94"/>
      <c r="H382" s="137"/>
      <c r="I382" s="137"/>
      <c r="J382" s="137"/>
    </row>
    <row r="383" spans="1:10">
      <c r="A383" s="140"/>
      <c r="B383" s="55"/>
      <c r="C383" s="56" t="s">
        <v>88</v>
      </c>
      <c r="D383" s="57" t="s">
        <v>5</v>
      </c>
      <c r="E383" s="58">
        <f>ROUND(190*1.025*E387/1000,3)</f>
        <v>0.17699999999999999</v>
      </c>
      <c r="F383" s="63"/>
      <c r="G383" s="94"/>
      <c r="H383" s="137"/>
      <c r="I383" s="137"/>
      <c r="J383" s="137"/>
    </row>
    <row r="384" spans="1:10" ht="27" customHeight="1">
      <c r="A384" s="140"/>
      <c r="B384" s="152"/>
      <c r="C384" s="56" t="s">
        <v>99</v>
      </c>
      <c r="D384" s="57" t="s">
        <v>22</v>
      </c>
      <c r="E384" s="205">
        <v>5.4279999999999999</v>
      </c>
      <c r="F384" s="63"/>
      <c r="G384" s="94"/>
      <c r="H384" s="137"/>
      <c r="I384" s="137"/>
      <c r="J384" s="137"/>
    </row>
    <row r="385" spans="1:10">
      <c r="A385" s="140"/>
      <c r="B385" s="152"/>
      <c r="C385" s="66" t="s">
        <v>90</v>
      </c>
      <c r="D385" s="67" t="s">
        <v>5</v>
      </c>
      <c r="E385" s="68" t="s">
        <v>290</v>
      </c>
      <c r="F385" s="95"/>
      <c r="G385" s="94"/>
      <c r="H385" s="137"/>
      <c r="I385" s="137"/>
      <c r="J385" s="137"/>
    </row>
    <row r="386" spans="1:10">
      <c r="A386" s="140"/>
      <c r="B386" s="65"/>
      <c r="C386" s="66" t="s">
        <v>96</v>
      </c>
      <c r="D386" s="67" t="s">
        <v>5</v>
      </c>
      <c r="E386" s="70"/>
      <c r="F386" s="95"/>
      <c r="G386" s="94"/>
      <c r="H386" s="137"/>
      <c r="I386" s="137"/>
      <c r="J386" s="137"/>
    </row>
    <row r="387" spans="1:10" ht="31.5" customHeight="1">
      <c r="A387" s="140"/>
      <c r="B387" s="65"/>
      <c r="C387" s="56" t="s">
        <v>92</v>
      </c>
      <c r="D387" s="57" t="s">
        <v>5</v>
      </c>
      <c r="E387" s="205">
        <v>0.91</v>
      </c>
      <c r="F387" s="63"/>
      <c r="G387" s="94"/>
      <c r="H387" s="137"/>
      <c r="I387" s="137"/>
      <c r="J387" s="137"/>
    </row>
    <row r="388" spans="1:10" s="5" customFormat="1" ht="21.6" customHeight="1">
      <c r="A388" s="48"/>
      <c r="B388" s="49"/>
      <c r="C388" s="50" t="s">
        <v>251</v>
      </c>
      <c r="D388" s="51" t="s">
        <v>12</v>
      </c>
      <c r="E388" s="52">
        <v>1</v>
      </c>
      <c r="F388" s="53"/>
      <c r="G388" s="54"/>
      <c r="H388" s="54"/>
      <c r="I388" s="54"/>
      <c r="J388" s="54"/>
    </row>
    <row r="389" spans="1:10">
      <c r="A389" s="39"/>
      <c r="B389" s="55"/>
      <c r="C389" s="207" t="s">
        <v>85</v>
      </c>
      <c r="D389" s="57" t="s">
        <v>248</v>
      </c>
      <c r="E389" s="58">
        <f>ROUND(269*1.025*E396,3)</f>
        <v>211.20500000000001</v>
      </c>
      <c r="F389" s="204"/>
      <c r="G389" s="204"/>
      <c r="H389" s="94"/>
      <c r="I389" s="94"/>
      <c r="J389" s="94"/>
    </row>
    <row r="390" spans="1:10">
      <c r="A390" s="39"/>
      <c r="B390" s="55"/>
      <c r="C390" s="208" t="s">
        <v>86</v>
      </c>
      <c r="D390" s="57" t="s">
        <v>5</v>
      </c>
      <c r="E390" s="58">
        <f>ROUND(0.521*1.025*E396,3)</f>
        <v>0.40899999999999997</v>
      </c>
      <c r="F390" s="204"/>
      <c r="G390" s="204"/>
      <c r="H390" s="94"/>
      <c r="I390" s="94"/>
      <c r="J390" s="94"/>
    </row>
    <row r="391" spans="1:10">
      <c r="A391" s="39"/>
      <c r="B391" s="55"/>
      <c r="C391" s="208" t="s">
        <v>87</v>
      </c>
      <c r="D391" s="57" t="s">
        <v>5</v>
      </c>
      <c r="E391" s="58">
        <f>ROUND(0.858*1.025*E396,3)</f>
        <v>0.67400000000000004</v>
      </c>
      <c r="F391" s="204"/>
      <c r="G391" s="204"/>
      <c r="H391" s="94"/>
      <c r="I391" s="94"/>
      <c r="J391" s="94"/>
    </row>
    <row r="392" spans="1:10">
      <c r="A392" s="39"/>
      <c r="B392" s="55"/>
      <c r="C392" s="208" t="s">
        <v>88</v>
      </c>
      <c r="D392" s="57" t="s">
        <v>5</v>
      </c>
      <c r="E392" s="58">
        <f>ROUND(190*1.025*E396/1000,3)</f>
        <v>0.14899999999999999</v>
      </c>
      <c r="F392" s="204"/>
      <c r="G392" s="204"/>
      <c r="H392" s="94"/>
      <c r="I392" s="94"/>
      <c r="J392" s="94"/>
    </row>
    <row r="393" spans="1:10">
      <c r="A393" s="39"/>
      <c r="B393" s="211"/>
      <c r="C393" s="208" t="s">
        <v>89</v>
      </c>
      <c r="D393" s="57" t="s">
        <v>5</v>
      </c>
      <c r="E393" s="205">
        <v>0.06</v>
      </c>
      <c r="F393" s="204"/>
      <c r="G393" s="94"/>
      <c r="H393" s="63"/>
      <c r="I393" s="63"/>
      <c r="J393" s="64"/>
    </row>
    <row r="394" spans="1:10">
      <c r="A394" s="39"/>
      <c r="B394" s="65"/>
      <c r="C394" s="209" t="s">
        <v>95</v>
      </c>
      <c r="D394" s="67" t="s">
        <v>5</v>
      </c>
      <c r="E394" s="68" t="s">
        <v>290</v>
      </c>
      <c r="F394" s="212"/>
      <c r="G394" s="204"/>
      <c r="H394" s="63"/>
      <c r="I394" s="63"/>
      <c r="J394" s="64"/>
    </row>
    <row r="395" spans="1:10">
      <c r="A395" s="39"/>
      <c r="B395" s="65"/>
      <c r="C395" s="209" t="s">
        <v>91</v>
      </c>
      <c r="D395" s="67" t="s">
        <v>5</v>
      </c>
      <c r="E395" s="70"/>
      <c r="F395" s="212"/>
      <c r="G395" s="63"/>
      <c r="H395" s="63"/>
      <c r="I395" s="63"/>
      <c r="J395" s="64"/>
    </row>
    <row r="396" spans="1:10">
      <c r="A396" s="39"/>
      <c r="B396" s="65"/>
      <c r="C396" s="210" t="s">
        <v>97</v>
      </c>
      <c r="D396" s="57" t="s">
        <v>5</v>
      </c>
      <c r="E396" s="205">
        <v>0.76600000000000001</v>
      </c>
      <c r="F396" s="136"/>
      <c r="G396" s="94"/>
      <c r="H396" s="63"/>
      <c r="I396" s="63"/>
      <c r="J396" s="63"/>
    </row>
    <row r="397" spans="1:10" s="5" customFormat="1" ht="21.6" customHeight="1">
      <c r="A397" s="48"/>
      <c r="B397" s="49"/>
      <c r="C397" s="50" t="s">
        <v>252</v>
      </c>
      <c r="D397" s="51" t="s">
        <v>12</v>
      </c>
      <c r="E397" s="52">
        <v>1</v>
      </c>
      <c r="F397" s="53"/>
      <c r="G397" s="54"/>
      <c r="H397" s="54"/>
      <c r="I397" s="54"/>
      <c r="J397" s="54"/>
    </row>
    <row r="398" spans="1:10">
      <c r="A398" s="140"/>
      <c r="B398" s="55"/>
      <c r="C398" s="104" t="s">
        <v>85</v>
      </c>
      <c r="D398" s="57" t="s">
        <v>248</v>
      </c>
      <c r="E398" s="58">
        <f>ROUND(269*1.025*E405,3)</f>
        <v>205.13900000000001</v>
      </c>
      <c r="F398" s="63"/>
      <c r="G398" s="94"/>
      <c r="H398" s="137"/>
      <c r="I398" s="137"/>
      <c r="J398" s="137"/>
    </row>
    <row r="399" spans="1:10">
      <c r="A399" s="140"/>
      <c r="B399" s="55"/>
      <c r="C399" s="56" t="s">
        <v>86</v>
      </c>
      <c r="D399" s="57" t="s">
        <v>5</v>
      </c>
      <c r="E399" s="58">
        <f>ROUND(0.521*1.025*E405,3)</f>
        <v>0.39700000000000002</v>
      </c>
      <c r="F399" s="63"/>
      <c r="G399" s="94"/>
      <c r="H399" s="137"/>
      <c r="I399" s="137"/>
      <c r="J399" s="137"/>
    </row>
    <row r="400" spans="1:10">
      <c r="A400" s="140"/>
      <c r="B400" s="55"/>
      <c r="C400" s="56" t="s">
        <v>87</v>
      </c>
      <c r="D400" s="57" t="s">
        <v>5</v>
      </c>
      <c r="E400" s="58">
        <f>ROUND(0.858*1.025*E405,3)</f>
        <v>0.65400000000000003</v>
      </c>
      <c r="F400" s="63"/>
      <c r="G400" s="94"/>
      <c r="H400" s="137"/>
      <c r="I400" s="137"/>
      <c r="J400" s="137"/>
    </row>
    <row r="401" spans="1:10">
      <c r="A401" s="140"/>
      <c r="B401" s="55"/>
      <c r="C401" s="56" t="s">
        <v>88</v>
      </c>
      <c r="D401" s="57" t="s">
        <v>5</v>
      </c>
      <c r="E401" s="58">
        <f>ROUND(190*1.025*E405/1000,3)</f>
        <v>0.14499999999999999</v>
      </c>
      <c r="F401" s="63"/>
      <c r="G401" s="94"/>
      <c r="H401" s="137"/>
      <c r="I401" s="137"/>
      <c r="J401" s="137"/>
    </row>
    <row r="402" spans="1:10" ht="21.75" customHeight="1">
      <c r="A402" s="140"/>
      <c r="B402" s="152"/>
      <c r="C402" s="56" t="s">
        <v>99</v>
      </c>
      <c r="D402" s="57" t="s">
        <v>22</v>
      </c>
      <c r="E402" s="205">
        <f>3*1.5*1.21</f>
        <v>5.4450000000000003</v>
      </c>
      <c r="F402" s="63"/>
      <c r="G402" s="94"/>
      <c r="H402" s="137"/>
      <c r="I402" s="137"/>
      <c r="J402" s="137"/>
    </row>
    <row r="403" spans="1:10">
      <c r="A403" s="140"/>
      <c r="B403" s="152"/>
      <c r="C403" s="66" t="s">
        <v>90</v>
      </c>
      <c r="D403" s="67" t="s">
        <v>5</v>
      </c>
      <c r="E403" s="68" t="s">
        <v>290</v>
      </c>
      <c r="F403" s="95"/>
      <c r="G403" s="94"/>
      <c r="H403" s="137"/>
      <c r="I403" s="137"/>
      <c r="J403" s="137"/>
    </row>
    <row r="404" spans="1:10">
      <c r="A404" s="140"/>
      <c r="B404" s="65"/>
      <c r="C404" s="66" t="s">
        <v>96</v>
      </c>
      <c r="D404" s="67" t="s">
        <v>5</v>
      </c>
      <c r="E404" s="70"/>
      <c r="F404" s="95"/>
      <c r="G404" s="94"/>
      <c r="H404" s="137"/>
      <c r="I404" s="137"/>
      <c r="J404" s="137"/>
    </row>
    <row r="405" spans="1:10">
      <c r="A405" s="140"/>
      <c r="B405" s="65"/>
      <c r="C405" s="56" t="s">
        <v>92</v>
      </c>
      <c r="D405" s="57" t="s">
        <v>5</v>
      </c>
      <c r="E405" s="205">
        <v>0.74399999999999999</v>
      </c>
      <c r="F405" s="63"/>
      <c r="G405" s="94"/>
      <c r="H405" s="137"/>
      <c r="I405" s="137"/>
      <c r="J405" s="137"/>
    </row>
    <row r="406" spans="1:10" s="5" customFormat="1" ht="21.6" customHeight="1">
      <c r="A406" s="48"/>
      <c r="B406" s="49"/>
      <c r="C406" s="50" t="s">
        <v>253</v>
      </c>
      <c r="D406" s="51" t="s">
        <v>12</v>
      </c>
      <c r="E406" s="52">
        <v>1</v>
      </c>
      <c r="F406" s="53"/>
      <c r="G406" s="54"/>
      <c r="H406" s="54"/>
      <c r="I406" s="54"/>
      <c r="J406" s="54"/>
    </row>
    <row r="407" spans="1:10">
      <c r="A407" s="39"/>
      <c r="B407" s="55"/>
      <c r="C407" s="207" t="s">
        <v>85</v>
      </c>
      <c r="D407" s="57" t="s">
        <v>248</v>
      </c>
      <c r="E407" s="58">
        <v>250.083</v>
      </c>
      <c r="F407" s="204"/>
      <c r="G407" s="204"/>
      <c r="H407" s="94"/>
      <c r="I407" s="94"/>
      <c r="J407" s="94"/>
    </row>
    <row r="408" spans="1:10">
      <c r="A408" s="39"/>
      <c r="B408" s="55"/>
      <c r="C408" s="208" t="s">
        <v>86</v>
      </c>
      <c r="D408" s="57" t="s">
        <v>5</v>
      </c>
      <c r="E408" s="58">
        <v>0.48399999999999999</v>
      </c>
      <c r="F408" s="204"/>
      <c r="G408" s="204"/>
      <c r="H408" s="94"/>
      <c r="I408" s="94"/>
      <c r="J408" s="94"/>
    </row>
    <row r="409" spans="1:10">
      <c r="A409" s="39"/>
      <c r="B409" s="55"/>
      <c r="C409" s="208" t="s">
        <v>87</v>
      </c>
      <c r="D409" s="57" t="s">
        <v>5</v>
      </c>
      <c r="E409" s="58">
        <v>0.79800000000000004</v>
      </c>
      <c r="F409" s="204"/>
      <c r="G409" s="204"/>
      <c r="H409" s="94"/>
      <c r="I409" s="94"/>
      <c r="J409" s="94"/>
    </row>
    <row r="410" spans="1:10">
      <c r="A410" s="39"/>
      <c r="B410" s="55"/>
      <c r="C410" s="208" t="s">
        <v>88</v>
      </c>
      <c r="D410" s="57" t="s">
        <v>5</v>
      </c>
      <c r="E410" s="58">
        <v>0.17699999999999999</v>
      </c>
      <c r="F410" s="204"/>
      <c r="G410" s="204"/>
      <c r="H410" s="94"/>
      <c r="I410" s="94"/>
      <c r="J410" s="94"/>
    </row>
    <row r="411" spans="1:10">
      <c r="A411" s="39"/>
      <c r="B411" s="65"/>
      <c r="C411" s="209" t="s">
        <v>95</v>
      </c>
      <c r="D411" s="67" t="s">
        <v>5</v>
      </c>
      <c r="E411" s="68" t="s">
        <v>290</v>
      </c>
      <c r="F411" s="212"/>
      <c r="G411" s="204"/>
      <c r="H411" s="63"/>
      <c r="I411" s="63"/>
      <c r="J411" s="64"/>
    </row>
    <row r="412" spans="1:10">
      <c r="A412" s="39"/>
      <c r="B412" s="65"/>
      <c r="C412" s="209" t="s">
        <v>91</v>
      </c>
      <c r="D412" s="67" t="s">
        <v>5</v>
      </c>
      <c r="E412" s="70"/>
      <c r="F412" s="212"/>
      <c r="G412" s="63"/>
      <c r="H412" s="63"/>
      <c r="I412" s="63"/>
      <c r="J412" s="64"/>
    </row>
    <row r="413" spans="1:10">
      <c r="A413" s="39"/>
      <c r="B413" s="65"/>
      <c r="C413" s="210" t="s">
        <v>97</v>
      </c>
      <c r="D413" s="57" t="s">
        <v>5</v>
      </c>
      <c r="E413" s="205">
        <v>0.91</v>
      </c>
      <c r="F413" s="136"/>
      <c r="G413" s="94"/>
      <c r="H413" s="63"/>
      <c r="I413" s="63"/>
      <c r="J413" s="63"/>
    </row>
    <row r="414" spans="1:10" s="5" customFormat="1" ht="21.6" customHeight="1">
      <c r="A414" s="48"/>
      <c r="B414" s="49"/>
      <c r="C414" s="50" t="s">
        <v>70</v>
      </c>
      <c r="D414" s="51" t="s">
        <v>12</v>
      </c>
      <c r="E414" s="52">
        <v>1</v>
      </c>
      <c r="F414" s="53"/>
      <c r="G414" s="54"/>
      <c r="H414" s="54"/>
      <c r="I414" s="54"/>
      <c r="J414" s="54"/>
    </row>
    <row r="415" spans="1:10">
      <c r="A415" s="140"/>
      <c r="B415" s="55"/>
      <c r="C415" s="104" t="s">
        <v>85</v>
      </c>
      <c r="D415" s="57" t="s">
        <v>248</v>
      </c>
      <c r="E415" s="58">
        <v>237.95099999999999</v>
      </c>
      <c r="F415" s="63"/>
      <c r="G415" s="94"/>
      <c r="H415" s="137"/>
      <c r="I415" s="137"/>
      <c r="J415" s="137"/>
    </row>
    <row r="416" spans="1:10">
      <c r="A416" s="140"/>
      <c r="B416" s="55"/>
      <c r="C416" s="56" t="s">
        <v>86</v>
      </c>
      <c r="D416" s="57" t="s">
        <v>5</v>
      </c>
      <c r="E416" s="58">
        <v>0.46100000000000002</v>
      </c>
      <c r="F416" s="63"/>
      <c r="G416" s="94"/>
      <c r="H416" s="137"/>
      <c r="I416" s="137"/>
      <c r="J416" s="137"/>
    </row>
    <row r="417" spans="1:10">
      <c r="A417" s="140"/>
      <c r="B417" s="55"/>
      <c r="C417" s="56" t="s">
        <v>87</v>
      </c>
      <c r="D417" s="57" t="s">
        <v>5</v>
      </c>
      <c r="E417" s="58">
        <v>0.75900000000000001</v>
      </c>
      <c r="F417" s="63"/>
      <c r="G417" s="94"/>
      <c r="H417" s="137"/>
      <c r="I417" s="137"/>
      <c r="J417" s="137"/>
    </row>
    <row r="418" spans="1:10">
      <c r="A418" s="140"/>
      <c r="B418" s="55"/>
      <c r="C418" s="56" t="s">
        <v>88</v>
      </c>
      <c r="D418" s="57" t="s">
        <v>5</v>
      </c>
      <c r="E418" s="58">
        <v>0.16800000000000001</v>
      </c>
      <c r="F418" s="63"/>
      <c r="G418" s="94"/>
      <c r="H418" s="137"/>
      <c r="I418" s="137"/>
      <c r="J418" s="137"/>
    </row>
    <row r="419" spans="1:10" ht="27" customHeight="1">
      <c r="A419" s="140"/>
      <c r="B419" s="152"/>
      <c r="C419" s="56" t="s">
        <v>99</v>
      </c>
      <c r="D419" s="57" t="s">
        <v>22</v>
      </c>
      <c r="E419" s="205">
        <v>5.4279999999999999</v>
      </c>
      <c r="F419" s="63"/>
      <c r="G419" s="94"/>
      <c r="H419" s="137"/>
      <c r="I419" s="137"/>
      <c r="J419" s="137"/>
    </row>
    <row r="420" spans="1:10">
      <c r="A420" s="140"/>
      <c r="B420" s="152"/>
      <c r="C420" s="66" t="s">
        <v>90</v>
      </c>
      <c r="D420" s="67" t="s">
        <v>5</v>
      </c>
      <c r="E420" s="68" t="s">
        <v>290</v>
      </c>
      <c r="F420" s="95"/>
      <c r="G420" s="94"/>
      <c r="H420" s="137"/>
      <c r="I420" s="137"/>
      <c r="J420" s="137"/>
    </row>
    <row r="421" spans="1:10">
      <c r="A421" s="140"/>
      <c r="B421" s="65"/>
      <c r="C421" s="66" t="s">
        <v>96</v>
      </c>
      <c r="D421" s="67" t="s">
        <v>5</v>
      </c>
      <c r="E421" s="70"/>
      <c r="F421" s="95"/>
      <c r="G421" s="94"/>
      <c r="H421" s="137"/>
      <c r="I421" s="137"/>
      <c r="J421" s="137"/>
    </row>
    <row r="422" spans="1:10" ht="31.5" customHeight="1">
      <c r="A422" s="140"/>
      <c r="B422" s="65"/>
      <c r="C422" s="56" t="s">
        <v>92</v>
      </c>
      <c r="D422" s="57" t="s">
        <v>5</v>
      </c>
      <c r="E422" s="205">
        <v>0.86299999999999999</v>
      </c>
      <c r="F422" s="63"/>
      <c r="G422" s="94"/>
      <c r="H422" s="137"/>
      <c r="I422" s="137"/>
      <c r="J422" s="137"/>
    </row>
    <row r="423" spans="1:10" s="5" customFormat="1" ht="21.6" customHeight="1">
      <c r="A423" s="48"/>
      <c r="B423" s="49"/>
      <c r="C423" s="50" t="s">
        <v>254</v>
      </c>
      <c r="D423" s="51" t="s">
        <v>12</v>
      </c>
      <c r="E423" s="52">
        <v>1</v>
      </c>
      <c r="F423" s="53"/>
      <c r="G423" s="54"/>
      <c r="H423" s="54"/>
      <c r="I423" s="54"/>
      <c r="J423" s="54"/>
    </row>
    <row r="424" spans="1:10">
      <c r="A424" s="39"/>
      <c r="B424" s="55"/>
      <c r="C424" s="207" t="s">
        <v>85</v>
      </c>
      <c r="D424" s="57" t="s">
        <v>248</v>
      </c>
      <c r="E424" s="58">
        <v>193.28299999999999</v>
      </c>
      <c r="F424" s="204"/>
      <c r="G424" s="204"/>
      <c r="H424" s="94"/>
      <c r="I424" s="94"/>
      <c r="J424" s="94"/>
    </row>
    <row r="425" spans="1:10">
      <c r="A425" s="39"/>
      <c r="B425" s="55"/>
      <c r="C425" s="208" t="s">
        <v>86</v>
      </c>
      <c r="D425" s="57" t="s">
        <v>5</v>
      </c>
      <c r="E425" s="58">
        <v>0.374</v>
      </c>
      <c r="F425" s="204"/>
      <c r="G425" s="204"/>
      <c r="H425" s="94"/>
      <c r="I425" s="94"/>
      <c r="J425" s="94"/>
    </row>
    <row r="426" spans="1:10">
      <c r="A426" s="39"/>
      <c r="B426" s="55"/>
      <c r="C426" s="208" t="s">
        <v>87</v>
      </c>
      <c r="D426" s="57" t="s">
        <v>5</v>
      </c>
      <c r="E426" s="58">
        <v>0.61599999999999999</v>
      </c>
      <c r="F426" s="204"/>
      <c r="G426" s="204"/>
      <c r="H426" s="94"/>
      <c r="I426" s="94"/>
      <c r="J426" s="94"/>
    </row>
    <row r="427" spans="1:10">
      <c r="A427" s="39"/>
      <c r="B427" s="55"/>
      <c r="C427" s="208" t="s">
        <v>88</v>
      </c>
      <c r="D427" s="57" t="s">
        <v>5</v>
      </c>
      <c r="E427" s="58">
        <v>0.13700000000000001</v>
      </c>
      <c r="F427" s="204"/>
      <c r="G427" s="204"/>
      <c r="H427" s="94"/>
      <c r="I427" s="94"/>
      <c r="J427" s="94"/>
    </row>
    <row r="428" spans="1:10">
      <c r="A428" s="39"/>
      <c r="B428" s="65"/>
      <c r="C428" s="209" t="s">
        <v>95</v>
      </c>
      <c r="D428" s="67" t="s">
        <v>5</v>
      </c>
      <c r="E428" s="68" t="s">
        <v>290</v>
      </c>
      <c r="F428" s="212"/>
      <c r="G428" s="204"/>
      <c r="H428" s="63"/>
      <c r="I428" s="63"/>
      <c r="J428" s="64"/>
    </row>
    <row r="429" spans="1:10">
      <c r="A429" s="39"/>
      <c r="B429" s="65"/>
      <c r="C429" s="209" t="s">
        <v>91</v>
      </c>
      <c r="D429" s="67" t="s">
        <v>5</v>
      </c>
      <c r="E429" s="70"/>
      <c r="F429" s="212"/>
      <c r="G429" s="63"/>
      <c r="H429" s="63"/>
      <c r="I429" s="63"/>
      <c r="J429" s="64"/>
    </row>
    <row r="430" spans="1:10">
      <c r="A430" s="39"/>
      <c r="B430" s="65"/>
      <c r="C430" s="210" t="s">
        <v>97</v>
      </c>
      <c r="D430" s="57" t="s">
        <v>5</v>
      </c>
      <c r="E430" s="205">
        <v>0.7</v>
      </c>
      <c r="F430" s="136"/>
      <c r="G430" s="94"/>
      <c r="H430" s="63"/>
      <c r="I430" s="63"/>
      <c r="J430" s="63"/>
    </row>
    <row r="431" spans="1:10" s="5" customFormat="1" ht="21.6" customHeight="1">
      <c r="A431" s="48"/>
      <c r="B431" s="49"/>
      <c r="C431" s="50" t="s">
        <v>71</v>
      </c>
      <c r="D431" s="51" t="s">
        <v>12</v>
      </c>
      <c r="E431" s="52">
        <v>1</v>
      </c>
      <c r="F431" s="53"/>
      <c r="G431" s="54"/>
      <c r="H431" s="54"/>
      <c r="I431" s="54"/>
      <c r="J431" s="54"/>
    </row>
    <row r="432" spans="1:10">
      <c r="A432" s="140"/>
      <c r="B432" s="55"/>
      <c r="C432" s="104" t="s">
        <v>85</v>
      </c>
      <c r="D432" s="57" t="s">
        <v>248</v>
      </c>
      <c r="E432" s="58">
        <v>184.73599999999999</v>
      </c>
      <c r="F432" s="63"/>
      <c r="G432" s="94"/>
      <c r="H432" s="137"/>
      <c r="I432" s="137"/>
      <c r="J432" s="137"/>
    </row>
    <row r="433" spans="1:10">
      <c r="A433" s="140"/>
      <c r="B433" s="55"/>
      <c r="C433" s="56" t="s">
        <v>86</v>
      </c>
      <c r="D433" s="57" t="s">
        <v>5</v>
      </c>
      <c r="E433" s="58">
        <v>0.35799999999999998</v>
      </c>
      <c r="F433" s="63"/>
      <c r="G433" s="94"/>
      <c r="H433" s="137"/>
      <c r="I433" s="137"/>
      <c r="J433" s="137"/>
    </row>
    <row r="434" spans="1:10">
      <c r="A434" s="140"/>
      <c r="B434" s="55"/>
      <c r="C434" s="56" t="s">
        <v>87</v>
      </c>
      <c r="D434" s="57" t="s">
        <v>5</v>
      </c>
      <c r="E434" s="58">
        <v>0.58899999999999997</v>
      </c>
      <c r="F434" s="63"/>
      <c r="G434" s="94"/>
      <c r="H434" s="137"/>
      <c r="I434" s="137"/>
      <c r="J434" s="137"/>
    </row>
    <row r="435" spans="1:10">
      <c r="A435" s="140"/>
      <c r="B435" s="55"/>
      <c r="C435" s="56" t="s">
        <v>88</v>
      </c>
      <c r="D435" s="57" t="s">
        <v>5</v>
      </c>
      <c r="E435" s="58">
        <v>0.13</v>
      </c>
      <c r="F435" s="63"/>
      <c r="G435" s="94"/>
      <c r="H435" s="137"/>
      <c r="I435" s="137"/>
      <c r="J435" s="137"/>
    </row>
    <row r="436" spans="1:10" ht="21.75" customHeight="1">
      <c r="A436" s="140"/>
      <c r="B436" s="152"/>
      <c r="C436" s="56" t="s">
        <v>99</v>
      </c>
      <c r="D436" s="57" t="s">
        <v>22</v>
      </c>
      <c r="E436" s="205">
        <f>3*1.5*1.21</f>
        <v>5.4450000000000003</v>
      </c>
      <c r="F436" s="63"/>
      <c r="G436" s="94"/>
      <c r="H436" s="137"/>
      <c r="I436" s="137"/>
      <c r="J436" s="137"/>
    </row>
    <row r="437" spans="1:10">
      <c r="A437" s="140"/>
      <c r="B437" s="152"/>
      <c r="C437" s="66" t="s">
        <v>90</v>
      </c>
      <c r="D437" s="67" t="s">
        <v>5</v>
      </c>
      <c r="E437" s="68" t="s">
        <v>290</v>
      </c>
      <c r="F437" s="95"/>
      <c r="G437" s="94"/>
      <c r="H437" s="137"/>
      <c r="I437" s="137"/>
      <c r="J437" s="137"/>
    </row>
    <row r="438" spans="1:10">
      <c r="A438" s="140"/>
      <c r="B438" s="65"/>
      <c r="C438" s="66" t="s">
        <v>96</v>
      </c>
      <c r="D438" s="67" t="s">
        <v>5</v>
      </c>
      <c r="E438" s="70"/>
      <c r="F438" s="95"/>
      <c r="G438" s="94"/>
      <c r="H438" s="137"/>
      <c r="I438" s="137"/>
      <c r="J438" s="137"/>
    </row>
    <row r="439" spans="1:10">
      <c r="A439" s="140"/>
      <c r="B439" s="65"/>
      <c r="C439" s="56" t="s">
        <v>92</v>
      </c>
      <c r="D439" s="57" t="s">
        <v>5</v>
      </c>
      <c r="E439" s="205">
        <v>0.67200000000000004</v>
      </c>
      <c r="F439" s="63"/>
      <c r="G439" s="94"/>
      <c r="H439" s="137"/>
      <c r="I439" s="137"/>
      <c r="J439" s="137"/>
    </row>
    <row r="440" spans="1:10" s="5" customFormat="1" ht="21.6" customHeight="1">
      <c r="A440" s="48"/>
      <c r="B440" s="49"/>
      <c r="C440" s="50" t="s">
        <v>255</v>
      </c>
      <c r="D440" s="51" t="s">
        <v>4</v>
      </c>
      <c r="E440" s="52"/>
      <c r="F440" s="53"/>
      <c r="G440" s="54"/>
      <c r="H440" s="54"/>
      <c r="I440" s="54"/>
      <c r="J440" s="54"/>
    </row>
    <row r="441" spans="1:10" s="8" customFormat="1" ht="18.600000000000001" customHeight="1">
      <c r="A441" s="4" t="s">
        <v>60</v>
      </c>
      <c r="B441" s="102"/>
      <c r="C441" s="104" t="s">
        <v>108</v>
      </c>
      <c r="D441" s="102" t="s">
        <v>126</v>
      </c>
      <c r="E441" s="105">
        <v>1</v>
      </c>
      <c r="F441" s="105"/>
      <c r="G441" s="63"/>
      <c r="H441" s="63"/>
      <c r="I441" s="63"/>
      <c r="J441" s="63"/>
    </row>
    <row r="442" spans="1:10" s="8" customFormat="1" ht="18.600000000000001" customHeight="1">
      <c r="A442" s="4" t="s">
        <v>28</v>
      </c>
      <c r="B442" s="102"/>
      <c r="C442" s="104" t="s">
        <v>128</v>
      </c>
      <c r="D442" s="102" t="s">
        <v>22</v>
      </c>
      <c r="E442" s="71">
        <f>12*0.224</f>
        <v>2.6880000000000002</v>
      </c>
      <c r="F442" s="71"/>
      <c r="G442" s="63"/>
      <c r="H442" s="63"/>
      <c r="I442" s="63"/>
      <c r="J442" s="63"/>
    </row>
    <row r="443" spans="1:10" ht="30">
      <c r="A443" s="4" t="s">
        <v>37</v>
      </c>
      <c r="B443" s="102"/>
      <c r="C443" s="104" t="s">
        <v>38</v>
      </c>
      <c r="D443" s="102" t="s">
        <v>1</v>
      </c>
      <c r="E443" s="105">
        <v>1</v>
      </c>
      <c r="F443" s="136"/>
      <c r="G443" s="63"/>
      <c r="H443" s="137"/>
      <c r="I443" s="137"/>
      <c r="J443" s="137"/>
    </row>
    <row r="444" spans="1:10" s="8" customFormat="1">
      <c r="A444" s="4"/>
      <c r="B444" s="132"/>
      <c r="C444" s="108" t="s">
        <v>132</v>
      </c>
      <c r="D444" s="102" t="s">
        <v>22</v>
      </c>
      <c r="E444" s="139">
        <f>E442</f>
        <v>2.6880000000000002</v>
      </c>
      <c r="F444" s="71"/>
      <c r="G444" s="63"/>
      <c r="H444" s="63"/>
      <c r="I444" s="63"/>
      <c r="J444" s="63"/>
    </row>
    <row r="445" spans="1:10" s="8" customFormat="1">
      <c r="A445" s="4"/>
      <c r="B445" s="132"/>
      <c r="C445" s="104" t="s">
        <v>122</v>
      </c>
      <c r="D445" s="102" t="s">
        <v>52</v>
      </c>
      <c r="E445" s="105">
        <v>1</v>
      </c>
      <c r="F445" s="105"/>
      <c r="G445" s="63"/>
      <c r="H445" s="63"/>
      <c r="I445" s="63"/>
      <c r="J445" s="63"/>
    </row>
    <row r="446" spans="1:10" s="5" customFormat="1" ht="28.5">
      <c r="A446" s="48"/>
      <c r="B446" s="49"/>
      <c r="C446" s="50" t="s">
        <v>130</v>
      </c>
      <c r="D446" s="51" t="s">
        <v>4</v>
      </c>
      <c r="E446" s="52">
        <v>1</v>
      </c>
      <c r="F446" s="53"/>
      <c r="G446" s="54"/>
      <c r="H446" s="54"/>
      <c r="I446" s="54"/>
      <c r="J446" s="54"/>
    </row>
    <row r="447" spans="1:10">
      <c r="A447" s="135" t="s">
        <v>60</v>
      </c>
      <c r="B447" s="102"/>
      <c r="C447" s="104" t="s">
        <v>108</v>
      </c>
      <c r="D447" s="102" t="s">
        <v>126</v>
      </c>
      <c r="E447" s="105">
        <v>1</v>
      </c>
      <c r="F447" s="136"/>
      <c r="G447" s="63"/>
      <c r="H447" s="137"/>
      <c r="I447" s="137"/>
      <c r="J447" s="137"/>
    </row>
    <row r="448" spans="1:10">
      <c r="A448" s="138" t="s">
        <v>28</v>
      </c>
      <c r="B448" s="102"/>
      <c r="C448" s="104" t="s">
        <v>131</v>
      </c>
      <c r="D448" s="102" t="s">
        <v>22</v>
      </c>
      <c r="E448" s="71">
        <f>10*0.224</f>
        <v>2.2400000000000002</v>
      </c>
      <c r="F448" s="136"/>
      <c r="G448" s="63"/>
      <c r="H448" s="137"/>
      <c r="I448" s="137"/>
      <c r="J448" s="137"/>
    </row>
    <row r="449" spans="1:10" ht="30">
      <c r="A449" s="4" t="s">
        <v>37</v>
      </c>
      <c r="B449" s="102"/>
      <c r="C449" s="104" t="s">
        <v>38</v>
      </c>
      <c r="D449" s="102" t="s">
        <v>1</v>
      </c>
      <c r="E449" s="105">
        <v>1</v>
      </c>
      <c r="F449" s="136"/>
      <c r="G449" s="63"/>
      <c r="H449" s="137"/>
      <c r="I449" s="137"/>
      <c r="J449" s="137"/>
    </row>
    <row r="450" spans="1:10" s="8" customFormat="1">
      <c r="A450" s="4"/>
      <c r="B450" s="132"/>
      <c r="C450" s="108" t="s">
        <v>132</v>
      </c>
      <c r="D450" s="102" t="s">
        <v>22</v>
      </c>
      <c r="E450" s="139">
        <f>E448</f>
        <v>2.2400000000000002</v>
      </c>
      <c r="F450" s="71"/>
      <c r="G450" s="63"/>
      <c r="H450" s="63"/>
      <c r="I450" s="63"/>
      <c r="J450" s="63"/>
    </row>
    <row r="451" spans="1:10">
      <c r="A451" s="140"/>
      <c r="B451" s="132"/>
      <c r="C451" s="104" t="s">
        <v>122</v>
      </c>
      <c r="D451" s="102" t="s">
        <v>52</v>
      </c>
      <c r="E451" s="105">
        <v>1</v>
      </c>
      <c r="F451" s="136"/>
      <c r="G451" s="63"/>
      <c r="H451" s="63"/>
      <c r="I451" s="63"/>
      <c r="J451" s="63"/>
    </row>
    <row r="452" spans="1:10" s="5" customFormat="1" ht="28.5">
      <c r="A452" s="48"/>
      <c r="B452" s="49"/>
      <c r="C452" s="50" t="s">
        <v>256</v>
      </c>
      <c r="D452" s="51" t="s">
        <v>4</v>
      </c>
      <c r="E452" s="52">
        <v>1</v>
      </c>
      <c r="F452" s="53"/>
      <c r="G452" s="54"/>
      <c r="H452" s="54"/>
      <c r="I452" s="54"/>
      <c r="J452" s="54"/>
    </row>
    <row r="453" spans="1:10" ht="30">
      <c r="A453" s="115" t="s">
        <v>257</v>
      </c>
      <c r="B453" s="102"/>
      <c r="C453" s="213" t="s">
        <v>258</v>
      </c>
      <c r="D453" s="214" t="s">
        <v>0</v>
      </c>
      <c r="E453" s="99">
        <v>1</v>
      </c>
      <c r="F453" s="136"/>
      <c r="G453" s="63"/>
      <c r="H453" s="137"/>
      <c r="I453" s="137"/>
      <c r="J453" s="137"/>
    </row>
    <row r="454" spans="1:10">
      <c r="A454" s="138" t="s">
        <v>28</v>
      </c>
      <c r="B454" s="102"/>
      <c r="C454" s="104" t="s">
        <v>259</v>
      </c>
      <c r="D454" s="102" t="s">
        <v>22</v>
      </c>
      <c r="E454" s="58">
        <f>5*0.224</f>
        <v>1.1200000000000001</v>
      </c>
      <c r="F454" s="136"/>
      <c r="G454" s="63"/>
      <c r="H454" s="137"/>
      <c r="I454" s="137"/>
      <c r="J454" s="137"/>
    </row>
    <row r="455" spans="1:10" ht="30">
      <c r="A455" s="4" t="s">
        <v>37</v>
      </c>
      <c r="B455" s="102"/>
      <c r="C455" s="104" t="s">
        <v>38</v>
      </c>
      <c r="D455" s="102" t="s">
        <v>1</v>
      </c>
      <c r="E455" s="105">
        <v>1</v>
      </c>
      <c r="F455" s="136"/>
      <c r="G455" s="63"/>
      <c r="H455" s="137"/>
      <c r="I455" s="137"/>
      <c r="J455" s="137"/>
    </row>
    <row r="456" spans="1:10" ht="30">
      <c r="A456" s="96" t="s">
        <v>35</v>
      </c>
      <c r="B456" s="132"/>
      <c r="C456" s="104" t="s">
        <v>260</v>
      </c>
      <c r="D456" s="102" t="s">
        <v>4</v>
      </c>
      <c r="E456" s="215">
        <v>4</v>
      </c>
      <c r="F456" s="99"/>
      <c r="G456" s="63"/>
      <c r="H456" s="137"/>
      <c r="I456" s="137"/>
      <c r="J456" s="137"/>
    </row>
    <row r="457" spans="1:10" ht="17.25" customHeight="1">
      <c r="A457" s="138" t="s">
        <v>119</v>
      </c>
      <c r="B457" s="132"/>
      <c r="C457" s="104" t="s">
        <v>261</v>
      </c>
      <c r="D457" s="102" t="s">
        <v>3</v>
      </c>
      <c r="E457" s="99">
        <v>3</v>
      </c>
      <c r="F457" s="136"/>
      <c r="G457" s="63"/>
      <c r="H457" s="137"/>
      <c r="I457" s="137"/>
      <c r="J457" s="137"/>
    </row>
    <row r="458" spans="1:10" ht="17.25" customHeight="1">
      <c r="A458" s="138" t="s">
        <v>262</v>
      </c>
      <c r="B458" s="55"/>
      <c r="C458" s="216" t="s">
        <v>263</v>
      </c>
      <c r="D458" s="160" t="s">
        <v>2</v>
      </c>
      <c r="E458" s="217">
        <v>2</v>
      </c>
      <c r="F458" s="136"/>
      <c r="G458" s="63"/>
      <c r="H458" s="137"/>
      <c r="I458" s="137"/>
      <c r="J458" s="137"/>
    </row>
    <row r="459" spans="1:10" s="8" customFormat="1" ht="18.75" customHeight="1">
      <c r="A459" s="4"/>
      <c r="B459" s="132"/>
      <c r="C459" s="108" t="s">
        <v>132</v>
      </c>
      <c r="D459" s="102" t="s">
        <v>22</v>
      </c>
      <c r="E459" s="139">
        <f>E454</f>
        <v>1.1200000000000001</v>
      </c>
      <c r="F459" s="71"/>
      <c r="G459" s="63"/>
      <c r="H459" s="63"/>
      <c r="I459" s="63"/>
      <c r="J459" s="63"/>
    </row>
    <row r="460" spans="1:10" ht="18.75" customHeight="1">
      <c r="A460" s="140"/>
      <c r="B460" s="132"/>
      <c r="C460" s="104" t="s">
        <v>122</v>
      </c>
      <c r="D460" s="102" t="s">
        <v>52</v>
      </c>
      <c r="E460" s="105">
        <v>1</v>
      </c>
      <c r="F460" s="136"/>
      <c r="G460" s="63"/>
      <c r="H460" s="63"/>
      <c r="I460" s="63"/>
      <c r="J460" s="63"/>
    </row>
    <row r="461" spans="1:10" s="5" customFormat="1" ht="30.75" customHeight="1">
      <c r="A461" s="48"/>
      <c r="B461" s="49"/>
      <c r="C461" s="50" t="s">
        <v>72</v>
      </c>
      <c r="D461" s="51" t="s">
        <v>4</v>
      </c>
      <c r="E461" s="52">
        <v>1</v>
      </c>
      <c r="F461" s="53"/>
      <c r="G461" s="54"/>
      <c r="H461" s="54"/>
      <c r="I461" s="54"/>
      <c r="J461" s="54"/>
    </row>
    <row r="462" spans="1:10" s="8" customFormat="1" ht="18.75" customHeight="1">
      <c r="A462" s="4" t="s">
        <v>60</v>
      </c>
      <c r="B462" s="102"/>
      <c r="C462" s="108" t="s">
        <v>108</v>
      </c>
      <c r="D462" s="102" t="s">
        <v>126</v>
      </c>
      <c r="E462" s="218">
        <v>1</v>
      </c>
      <c r="F462" s="105"/>
      <c r="G462" s="63"/>
      <c r="H462" s="63"/>
      <c r="I462" s="63"/>
      <c r="J462" s="63"/>
    </row>
    <row r="463" spans="1:10" s="8" customFormat="1" ht="18.75" customHeight="1">
      <c r="A463" s="4" t="s">
        <v>28</v>
      </c>
      <c r="B463" s="102"/>
      <c r="C463" s="108" t="s">
        <v>264</v>
      </c>
      <c r="D463" s="102" t="s">
        <v>22</v>
      </c>
      <c r="E463" s="139">
        <f>8.5*0.224</f>
        <v>1.9040000000000001</v>
      </c>
      <c r="F463" s="71"/>
      <c r="G463" s="63"/>
      <c r="H463" s="63"/>
      <c r="I463" s="63"/>
      <c r="J463" s="63"/>
    </row>
    <row r="464" spans="1:10" s="8" customFormat="1" ht="30">
      <c r="A464" s="4" t="s">
        <v>37</v>
      </c>
      <c r="B464" s="102"/>
      <c r="C464" s="104" t="s">
        <v>38</v>
      </c>
      <c r="D464" s="102" t="s">
        <v>1</v>
      </c>
      <c r="E464" s="218">
        <v>1</v>
      </c>
      <c r="F464" s="105"/>
      <c r="G464" s="63"/>
      <c r="H464" s="63"/>
      <c r="I464" s="63"/>
      <c r="J464" s="63"/>
    </row>
    <row r="465" spans="1:10" s="8" customFormat="1">
      <c r="A465" s="4"/>
      <c r="B465" s="132"/>
      <c r="C465" s="108" t="s">
        <v>132</v>
      </c>
      <c r="D465" s="102" t="s">
        <v>22</v>
      </c>
      <c r="E465" s="139">
        <f>E463</f>
        <v>1.9040000000000001</v>
      </c>
      <c r="F465" s="71"/>
      <c r="G465" s="63"/>
      <c r="H465" s="63"/>
      <c r="I465" s="63"/>
      <c r="J465" s="63"/>
    </row>
    <row r="466" spans="1:10" s="8" customFormat="1">
      <c r="A466" s="4"/>
      <c r="B466" s="132"/>
      <c r="C466" s="108" t="s">
        <v>122</v>
      </c>
      <c r="D466" s="102" t="s">
        <v>52</v>
      </c>
      <c r="E466" s="139">
        <v>1</v>
      </c>
      <c r="F466" s="105"/>
      <c r="G466" s="63"/>
      <c r="H466" s="63"/>
      <c r="I466" s="63"/>
      <c r="J466" s="63"/>
    </row>
    <row r="467" spans="1:10" s="5" customFormat="1" ht="28.5">
      <c r="A467" s="48"/>
      <c r="B467" s="49"/>
      <c r="C467" s="50" t="s">
        <v>265</v>
      </c>
      <c r="D467" s="51" t="s">
        <v>4</v>
      </c>
      <c r="E467" s="52">
        <v>1</v>
      </c>
      <c r="F467" s="53"/>
      <c r="G467" s="54"/>
      <c r="H467" s="54"/>
      <c r="I467" s="54"/>
      <c r="J467" s="54"/>
    </row>
    <row r="468" spans="1:10" ht="30">
      <c r="A468" s="115" t="s">
        <v>257</v>
      </c>
      <c r="B468" s="102"/>
      <c r="C468" s="213" t="s">
        <v>258</v>
      </c>
      <c r="D468" s="214" t="s">
        <v>0</v>
      </c>
      <c r="E468" s="99">
        <v>1</v>
      </c>
      <c r="F468" s="136"/>
      <c r="G468" s="63"/>
      <c r="H468" s="137"/>
      <c r="I468" s="137"/>
      <c r="J468" s="137"/>
    </row>
    <row r="469" spans="1:10">
      <c r="A469" s="138" t="s">
        <v>28</v>
      </c>
      <c r="B469" s="102"/>
      <c r="C469" s="104" t="s">
        <v>266</v>
      </c>
      <c r="D469" s="102" t="s">
        <v>22</v>
      </c>
      <c r="E469" s="58">
        <f>3*0.224</f>
        <v>0.67200000000000004</v>
      </c>
      <c r="F469" s="136"/>
      <c r="G469" s="63"/>
      <c r="H469" s="137"/>
      <c r="I469" s="137"/>
      <c r="J469" s="137"/>
    </row>
    <row r="470" spans="1:10" ht="30">
      <c r="A470" s="4" t="s">
        <v>37</v>
      </c>
      <c r="B470" s="102"/>
      <c r="C470" s="104" t="s">
        <v>38</v>
      </c>
      <c r="D470" s="102" t="s">
        <v>1</v>
      </c>
      <c r="E470" s="105">
        <v>1</v>
      </c>
      <c r="F470" s="136"/>
      <c r="G470" s="63"/>
      <c r="H470" s="137"/>
      <c r="I470" s="137"/>
      <c r="J470" s="137"/>
    </row>
    <row r="471" spans="1:10" ht="30">
      <c r="A471" s="96" t="s">
        <v>35</v>
      </c>
      <c r="B471" s="132"/>
      <c r="C471" s="104" t="s">
        <v>260</v>
      </c>
      <c r="D471" s="102" t="s">
        <v>4</v>
      </c>
      <c r="E471" s="215">
        <f>E467*3</f>
        <v>3</v>
      </c>
      <c r="F471" s="99"/>
      <c r="G471" s="63"/>
      <c r="H471" s="137"/>
      <c r="I471" s="137"/>
      <c r="J471" s="137"/>
    </row>
    <row r="472" spans="1:10">
      <c r="A472" s="138" t="s">
        <v>119</v>
      </c>
      <c r="B472" s="132"/>
      <c r="C472" s="104" t="s">
        <v>261</v>
      </c>
      <c r="D472" s="102" t="s">
        <v>3</v>
      </c>
      <c r="E472" s="99">
        <v>3</v>
      </c>
      <c r="F472" s="136"/>
      <c r="G472" s="63"/>
      <c r="H472" s="137"/>
      <c r="I472" s="137"/>
      <c r="J472" s="137"/>
    </row>
    <row r="473" spans="1:10">
      <c r="A473" s="138" t="s">
        <v>262</v>
      </c>
      <c r="B473" s="55"/>
      <c r="C473" s="216" t="s">
        <v>263</v>
      </c>
      <c r="D473" s="160" t="s">
        <v>2</v>
      </c>
      <c r="E473" s="217">
        <v>2</v>
      </c>
      <c r="F473" s="136"/>
      <c r="G473" s="63"/>
      <c r="H473" s="137"/>
      <c r="I473" s="137"/>
      <c r="J473" s="137"/>
    </row>
    <row r="474" spans="1:10" s="8" customFormat="1">
      <c r="A474" s="4"/>
      <c r="B474" s="132"/>
      <c r="C474" s="108" t="s">
        <v>132</v>
      </c>
      <c r="D474" s="102" t="s">
        <v>22</v>
      </c>
      <c r="E474" s="139">
        <f>E469</f>
        <v>0.67200000000000004</v>
      </c>
      <c r="F474" s="71"/>
      <c r="G474" s="63"/>
      <c r="H474" s="63"/>
      <c r="I474" s="63"/>
      <c r="J474" s="63"/>
    </row>
    <row r="475" spans="1:10">
      <c r="A475" s="140"/>
      <c r="B475" s="132"/>
      <c r="C475" s="104" t="s">
        <v>122</v>
      </c>
      <c r="D475" s="102" t="s">
        <v>52</v>
      </c>
      <c r="E475" s="105">
        <v>1</v>
      </c>
      <c r="F475" s="136"/>
      <c r="G475" s="63"/>
      <c r="H475" s="63"/>
      <c r="I475" s="63"/>
      <c r="J475" s="63"/>
    </row>
    <row r="476" spans="1:10" s="5" customFormat="1" ht="28.5">
      <c r="A476" s="48"/>
      <c r="B476" s="49"/>
      <c r="C476" s="50" t="s">
        <v>267</v>
      </c>
      <c r="D476" s="51" t="s">
        <v>4</v>
      </c>
      <c r="E476" s="52">
        <v>1</v>
      </c>
      <c r="F476" s="53"/>
      <c r="G476" s="54"/>
      <c r="H476" s="54"/>
      <c r="I476" s="54"/>
      <c r="J476" s="54"/>
    </row>
    <row r="477" spans="1:10" s="8" customFormat="1">
      <c r="A477" s="4" t="s">
        <v>60</v>
      </c>
      <c r="B477" s="102"/>
      <c r="C477" s="108" t="s">
        <v>108</v>
      </c>
      <c r="D477" s="102" t="s">
        <v>126</v>
      </c>
      <c r="E477" s="218">
        <v>1</v>
      </c>
      <c r="F477" s="105"/>
      <c r="G477" s="63"/>
      <c r="H477" s="63"/>
      <c r="I477" s="63"/>
      <c r="J477" s="63"/>
    </row>
    <row r="478" spans="1:10" s="8" customFormat="1">
      <c r="A478" s="4" t="s">
        <v>28</v>
      </c>
      <c r="B478" s="102"/>
      <c r="C478" s="108" t="s">
        <v>268</v>
      </c>
      <c r="D478" s="102" t="s">
        <v>22</v>
      </c>
      <c r="E478" s="139">
        <f>7.5*0.224</f>
        <v>1.68</v>
      </c>
      <c r="F478" s="71"/>
      <c r="G478" s="63"/>
      <c r="H478" s="63"/>
      <c r="I478" s="63"/>
      <c r="J478" s="63"/>
    </row>
    <row r="479" spans="1:10" s="8" customFormat="1" ht="30">
      <c r="A479" s="4" t="s">
        <v>37</v>
      </c>
      <c r="B479" s="102"/>
      <c r="C479" s="104" t="s">
        <v>38</v>
      </c>
      <c r="D479" s="102" t="s">
        <v>1</v>
      </c>
      <c r="E479" s="218">
        <v>1</v>
      </c>
      <c r="F479" s="105"/>
      <c r="G479" s="63"/>
      <c r="H479" s="63"/>
      <c r="I479" s="63"/>
      <c r="J479" s="63"/>
    </row>
    <row r="480" spans="1:10" s="8" customFormat="1">
      <c r="A480" s="4"/>
      <c r="B480" s="132"/>
      <c r="C480" s="108" t="s">
        <v>132</v>
      </c>
      <c r="D480" s="102" t="s">
        <v>22</v>
      </c>
      <c r="E480" s="139">
        <f>E478</f>
        <v>1.68</v>
      </c>
      <c r="F480" s="71"/>
      <c r="G480" s="63"/>
      <c r="H480" s="63"/>
      <c r="I480" s="63"/>
      <c r="J480" s="63"/>
    </row>
    <row r="481" spans="1:10" s="8" customFormat="1">
      <c r="A481" s="4"/>
      <c r="B481" s="132"/>
      <c r="C481" s="108" t="s">
        <v>122</v>
      </c>
      <c r="D481" s="102" t="s">
        <v>52</v>
      </c>
      <c r="E481" s="139">
        <v>1</v>
      </c>
      <c r="F481" s="105"/>
      <c r="G481" s="63"/>
      <c r="H481" s="63"/>
      <c r="I481" s="63"/>
      <c r="J481" s="63"/>
    </row>
    <row r="482" spans="1:10" s="5" customFormat="1" ht="28.5">
      <c r="A482" s="48"/>
      <c r="B482" s="49"/>
      <c r="C482" s="50" t="s">
        <v>269</v>
      </c>
      <c r="D482" s="51" t="s">
        <v>4</v>
      </c>
      <c r="E482" s="52">
        <v>1</v>
      </c>
      <c r="F482" s="53"/>
      <c r="G482" s="54"/>
      <c r="H482" s="54"/>
      <c r="I482" s="54"/>
      <c r="J482" s="54"/>
    </row>
    <row r="483" spans="1:10" ht="30">
      <c r="A483" s="115" t="s">
        <v>257</v>
      </c>
      <c r="B483" s="102"/>
      <c r="C483" s="213" t="s">
        <v>258</v>
      </c>
      <c r="D483" s="214" t="s">
        <v>0</v>
      </c>
      <c r="E483" s="99">
        <v>1</v>
      </c>
      <c r="F483" s="136"/>
      <c r="G483" s="63"/>
      <c r="H483" s="137"/>
      <c r="I483" s="137"/>
      <c r="J483" s="137"/>
    </row>
    <row r="484" spans="1:10">
      <c r="A484" s="138" t="s">
        <v>28</v>
      </c>
      <c r="B484" s="102"/>
      <c r="C484" s="104" t="s">
        <v>270</v>
      </c>
      <c r="D484" s="102" t="s">
        <v>22</v>
      </c>
      <c r="E484" s="58">
        <f>2*0.224</f>
        <v>0.44800000000000001</v>
      </c>
      <c r="F484" s="136"/>
      <c r="G484" s="63"/>
      <c r="H484" s="137"/>
      <c r="I484" s="137"/>
      <c r="J484" s="137"/>
    </row>
    <row r="485" spans="1:10" ht="30">
      <c r="A485" s="4" t="s">
        <v>37</v>
      </c>
      <c r="B485" s="102"/>
      <c r="C485" s="104" t="s">
        <v>38</v>
      </c>
      <c r="D485" s="102" t="s">
        <v>1</v>
      </c>
      <c r="E485" s="105">
        <v>1</v>
      </c>
      <c r="F485" s="136"/>
      <c r="G485" s="63"/>
      <c r="H485" s="137"/>
      <c r="I485" s="137"/>
      <c r="J485" s="137"/>
    </row>
    <row r="486" spans="1:10" ht="30">
      <c r="A486" s="96" t="s">
        <v>35</v>
      </c>
      <c r="B486" s="132"/>
      <c r="C486" s="104" t="s">
        <v>260</v>
      </c>
      <c r="D486" s="102" t="s">
        <v>4</v>
      </c>
      <c r="E486" s="215">
        <f>E482*3</f>
        <v>3</v>
      </c>
      <c r="F486" s="99"/>
      <c r="G486" s="63"/>
      <c r="H486" s="137"/>
      <c r="I486" s="137"/>
      <c r="J486" s="137"/>
    </row>
    <row r="487" spans="1:10">
      <c r="A487" s="138" t="s">
        <v>119</v>
      </c>
      <c r="B487" s="132"/>
      <c r="C487" s="104" t="s">
        <v>261</v>
      </c>
      <c r="D487" s="102" t="s">
        <v>3</v>
      </c>
      <c r="E487" s="99">
        <v>3</v>
      </c>
      <c r="F487" s="136"/>
      <c r="G487" s="63"/>
      <c r="H487" s="137"/>
      <c r="I487" s="137"/>
      <c r="J487" s="137"/>
    </row>
    <row r="488" spans="1:10">
      <c r="A488" s="138" t="s">
        <v>262</v>
      </c>
      <c r="B488" s="55"/>
      <c r="C488" s="216" t="s">
        <v>263</v>
      </c>
      <c r="D488" s="160" t="s">
        <v>2</v>
      </c>
      <c r="E488" s="217">
        <v>2</v>
      </c>
      <c r="F488" s="136"/>
      <c r="G488" s="63"/>
      <c r="H488" s="137"/>
      <c r="I488" s="137"/>
      <c r="J488" s="137"/>
    </row>
    <row r="489" spans="1:10" s="8" customFormat="1">
      <c r="A489" s="4"/>
      <c r="B489" s="132"/>
      <c r="C489" s="108" t="s">
        <v>132</v>
      </c>
      <c r="D489" s="102" t="s">
        <v>22</v>
      </c>
      <c r="E489" s="139">
        <f>E484</f>
        <v>0.44800000000000001</v>
      </c>
      <c r="F489" s="71"/>
      <c r="G489" s="63"/>
      <c r="H489" s="63"/>
      <c r="I489" s="63"/>
      <c r="J489" s="63"/>
    </row>
    <row r="490" spans="1:10">
      <c r="A490" s="140"/>
      <c r="B490" s="132"/>
      <c r="C490" s="104" t="s">
        <v>122</v>
      </c>
      <c r="D490" s="102" t="s">
        <v>52</v>
      </c>
      <c r="E490" s="105">
        <v>1</v>
      </c>
      <c r="F490" s="136"/>
      <c r="G490" s="63"/>
      <c r="H490" s="63"/>
      <c r="I490" s="63"/>
      <c r="J490" s="63"/>
    </row>
    <row r="491" spans="1:10" s="8" customFormat="1" ht="18" customHeight="1">
      <c r="A491" s="4"/>
      <c r="B491" s="97"/>
      <c r="C491" s="98" t="s">
        <v>15</v>
      </c>
      <c r="D491" s="97"/>
      <c r="E491" s="202"/>
      <c r="F491" s="203"/>
      <c r="G491" s="63"/>
      <c r="H491" s="63"/>
      <c r="I491" s="63"/>
      <c r="J491" s="63"/>
    </row>
    <row r="492" spans="1:10" s="5" customFormat="1" ht="30.75" customHeight="1">
      <c r="A492" s="48"/>
      <c r="B492" s="49"/>
      <c r="C492" s="50" t="s">
        <v>271</v>
      </c>
      <c r="D492" s="51"/>
      <c r="E492" s="52"/>
      <c r="F492" s="53"/>
      <c r="G492" s="54"/>
      <c r="H492" s="54"/>
      <c r="I492" s="54"/>
      <c r="J492" s="54"/>
    </row>
    <row r="493" spans="1:10" s="8" customFormat="1" ht="18" customHeight="1">
      <c r="A493" s="219" t="s">
        <v>158</v>
      </c>
      <c r="B493" s="132"/>
      <c r="C493" s="104" t="s">
        <v>272</v>
      </c>
      <c r="D493" s="102" t="s">
        <v>42</v>
      </c>
      <c r="E493" s="105">
        <v>2</v>
      </c>
      <c r="F493" s="105"/>
      <c r="G493" s="63"/>
      <c r="H493" s="145"/>
      <c r="I493" s="145"/>
      <c r="J493" s="145"/>
    </row>
    <row r="494" spans="1:10" s="8" customFormat="1" ht="18" customHeight="1">
      <c r="A494" s="4" t="s">
        <v>136</v>
      </c>
      <c r="B494" s="132"/>
      <c r="C494" s="104" t="s">
        <v>137</v>
      </c>
      <c r="D494" s="102" t="s">
        <v>1</v>
      </c>
      <c r="E494" s="105">
        <v>2</v>
      </c>
      <c r="F494" s="105"/>
      <c r="G494" s="63"/>
      <c r="H494" s="145"/>
      <c r="I494" s="145"/>
      <c r="J494" s="145"/>
    </row>
    <row r="495" spans="1:10" s="8" customFormat="1" ht="18" customHeight="1">
      <c r="A495" s="4" t="s">
        <v>153</v>
      </c>
      <c r="B495" s="132"/>
      <c r="C495" s="104" t="s">
        <v>154</v>
      </c>
      <c r="D495" s="102" t="s">
        <v>1</v>
      </c>
      <c r="E495" s="105">
        <v>2</v>
      </c>
      <c r="F495" s="105"/>
      <c r="G495" s="63"/>
      <c r="H495" s="145"/>
      <c r="I495" s="145"/>
      <c r="J495" s="145"/>
    </row>
    <row r="496" spans="1:10" s="8" customFormat="1" ht="18" customHeight="1">
      <c r="A496" s="4" t="s">
        <v>24</v>
      </c>
      <c r="B496" s="132"/>
      <c r="C496" s="104" t="s">
        <v>140</v>
      </c>
      <c r="D496" s="102" t="s">
        <v>1</v>
      </c>
      <c r="E496" s="105">
        <f>(E494+E495)*2</f>
        <v>8</v>
      </c>
      <c r="F496" s="105"/>
      <c r="G496" s="63"/>
      <c r="H496" s="145"/>
      <c r="I496" s="145"/>
      <c r="J496" s="145"/>
    </row>
    <row r="497" spans="1:10" s="8" customFormat="1" ht="33" customHeight="1">
      <c r="A497" s="4" t="s">
        <v>141</v>
      </c>
      <c r="B497" s="132"/>
      <c r="C497" s="104" t="s">
        <v>142</v>
      </c>
      <c r="D497" s="102" t="s">
        <v>22</v>
      </c>
      <c r="E497" s="158">
        <v>5.9039999999999995E-3</v>
      </c>
      <c r="F497" s="105"/>
      <c r="G497" s="63"/>
      <c r="H497" s="145"/>
      <c r="I497" s="145"/>
      <c r="J497" s="145"/>
    </row>
    <row r="498" spans="1:10" s="8" customFormat="1" ht="18.75" customHeight="1">
      <c r="A498" s="220" t="s">
        <v>75</v>
      </c>
      <c r="B498" s="132"/>
      <c r="C498" s="104" t="s">
        <v>144</v>
      </c>
      <c r="D498" s="102" t="s">
        <v>4</v>
      </c>
      <c r="E498" s="105">
        <v>1</v>
      </c>
      <c r="F498" s="105"/>
      <c r="G498" s="63"/>
      <c r="H498" s="145"/>
      <c r="I498" s="145"/>
      <c r="J498" s="145"/>
    </row>
    <row r="499" spans="1:10" s="8" customFormat="1" ht="22.35" customHeight="1">
      <c r="A499" s="4"/>
      <c r="B499" s="132"/>
      <c r="C499" s="104" t="s">
        <v>145</v>
      </c>
      <c r="D499" s="102" t="s">
        <v>42</v>
      </c>
      <c r="E499" s="105">
        <v>2</v>
      </c>
      <c r="F499" s="105"/>
      <c r="G499" s="63"/>
      <c r="H499" s="145"/>
      <c r="I499" s="145"/>
      <c r="J499" s="145"/>
    </row>
    <row r="500" spans="1:10" s="5" customFormat="1">
      <c r="A500" s="48"/>
      <c r="B500" s="49"/>
      <c r="C500" s="50" t="s">
        <v>73</v>
      </c>
      <c r="D500" s="51" t="s">
        <v>17</v>
      </c>
      <c r="E500" s="52">
        <v>1</v>
      </c>
      <c r="F500" s="53"/>
      <c r="G500" s="54"/>
      <c r="H500" s="54"/>
      <c r="I500" s="54"/>
      <c r="J500" s="54"/>
    </row>
    <row r="501" spans="1:10" s="8" customFormat="1" ht="17.25" customHeight="1">
      <c r="A501" s="219" t="s">
        <v>273</v>
      </c>
      <c r="B501" s="221"/>
      <c r="C501" s="104" t="s">
        <v>274</v>
      </c>
      <c r="D501" s="222" t="s">
        <v>42</v>
      </c>
      <c r="E501" s="223">
        <v>2</v>
      </c>
      <c r="F501" s="105"/>
      <c r="G501" s="63"/>
      <c r="H501" s="63"/>
      <c r="I501" s="63"/>
      <c r="J501" s="145"/>
    </row>
    <row r="502" spans="1:10" s="8" customFormat="1" ht="28.5" customHeight="1">
      <c r="A502" s="138" t="s">
        <v>275</v>
      </c>
      <c r="B502" s="221"/>
      <c r="C502" s="104" t="s">
        <v>276</v>
      </c>
      <c r="D502" s="102" t="s">
        <v>1</v>
      </c>
      <c r="E502" s="105">
        <v>2</v>
      </c>
      <c r="F502" s="105"/>
      <c r="G502" s="63"/>
      <c r="H502" s="63"/>
      <c r="I502" s="63"/>
      <c r="J502" s="145"/>
    </row>
    <row r="503" spans="1:10" s="8" customFormat="1" ht="31.5" customHeight="1">
      <c r="A503" s="138" t="s">
        <v>136</v>
      </c>
      <c r="B503" s="221"/>
      <c r="C503" s="104" t="s">
        <v>277</v>
      </c>
      <c r="D503" s="102" t="s">
        <v>1</v>
      </c>
      <c r="E503" s="105">
        <v>2</v>
      </c>
      <c r="F503" s="105"/>
      <c r="G503" s="63"/>
      <c r="H503" s="63"/>
      <c r="I503" s="63"/>
      <c r="J503" s="145"/>
    </row>
    <row r="504" spans="1:10" s="8" customFormat="1" ht="18" customHeight="1">
      <c r="A504" s="138" t="s">
        <v>24</v>
      </c>
      <c r="B504" s="221"/>
      <c r="C504" s="104" t="s">
        <v>74</v>
      </c>
      <c r="D504" s="222" t="s">
        <v>1</v>
      </c>
      <c r="E504" s="223">
        <f>(E502+E503)*2</f>
        <v>8</v>
      </c>
      <c r="F504" s="105"/>
      <c r="G504" s="63"/>
      <c r="H504" s="63"/>
      <c r="I504" s="63"/>
      <c r="J504" s="145"/>
    </row>
    <row r="505" spans="1:10" s="8" customFormat="1" ht="30">
      <c r="A505" s="138" t="s">
        <v>278</v>
      </c>
      <c r="B505" s="221"/>
      <c r="C505" s="104" t="s">
        <v>142</v>
      </c>
      <c r="D505" s="57" t="s">
        <v>22</v>
      </c>
      <c r="E505" s="158">
        <f>0.24*0.15*0.164</f>
        <v>5.9039999999999995E-3</v>
      </c>
      <c r="F505" s="71"/>
      <c r="G505" s="63"/>
      <c r="H505" s="63"/>
      <c r="I505" s="63"/>
      <c r="J505" s="145"/>
    </row>
    <row r="506" spans="1:10" s="8" customFormat="1" ht="18" customHeight="1">
      <c r="A506" s="220" t="s">
        <v>75</v>
      </c>
      <c r="B506" s="132"/>
      <c r="C506" s="104" t="s">
        <v>144</v>
      </c>
      <c r="D506" s="102" t="s">
        <v>4</v>
      </c>
      <c r="E506" s="105">
        <v>1</v>
      </c>
      <c r="F506" s="105"/>
      <c r="G506" s="63"/>
      <c r="H506" s="63"/>
      <c r="I506" s="63"/>
      <c r="J506" s="63"/>
    </row>
    <row r="507" spans="1:10" s="8" customFormat="1" ht="19.5" customHeight="1">
      <c r="A507" s="135"/>
      <c r="B507" s="146"/>
      <c r="C507" s="56" t="s">
        <v>145</v>
      </c>
      <c r="D507" s="57" t="s">
        <v>42</v>
      </c>
      <c r="E507" s="218">
        <v>2</v>
      </c>
      <c r="F507" s="105"/>
      <c r="G507" s="63"/>
      <c r="H507" s="63"/>
      <c r="I507" s="63"/>
      <c r="J507" s="63"/>
    </row>
    <row r="508" spans="1:10" s="5" customFormat="1" ht="28.5">
      <c r="A508" s="48"/>
      <c r="B508" s="49"/>
      <c r="C508" s="50" t="s">
        <v>279</v>
      </c>
      <c r="D508" s="51" t="s">
        <v>17</v>
      </c>
      <c r="E508" s="52">
        <v>1</v>
      </c>
      <c r="F508" s="53"/>
      <c r="G508" s="54"/>
      <c r="H508" s="54"/>
      <c r="I508" s="54"/>
      <c r="J508" s="54"/>
    </row>
    <row r="509" spans="1:10" s="8" customFormat="1" ht="15.75">
      <c r="A509" s="219" t="s">
        <v>280</v>
      </c>
      <c r="B509" s="221"/>
      <c r="C509" s="210" t="s">
        <v>281</v>
      </c>
      <c r="D509" s="57" t="s">
        <v>42</v>
      </c>
      <c r="E509" s="218">
        <v>2</v>
      </c>
      <c r="F509" s="105"/>
      <c r="G509" s="63"/>
      <c r="H509" s="63"/>
      <c r="I509" s="63"/>
      <c r="J509" s="145"/>
    </row>
    <row r="510" spans="1:10" s="8" customFormat="1">
      <c r="A510" s="4" t="s">
        <v>282</v>
      </c>
      <c r="B510" s="221"/>
      <c r="C510" s="210" t="s">
        <v>283</v>
      </c>
      <c r="D510" s="57" t="s">
        <v>1</v>
      </c>
      <c r="E510" s="218">
        <v>1</v>
      </c>
      <c r="F510" s="105"/>
      <c r="G510" s="63"/>
      <c r="H510" s="63"/>
      <c r="I510" s="63"/>
      <c r="J510" s="145"/>
    </row>
    <row r="511" spans="1:10" s="8" customFormat="1">
      <c r="A511" s="4" t="s">
        <v>193</v>
      </c>
      <c r="B511" s="221"/>
      <c r="C511" s="210" t="s">
        <v>284</v>
      </c>
      <c r="D511" s="57" t="s">
        <v>1</v>
      </c>
      <c r="E511" s="218">
        <v>2</v>
      </c>
      <c r="F511" s="105"/>
      <c r="G511" s="63"/>
      <c r="H511" s="63"/>
      <c r="I511" s="63"/>
      <c r="J511" s="145"/>
    </row>
    <row r="512" spans="1:10" s="8" customFormat="1" ht="30">
      <c r="A512" s="138" t="s">
        <v>278</v>
      </c>
      <c r="B512" s="221"/>
      <c r="C512" s="104" t="s">
        <v>142</v>
      </c>
      <c r="D512" s="57" t="s">
        <v>22</v>
      </c>
      <c r="E512" s="158">
        <f>0.24*0.15*0.164</f>
        <v>5.9039999999999995E-3</v>
      </c>
      <c r="F512" s="71"/>
      <c r="G512" s="63"/>
      <c r="H512" s="63"/>
      <c r="I512" s="63"/>
      <c r="J512" s="145"/>
    </row>
    <row r="513" spans="1:10" s="8" customFormat="1" ht="18" customHeight="1">
      <c r="A513" s="220" t="s">
        <v>75</v>
      </c>
      <c r="B513" s="132"/>
      <c r="C513" s="104" t="s">
        <v>144</v>
      </c>
      <c r="D513" s="102" t="s">
        <v>4</v>
      </c>
      <c r="E513" s="105">
        <v>1</v>
      </c>
      <c r="F513" s="105"/>
      <c r="G513" s="63"/>
      <c r="H513" s="63"/>
      <c r="I513" s="63"/>
      <c r="J513" s="63"/>
    </row>
    <row r="514" spans="1:10" s="8" customFormat="1">
      <c r="A514" s="4" t="s">
        <v>24</v>
      </c>
      <c r="B514" s="221"/>
      <c r="C514" s="143" t="s">
        <v>74</v>
      </c>
      <c r="D514" s="57" t="s">
        <v>1</v>
      </c>
      <c r="E514" s="218">
        <v>6</v>
      </c>
      <c r="F514" s="105"/>
      <c r="G514" s="63"/>
      <c r="H514" s="63"/>
      <c r="I514" s="63"/>
      <c r="J514" s="145"/>
    </row>
    <row r="515" spans="1:10" s="8" customFormat="1" ht="18" customHeight="1">
      <c r="A515" s="4"/>
      <c r="B515" s="102"/>
      <c r="C515" s="210" t="s">
        <v>145</v>
      </c>
      <c r="D515" s="57" t="s">
        <v>42</v>
      </c>
      <c r="E515" s="218">
        <v>2</v>
      </c>
      <c r="F515" s="105"/>
      <c r="G515" s="63"/>
      <c r="H515" s="145"/>
      <c r="I515" s="145"/>
      <c r="J515" s="145"/>
    </row>
    <row r="516" spans="1:10" s="8" customFormat="1" ht="37.5" customHeight="1">
      <c r="A516" s="4"/>
      <c r="B516" s="211"/>
      <c r="C516" s="104" t="s">
        <v>146</v>
      </c>
      <c r="D516" s="102" t="s">
        <v>6</v>
      </c>
      <c r="E516" s="58">
        <f>0.56*E509</f>
        <v>1.1200000000000001</v>
      </c>
      <c r="F516" s="105"/>
      <c r="G516" s="63"/>
      <c r="H516" s="59"/>
      <c r="I516" s="59"/>
      <c r="J516" s="59"/>
    </row>
    <row r="517" spans="1:10" s="5" customFormat="1" ht="28.5">
      <c r="A517" s="48"/>
      <c r="B517" s="49"/>
      <c r="C517" s="50" t="s">
        <v>285</v>
      </c>
      <c r="D517" s="51" t="s">
        <v>17</v>
      </c>
      <c r="E517" s="52">
        <v>1</v>
      </c>
      <c r="F517" s="53"/>
      <c r="G517" s="54"/>
      <c r="H517" s="54"/>
      <c r="I517" s="54"/>
      <c r="J517" s="54"/>
    </row>
    <row r="518" spans="1:10" s="8" customFormat="1" ht="15.75">
      <c r="A518" s="219" t="s">
        <v>280</v>
      </c>
      <c r="B518" s="221"/>
      <c r="C518" s="210" t="s">
        <v>281</v>
      </c>
      <c r="D518" s="57" t="s">
        <v>42</v>
      </c>
      <c r="E518" s="218">
        <v>1</v>
      </c>
      <c r="F518" s="105"/>
      <c r="G518" s="63"/>
      <c r="H518" s="63"/>
      <c r="I518" s="63"/>
      <c r="J518" s="63"/>
    </row>
    <row r="519" spans="1:10" s="8" customFormat="1" ht="30">
      <c r="A519" s="4" t="s">
        <v>56</v>
      </c>
      <c r="B519" s="221"/>
      <c r="C519" s="104" t="s">
        <v>142</v>
      </c>
      <c r="D519" s="57" t="s">
        <v>22</v>
      </c>
      <c r="E519" s="224">
        <f>+E512</f>
        <v>5.9039999999999995E-3</v>
      </c>
      <c r="F519" s="105"/>
      <c r="G519" s="63"/>
      <c r="H519" s="63"/>
      <c r="I519" s="63"/>
      <c r="J519" s="145"/>
    </row>
    <row r="520" spans="1:10" s="8" customFormat="1" ht="18" customHeight="1">
      <c r="A520" s="220" t="s">
        <v>75</v>
      </c>
      <c r="B520" s="132"/>
      <c r="C520" s="104" t="s">
        <v>144</v>
      </c>
      <c r="D520" s="102" t="s">
        <v>4</v>
      </c>
      <c r="E520" s="105">
        <v>1</v>
      </c>
      <c r="F520" s="105"/>
      <c r="G520" s="63"/>
      <c r="H520" s="63"/>
      <c r="I520" s="63"/>
      <c r="J520" s="63"/>
    </row>
    <row r="521" spans="1:10" s="8" customFormat="1" ht="15.75" customHeight="1">
      <c r="A521" s="4"/>
      <c r="B521" s="102"/>
      <c r="C521" s="210" t="s">
        <v>145</v>
      </c>
      <c r="D521" s="57" t="s">
        <v>42</v>
      </c>
      <c r="E521" s="218">
        <v>1</v>
      </c>
      <c r="F521" s="105"/>
      <c r="G521" s="63"/>
      <c r="H521" s="145"/>
      <c r="I521" s="145"/>
      <c r="J521" s="145"/>
    </row>
    <row r="522" spans="1:10" s="5" customFormat="1" ht="28.5">
      <c r="A522" s="48"/>
      <c r="B522" s="49"/>
      <c r="C522" s="50" t="s">
        <v>286</v>
      </c>
      <c r="D522" s="51" t="s">
        <v>17</v>
      </c>
      <c r="E522" s="52">
        <v>1</v>
      </c>
      <c r="F522" s="53"/>
      <c r="G522" s="54"/>
      <c r="H522" s="54"/>
      <c r="I522" s="54"/>
      <c r="J522" s="54"/>
    </row>
    <row r="523" spans="1:10" s="8" customFormat="1" ht="15.75">
      <c r="A523" s="219" t="s">
        <v>287</v>
      </c>
      <c r="B523" s="221"/>
      <c r="C523" s="210" t="s">
        <v>288</v>
      </c>
      <c r="D523" s="57" t="s">
        <v>42</v>
      </c>
      <c r="E523" s="218">
        <v>2</v>
      </c>
      <c r="F523" s="105"/>
      <c r="G523" s="63"/>
      <c r="H523" s="63"/>
      <c r="I523" s="63"/>
      <c r="J523" s="145"/>
    </row>
    <row r="524" spans="1:10" s="8" customFormat="1">
      <c r="A524" s="4" t="s">
        <v>282</v>
      </c>
      <c r="B524" s="221"/>
      <c r="C524" s="210" t="s">
        <v>283</v>
      </c>
      <c r="D524" s="57" t="s">
        <v>1</v>
      </c>
      <c r="E524" s="218">
        <v>1</v>
      </c>
      <c r="F524" s="105"/>
      <c r="G524" s="63"/>
      <c r="H524" s="63"/>
      <c r="I524" s="63"/>
      <c r="J524" s="145"/>
    </row>
    <row r="525" spans="1:10" s="8" customFormat="1">
      <c r="A525" s="4" t="s">
        <v>193</v>
      </c>
      <c r="B525" s="221"/>
      <c r="C525" s="210" t="s">
        <v>284</v>
      </c>
      <c r="D525" s="57" t="s">
        <v>1</v>
      </c>
      <c r="E525" s="218">
        <v>2</v>
      </c>
      <c r="F525" s="105"/>
      <c r="G525" s="63"/>
      <c r="H525" s="63"/>
      <c r="I525" s="63"/>
      <c r="J525" s="145"/>
    </row>
    <row r="526" spans="1:10" s="8" customFormat="1" ht="30">
      <c r="A526" s="4" t="s">
        <v>56</v>
      </c>
      <c r="B526" s="221"/>
      <c r="C526" s="104" t="s">
        <v>142</v>
      </c>
      <c r="D526" s="57" t="s">
        <v>22</v>
      </c>
      <c r="E526" s="224">
        <f>+E519</f>
        <v>5.9039999999999995E-3</v>
      </c>
      <c r="F526" s="105"/>
      <c r="G526" s="63"/>
      <c r="H526" s="63"/>
      <c r="I526" s="63"/>
      <c r="J526" s="145"/>
    </row>
    <row r="527" spans="1:10" s="8" customFormat="1" ht="18" customHeight="1">
      <c r="A527" s="220" t="s">
        <v>75</v>
      </c>
      <c r="B527" s="132"/>
      <c r="C527" s="104" t="s">
        <v>144</v>
      </c>
      <c r="D527" s="102" t="s">
        <v>4</v>
      </c>
      <c r="E527" s="105">
        <v>1</v>
      </c>
      <c r="F527" s="105"/>
      <c r="G527" s="63"/>
      <c r="H527" s="63"/>
      <c r="I527" s="63"/>
      <c r="J527" s="63"/>
    </row>
    <row r="528" spans="1:10" s="8" customFormat="1">
      <c r="A528" s="4" t="s">
        <v>24</v>
      </c>
      <c r="B528" s="221"/>
      <c r="C528" s="143" t="s">
        <v>74</v>
      </c>
      <c r="D528" s="57" t="s">
        <v>1</v>
      </c>
      <c r="E528" s="218">
        <v>6</v>
      </c>
      <c r="F528" s="105"/>
      <c r="G528" s="63"/>
      <c r="H528" s="63"/>
      <c r="I528" s="63"/>
      <c r="J528" s="145"/>
    </row>
    <row r="529" spans="1:10" s="8" customFormat="1" ht="18" customHeight="1">
      <c r="A529" s="4"/>
      <c r="B529" s="102"/>
      <c r="C529" s="210" t="s">
        <v>145</v>
      </c>
      <c r="D529" s="57" t="s">
        <v>42</v>
      </c>
      <c r="E529" s="218">
        <v>2</v>
      </c>
      <c r="F529" s="105"/>
      <c r="G529" s="63"/>
      <c r="H529" s="145"/>
      <c r="I529" s="145"/>
      <c r="J529" s="145"/>
    </row>
    <row r="530" spans="1:10" s="5" customFormat="1" ht="28.5">
      <c r="A530" s="48"/>
      <c r="B530" s="49"/>
      <c r="C530" s="50" t="s">
        <v>289</v>
      </c>
      <c r="D530" s="51" t="s">
        <v>17</v>
      </c>
      <c r="E530" s="52">
        <v>1</v>
      </c>
      <c r="F530" s="53"/>
      <c r="G530" s="54"/>
      <c r="H530" s="54"/>
      <c r="I530" s="54"/>
      <c r="J530" s="54"/>
    </row>
    <row r="531" spans="1:10" s="8" customFormat="1" ht="15.75">
      <c r="A531" s="219" t="s">
        <v>287</v>
      </c>
      <c r="B531" s="221"/>
      <c r="C531" s="210" t="s">
        <v>288</v>
      </c>
      <c r="D531" s="57" t="s">
        <v>42</v>
      </c>
      <c r="E531" s="218">
        <v>1</v>
      </c>
      <c r="F531" s="105"/>
      <c r="G531" s="63"/>
      <c r="H531" s="63"/>
      <c r="I531" s="63"/>
      <c r="J531" s="63"/>
    </row>
    <row r="532" spans="1:10" s="8" customFormat="1" ht="30">
      <c r="A532" s="4" t="s">
        <v>56</v>
      </c>
      <c r="B532" s="221"/>
      <c r="C532" s="104" t="s">
        <v>142</v>
      </c>
      <c r="D532" s="57" t="s">
        <v>22</v>
      </c>
      <c r="E532" s="224">
        <f>+E526</f>
        <v>5.9039999999999995E-3</v>
      </c>
      <c r="F532" s="105"/>
      <c r="G532" s="63"/>
      <c r="H532" s="63"/>
      <c r="I532" s="63"/>
      <c r="J532" s="145"/>
    </row>
    <row r="533" spans="1:10" s="8" customFormat="1" ht="18" customHeight="1">
      <c r="A533" s="220" t="s">
        <v>75</v>
      </c>
      <c r="B533" s="132"/>
      <c r="C533" s="104" t="s">
        <v>144</v>
      </c>
      <c r="D533" s="102" t="s">
        <v>4</v>
      </c>
      <c r="E533" s="105">
        <v>1</v>
      </c>
      <c r="F533" s="105"/>
      <c r="G533" s="63"/>
      <c r="H533" s="63"/>
      <c r="I533" s="63"/>
      <c r="J533" s="63"/>
    </row>
    <row r="534" spans="1:10" s="8" customFormat="1" ht="15.75" customHeight="1">
      <c r="A534" s="4"/>
      <c r="B534" s="102"/>
      <c r="C534" s="210" t="s">
        <v>145</v>
      </c>
      <c r="D534" s="57" t="s">
        <v>42</v>
      </c>
      <c r="E534" s="218">
        <v>1</v>
      </c>
      <c r="F534" s="105"/>
      <c r="G534" s="63"/>
      <c r="H534" s="145"/>
      <c r="I534" s="145"/>
      <c r="J534" s="145"/>
    </row>
    <row r="536" spans="1:10">
      <c r="C536" s="31" t="s">
        <v>291</v>
      </c>
      <c r="D536" s="31"/>
      <c r="E536" s="31"/>
      <c r="F536" s="31"/>
    </row>
    <row r="537" spans="1:10" ht="30" customHeight="1">
      <c r="C537" s="30" t="s">
        <v>57</v>
      </c>
      <c r="D537" s="29" t="s">
        <v>58</v>
      </c>
      <c r="E537" s="33" t="s">
        <v>292</v>
      </c>
      <c r="F537" s="28"/>
    </row>
    <row r="538" spans="1:10">
      <c r="C538" s="30" t="s">
        <v>59</v>
      </c>
      <c r="D538" s="29" t="s">
        <v>58</v>
      </c>
      <c r="E538" s="34"/>
      <c r="F538" s="28"/>
    </row>
  </sheetData>
  <mergeCells count="30">
    <mergeCell ref="E420:E421"/>
    <mergeCell ref="E428:E429"/>
    <mergeCell ref="E437:E438"/>
    <mergeCell ref="E537:E538"/>
    <mergeCell ref="E376:E377"/>
    <mergeCell ref="E385:E386"/>
    <mergeCell ref="E394:E395"/>
    <mergeCell ref="E403:E404"/>
    <mergeCell ref="E411:E412"/>
    <mergeCell ref="E113:E114"/>
    <mergeCell ref="E129:E130"/>
    <mergeCell ref="E342:E343"/>
    <mergeCell ref="E351:E352"/>
    <mergeCell ref="E368:E369"/>
    <mergeCell ref="E56:E57"/>
    <mergeCell ref="E64:E65"/>
    <mergeCell ref="E73:E74"/>
    <mergeCell ref="E87:E88"/>
    <mergeCell ref="E100:E101"/>
    <mergeCell ref="E13:E14"/>
    <mergeCell ref="E22:E23"/>
    <mergeCell ref="E30:E31"/>
    <mergeCell ref="E39:E40"/>
    <mergeCell ref="E47:E48"/>
    <mergeCell ref="B1:J1"/>
    <mergeCell ref="B3:B4"/>
    <mergeCell ref="C3:C4"/>
    <mergeCell ref="D3:D4"/>
    <mergeCell ref="E3:E4"/>
    <mergeCell ref="F3:J3"/>
  </mergeCells>
  <conditionalFormatting sqref="A79">
    <cfRule type="duplicateValues" dxfId="13" priority="9"/>
  </conditionalFormatting>
  <conditionalFormatting sqref="A92">
    <cfRule type="duplicateValues" dxfId="12" priority="7"/>
  </conditionalFormatting>
  <conditionalFormatting sqref="A105">
    <cfRule type="duplicateValues" dxfId="11" priority="8"/>
  </conditionalFormatting>
  <conditionalFormatting sqref="A152">
    <cfRule type="duplicateValues" dxfId="10" priority="14"/>
  </conditionalFormatting>
  <conditionalFormatting sqref="A160">
    <cfRule type="duplicateValues" dxfId="9" priority="10"/>
  </conditionalFormatting>
  <conditionalFormatting sqref="A165">
    <cfRule type="duplicateValues" dxfId="8" priority="13"/>
  </conditionalFormatting>
  <conditionalFormatting sqref="A173">
    <cfRule type="duplicateValues" dxfId="7" priority="12"/>
  </conditionalFormatting>
  <conditionalFormatting sqref="A178">
    <cfRule type="duplicateValues" dxfId="6" priority="11"/>
  </conditionalFormatting>
  <conditionalFormatting sqref="A493">
    <cfRule type="duplicateValues" dxfId="5" priority="6"/>
  </conditionalFormatting>
  <conditionalFormatting sqref="A501">
    <cfRule type="duplicateValues" dxfId="4" priority="5"/>
  </conditionalFormatting>
  <conditionalFormatting sqref="A509">
    <cfRule type="duplicateValues" dxfId="3" priority="4"/>
  </conditionalFormatting>
  <conditionalFormatting sqref="A518">
    <cfRule type="duplicateValues" dxfId="2" priority="3"/>
  </conditionalFormatting>
  <conditionalFormatting sqref="A523">
    <cfRule type="duplicateValues" dxfId="1" priority="2"/>
  </conditionalFormatting>
  <conditionalFormatting sqref="A531">
    <cfRule type="duplicateValues" dxfId="0" priority="1"/>
  </conditionalFormatting>
  <pageMargins left="0.75147058823529411" right="0.39370078740157483" top="0.6692913385826772" bottom="0.30416666666666664" header="0.31496062992125984" footer="0.39370078740157483"/>
  <pageSetup paperSize="9" scale="73" orientation="landscape" r:id="rId1"/>
  <headerFooter differentFirst="1">
    <oddHeader>&amp;C&amp;"Times New Roman,Regular"&amp;12&amp;P</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chi TIET TRUNG+HẠ</vt:lpstr>
      <vt:lpstr>'chi TIET TRUNG+HẠ'!Print_Area</vt:lpstr>
      <vt:lpstr>'chi TIET TRUNG+HẠ'!Print_Titles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2025-05-03T03:43:18Z</dcterms:created>
  <dcterms:modified xsi:type="dcterms:W3CDTF">2025-11-11T04:11:09Z</dcterms:modified>
  <cp:category/>
</cp:coreProperties>
</file>