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95740f809477dc/Work/2025/0. TTCUDV QH/Mẫu/Tổ chức lựa chọn nhà thầu/"/>
    </mc:Choice>
  </mc:AlternateContent>
  <xr:revisionPtr revIDLastSave="25" documentId="8_{420C0E8C-5FD5-4720-B2A8-5F08F8B1475E}" xr6:coauthVersionLast="47" xr6:coauthVersionMax="47" xr10:uidLastSave="{BD017A34-EAAF-4033-9243-49F81EA7478A}"/>
  <bookViews>
    <workbookView xWindow="-120" yWindow="-120" windowWidth="29040" windowHeight="15720" xr2:uid="{9AB5CA0D-3164-4758-89E6-755F1E59D5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D41" i="1"/>
  <c r="C41" i="1"/>
  <c r="D32" i="1"/>
  <c r="C32" i="1"/>
  <c r="D23" i="1"/>
  <c r="C23" i="1"/>
  <c r="D19" i="1"/>
  <c r="C19" i="1"/>
  <c r="D9" i="1"/>
  <c r="D7" i="1"/>
  <c r="D5" i="1" s="1"/>
  <c r="C9" i="1"/>
  <c r="C7" i="1" s="1"/>
  <c r="C5" i="1" s="1"/>
  <c r="D67" i="1" l="1"/>
  <c r="C67" i="1"/>
</calcChain>
</file>

<file path=xl/sharedStrings.xml><?xml version="1.0" encoding="utf-8"?>
<sst xmlns="http://schemas.openxmlformats.org/spreadsheetml/2006/main" count="68" uniqueCount="65">
  <si>
    <t>Tiêu chuẩn đánh giá về kỹ thuật</t>
  </si>
  <si>
    <t>Nội dung đánh giá</t>
  </si>
  <si>
    <t xml:space="preserve">Chấm điểm (với thang điểm 100) </t>
  </si>
  <si>
    <t xml:space="preserve">Điểm(*) tối đa </t>
  </si>
  <si>
    <t xml:space="preserve">Điểm tối thiểu </t>
  </si>
  <si>
    <t>1. Giải pháp kỹ thuật</t>
  </si>
  <si>
    <t>1.2. Giải pháp kỹ thuật, chủ yếu cho các công tác chính:</t>
  </si>
  <si>
    <t>a) Công tác chuẩn bị khởi công;</t>
  </si>
  <si>
    <t>b) Công tác thi công:</t>
  </si>
  <si>
    <t>1.3. Tổ chức mặt bằng công trường:</t>
  </si>
  <si>
    <t>a) Mặt bằng bố trí công trường, thiết bị thi công, kho bãi tập kết vật liệu, đường tạm thi công;</t>
  </si>
  <si>
    <t>b) Bố trí rào chắn, biển báo…;</t>
  </si>
  <si>
    <t>c) Giải pháp cấp điện, cấp nước, thoát nước, giao thông, liên lạc trong quá trình thi công.</t>
  </si>
  <si>
    <t>1.4. Hệ thống tổ chức:</t>
  </si>
  <si>
    <t>Sơ đồ hệ thống tổ chức của Nhà thầu tại công trường:Các bộ phận quản lý tiến độ, kỹ thuật, hành chính kế toán, chất lượng, vật tư, thiết bị, an toàn…Các tổ đội thi công.</t>
  </si>
  <si>
    <t xml:space="preserve">2. Biện pháp tổ chức thi công </t>
  </si>
  <si>
    <t xml:space="preserve">3. Tiến độ thi công </t>
  </si>
  <si>
    <t>3.1. Tổng tiến độ thi công:</t>
  </si>
  <si>
    <t>a) Thời gian hoàn thành công trình; Biểu đồ tiến độ</t>
  </si>
  <si>
    <t>b) Sự phối hợp giữa các công tác thi công, các tổ đội thi công;</t>
  </si>
  <si>
    <t>3.2. Biểu đồ huy động:</t>
  </si>
  <si>
    <t>a) Nhân sự;</t>
  </si>
  <si>
    <t>b) Vật liệu;</t>
  </si>
  <si>
    <t>c) Thiết bị.</t>
  </si>
  <si>
    <t xml:space="preserve">4. Biện pháp bảo đảm chất lượng </t>
  </si>
  <si>
    <t>4.1. Sơ đồ quản lý chất lượng;</t>
  </si>
  <si>
    <t>4.2. Quản lý chất lượng vật tư:</t>
  </si>
  <si>
    <t>a) Lập bảng danh mục toàn bộ vật tư, vật liệu thiết bị sẽ đưa vào gói thầu;</t>
  </si>
  <si>
    <t>b) Quy trình và các biện pháp quản lý chất lượng vật tư, vật liệu và thiết bị;</t>
  </si>
  <si>
    <t>c) Giải pháp xử lý vật tư, vật liệu và thiết bị phát hiện không phù hợp với yêu cầu của gói thầu;</t>
  </si>
  <si>
    <t>4.3. Quản lý chất lượng cho từng công tác thi công;</t>
  </si>
  <si>
    <t>4.4. Biện pháp bảo quản vật liệu, thiết bị, công trình khi mưa bão;</t>
  </si>
  <si>
    <t>4.5. Sửa chữa hư hỏng.</t>
  </si>
  <si>
    <t>5. Vệ sinh môi trường, phòng cháy, chữa cháy, an toàn lao động</t>
  </si>
  <si>
    <t>5.1 Các biện pháp giảm thiểu, bảo vệ môi trường:</t>
  </si>
  <si>
    <t>a) Tiếng ồn;</t>
  </si>
  <si>
    <t>b) Bụi và khói;</t>
  </si>
  <si>
    <t>c) Rung;</t>
  </si>
  <si>
    <t>d) Kiểm soát nước thải;</t>
  </si>
  <si>
    <t>đ) Kiểm soát rác thải, vệ sinh.</t>
  </si>
  <si>
    <t>5.2. Phòng cháy, chữa cháy:</t>
  </si>
  <si>
    <t>a) Quy định, quy phạm tiêu chuẩn;</t>
  </si>
  <si>
    <t>b) Các giải pháp, biện pháp, trang bị phương tiện phòng chống cháy, nổ;</t>
  </si>
  <si>
    <t>c) Tổ chức bộ máy quản lý hệ thống phòng chống cháy nổ.</t>
  </si>
  <si>
    <t>5.3. An toàn lao động:</t>
  </si>
  <si>
    <t>a) Tổ chức đào tạo, thực hiện và kiểm tra an toàn lao động;</t>
  </si>
  <si>
    <t>b) Biện pháp bảo đảm an toàn lao động cho từng công đoạn thi công;</t>
  </si>
  <si>
    <t>c) An toàn giao thông ra vào công trường;</t>
  </si>
  <si>
    <t>d) Bảo đảm an ninh công trường, quản lý nhân sự, thiết bị;</t>
  </si>
  <si>
    <t>đ) Quản lý an toàn cho công trình và cư dân xung quanh công trường.</t>
  </si>
  <si>
    <t>6. Bảo hành</t>
  </si>
  <si>
    <t>7. Uy tín của nhà thầu</t>
  </si>
  <si>
    <t>7.1. Kinh nghiệm của nhà thầu:</t>
  </si>
  <si>
    <t>Số lượng hợp đồng tương tự.</t>
  </si>
  <si>
    <t>7.2. Lịch sử thực hiện hợp đồng:</t>
  </si>
  <si>
    <t>a) Hợp đồng tương tự vượt tiến độ;</t>
  </si>
  <si>
    <t>b) Hợp đồng đạt giải thưởng về chất lượng công trình xây dựng;</t>
  </si>
  <si>
    <t>c) Không có hợp đồng chậm tiến độ.</t>
  </si>
  <si>
    <t>7.3. Lịch sử kiện tụng trước đây.</t>
  </si>
  <si>
    <t>Tổng cộng</t>
  </si>
  <si>
    <t>3.3. Biện pháp bảo đảm tiến độ thi công</t>
  </si>
  <si>
    <t>+ Thi công hệ thống lan can kè suối.</t>
  </si>
  <si>
    <t>+ Thi công hệ thống rãnh thoát nước, hố ga, hố tụ.</t>
  </si>
  <si>
    <t>+ Thi công hạng mục Nền và mặt đường.</t>
  </si>
  <si>
    <r>
      <t xml:space="preserve">1.1 Mức độ đáp ứng yêu cầu về nhân lực, máy móc thiết bị, vật tư, vật liệu đưa vào công trình (nguồn gốc chủng loại, thông số kỹ thuật...) </t>
    </r>
    <r>
      <rPr>
        <b/>
        <sz val="12"/>
        <rFont val="Times New Roman"/>
        <family val="1"/>
      </rPr>
      <t>(Nhà thầu phải có bảng danh mục vật tư (như sát thép, cát, đá, xi măng… thiết bị, đề xuất kèm theo hồ sơ dự thầu)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</si>
</sst>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Aptos Narrow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E1C3-4068-4D91-A5BC-9BCFCCB24C80}">
  <dimension ref="B2:D67"/>
  <sheetViews>
    <sheetView tabSelected="1" workbookViewId="0">
      <selection activeCell="L9" sqref="L9"/>
    </sheetView>
  </sheetViews>
  <sheetFormatPr defaultRowHeight="15" x14ac:dyDescent="0.25"/>
  <cols>
    <col min="1" max="1" width="9.140625" style="2"/>
    <col min="2" max="2" width="62.42578125" style="2" customWidth="1"/>
    <col min="3" max="3" width="21.140625" style="2" customWidth="1"/>
    <col min="4" max="4" width="19.140625" style="2" customWidth="1"/>
    <col min="5" max="16384" width="9.140625" style="2"/>
  </cols>
  <sheetData>
    <row r="2" spans="2:4" s="2" customFormat="1" ht="15.75" x14ac:dyDescent="0.25">
      <c r="B2" s="1" t="s">
        <v>0</v>
      </c>
      <c r="C2" s="1"/>
      <c r="D2" s="1"/>
    </row>
    <row r="3" spans="2:4" s="2" customFormat="1" ht="15.75" x14ac:dyDescent="0.25">
      <c r="B3" s="1" t="s">
        <v>1</v>
      </c>
      <c r="C3" s="3" t="s">
        <v>2</v>
      </c>
      <c r="D3" s="3"/>
    </row>
    <row r="4" spans="2:4" s="2" customFormat="1" ht="15.75" x14ac:dyDescent="0.25">
      <c r="B4" s="1"/>
      <c r="C4" s="4" t="s">
        <v>3</v>
      </c>
      <c r="D4" s="4" t="s">
        <v>4</v>
      </c>
    </row>
    <row r="5" spans="2:4" s="2" customFormat="1" ht="15.75" x14ac:dyDescent="0.25">
      <c r="B5" s="4" t="s">
        <v>5</v>
      </c>
      <c r="C5" s="5">
        <f>C6+C7+C13+C17</f>
        <v>21</v>
      </c>
      <c r="D5" s="5">
        <f>D6+D7+D13+D17</f>
        <v>14.7</v>
      </c>
    </row>
    <row r="6" spans="2:4" s="2" customFormat="1" ht="63" x14ac:dyDescent="0.25">
      <c r="B6" s="6" t="s">
        <v>64</v>
      </c>
      <c r="C6" s="7">
        <v>3</v>
      </c>
      <c r="D6" s="7">
        <v>2.1</v>
      </c>
    </row>
    <row r="7" spans="2:4" s="2" customFormat="1" ht="15.75" x14ac:dyDescent="0.25">
      <c r="B7" s="6" t="s">
        <v>6</v>
      </c>
      <c r="C7" s="7">
        <f>C8+C9</f>
        <v>13</v>
      </c>
      <c r="D7" s="7">
        <f>D8+D9</f>
        <v>9.1</v>
      </c>
    </row>
    <row r="8" spans="2:4" s="2" customFormat="1" ht="15.75" x14ac:dyDescent="0.25">
      <c r="B8" s="6" t="s">
        <v>7</v>
      </c>
      <c r="C8" s="7">
        <v>1</v>
      </c>
      <c r="D8" s="7">
        <v>0.7</v>
      </c>
    </row>
    <row r="9" spans="2:4" s="2" customFormat="1" ht="15.75" x14ac:dyDescent="0.25">
      <c r="B9" s="6" t="s">
        <v>8</v>
      </c>
      <c r="C9" s="7">
        <f>C10+C11+C12</f>
        <v>12</v>
      </c>
      <c r="D9" s="7">
        <f>D10+D11+D12</f>
        <v>8.4</v>
      </c>
    </row>
    <row r="10" spans="2:4" s="2" customFormat="1" ht="15.75" x14ac:dyDescent="0.25">
      <c r="B10" s="8" t="s">
        <v>63</v>
      </c>
      <c r="C10" s="9">
        <v>4</v>
      </c>
      <c r="D10" s="9">
        <v>2.8</v>
      </c>
    </row>
    <row r="11" spans="2:4" s="2" customFormat="1" ht="15.75" x14ac:dyDescent="0.25">
      <c r="B11" s="8" t="s">
        <v>62</v>
      </c>
      <c r="C11" s="9">
        <v>6</v>
      </c>
      <c r="D11" s="9">
        <v>4.2</v>
      </c>
    </row>
    <row r="12" spans="2:4" s="2" customFormat="1" ht="15.75" x14ac:dyDescent="0.25">
      <c r="B12" s="8" t="s">
        <v>61</v>
      </c>
      <c r="C12" s="9">
        <v>2</v>
      </c>
      <c r="D12" s="9">
        <v>1.4</v>
      </c>
    </row>
    <row r="13" spans="2:4" s="2" customFormat="1" ht="15.75" x14ac:dyDescent="0.25">
      <c r="B13" s="10" t="s">
        <v>9</v>
      </c>
      <c r="C13" s="11">
        <v>2.5</v>
      </c>
      <c r="D13" s="11">
        <v>1.75</v>
      </c>
    </row>
    <row r="14" spans="2:4" s="2" customFormat="1" ht="31.5" x14ac:dyDescent="0.25">
      <c r="B14" s="10" t="s">
        <v>10</v>
      </c>
      <c r="C14" s="11"/>
      <c r="D14" s="11"/>
    </row>
    <row r="15" spans="2:4" s="2" customFormat="1" ht="15.75" x14ac:dyDescent="0.25">
      <c r="B15" s="10" t="s">
        <v>11</v>
      </c>
      <c r="C15" s="11"/>
      <c r="D15" s="11"/>
    </row>
    <row r="16" spans="2:4" s="2" customFormat="1" ht="31.5" x14ac:dyDescent="0.25">
      <c r="B16" s="10" t="s">
        <v>12</v>
      </c>
      <c r="C16" s="11"/>
      <c r="D16" s="11"/>
    </row>
    <row r="17" spans="2:4" s="2" customFormat="1" ht="15.75" x14ac:dyDescent="0.25">
      <c r="B17" s="10" t="s">
        <v>13</v>
      </c>
      <c r="C17" s="11">
        <v>2.5</v>
      </c>
      <c r="D17" s="11">
        <v>1.75</v>
      </c>
    </row>
    <row r="18" spans="2:4" s="2" customFormat="1" ht="47.25" x14ac:dyDescent="0.25">
      <c r="B18" s="10" t="s">
        <v>14</v>
      </c>
      <c r="C18" s="11"/>
      <c r="D18" s="11"/>
    </row>
    <row r="19" spans="2:4" s="2" customFormat="1" ht="15.75" x14ac:dyDescent="0.25">
      <c r="B19" s="12" t="s">
        <v>15</v>
      </c>
      <c r="C19" s="13">
        <f>C20+C21+C22</f>
        <v>30</v>
      </c>
      <c r="D19" s="13">
        <f>D20+D21+D22</f>
        <v>21</v>
      </c>
    </row>
    <row r="20" spans="2:4" s="2" customFormat="1" ht="15.75" x14ac:dyDescent="0.25">
      <c r="B20" s="8" t="s">
        <v>63</v>
      </c>
      <c r="C20" s="9">
        <v>10</v>
      </c>
      <c r="D20" s="9">
        <v>7</v>
      </c>
    </row>
    <row r="21" spans="2:4" s="2" customFormat="1" ht="15.75" x14ac:dyDescent="0.25">
      <c r="B21" s="8" t="s">
        <v>62</v>
      </c>
      <c r="C21" s="9">
        <v>15</v>
      </c>
      <c r="D21" s="9">
        <v>10.5</v>
      </c>
    </row>
    <row r="22" spans="2:4" s="2" customFormat="1" ht="15.75" x14ac:dyDescent="0.25">
      <c r="B22" s="8" t="s">
        <v>61</v>
      </c>
      <c r="C22" s="9">
        <v>5</v>
      </c>
      <c r="D22" s="9">
        <v>3.5</v>
      </c>
    </row>
    <row r="23" spans="2:4" s="2" customFormat="1" ht="15.75" x14ac:dyDescent="0.25">
      <c r="B23" s="12" t="s">
        <v>16</v>
      </c>
      <c r="C23" s="13">
        <f>C24+C27+C31</f>
        <v>10</v>
      </c>
      <c r="D23" s="13">
        <f>D24+D27+D31</f>
        <v>7</v>
      </c>
    </row>
    <row r="24" spans="2:4" s="2" customFormat="1" ht="15.75" x14ac:dyDescent="0.25">
      <c r="B24" s="10" t="s">
        <v>17</v>
      </c>
      <c r="C24" s="11">
        <v>4</v>
      </c>
      <c r="D24" s="11">
        <v>2.8</v>
      </c>
    </row>
    <row r="25" spans="2:4" s="2" customFormat="1" ht="15.75" x14ac:dyDescent="0.25">
      <c r="B25" s="10" t="s">
        <v>18</v>
      </c>
      <c r="C25" s="11"/>
      <c r="D25" s="11"/>
    </row>
    <row r="26" spans="2:4" s="2" customFormat="1" ht="15.75" x14ac:dyDescent="0.25">
      <c r="B26" s="10" t="s">
        <v>19</v>
      </c>
      <c r="C26" s="11"/>
      <c r="D26" s="11"/>
    </row>
    <row r="27" spans="2:4" s="2" customFormat="1" ht="15.75" x14ac:dyDescent="0.25">
      <c r="B27" s="10" t="s">
        <v>20</v>
      </c>
      <c r="C27" s="11">
        <v>4</v>
      </c>
      <c r="D27" s="11">
        <v>2.8</v>
      </c>
    </row>
    <row r="28" spans="2:4" s="2" customFormat="1" ht="15.75" x14ac:dyDescent="0.25">
      <c r="B28" s="10" t="s">
        <v>21</v>
      </c>
      <c r="C28" s="11"/>
      <c r="D28" s="11"/>
    </row>
    <row r="29" spans="2:4" s="2" customFormat="1" ht="15.75" x14ac:dyDescent="0.25">
      <c r="B29" s="10" t="s">
        <v>22</v>
      </c>
      <c r="C29" s="11"/>
      <c r="D29" s="11"/>
    </row>
    <row r="30" spans="2:4" s="2" customFormat="1" ht="15.75" x14ac:dyDescent="0.25">
      <c r="B30" s="10" t="s">
        <v>23</v>
      </c>
      <c r="C30" s="11"/>
      <c r="D30" s="11"/>
    </row>
    <row r="31" spans="2:4" s="2" customFormat="1" ht="15.75" x14ac:dyDescent="0.25">
      <c r="B31" s="10" t="s">
        <v>60</v>
      </c>
      <c r="C31" s="9">
        <v>2</v>
      </c>
      <c r="D31" s="9">
        <v>1.4</v>
      </c>
    </row>
    <row r="32" spans="2:4" s="2" customFormat="1" ht="15.75" x14ac:dyDescent="0.25">
      <c r="B32" s="12" t="s">
        <v>24</v>
      </c>
      <c r="C32" s="13">
        <f>C33+C34+C38+C39+C40</f>
        <v>10</v>
      </c>
      <c r="D32" s="13">
        <f>D33+D34+D38+D39+D40</f>
        <v>7</v>
      </c>
    </row>
    <row r="33" spans="2:4" s="2" customFormat="1" ht="15.75" x14ac:dyDescent="0.25">
      <c r="B33" s="10" t="s">
        <v>25</v>
      </c>
      <c r="C33" s="9">
        <v>1.5</v>
      </c>
      <c r="D33" s="9">
        <v>1.05</v>
      </c>
    </row>
    <row r="34" spans="2:4" s="2" customFormat="1" ht="15.75" x14ac:dyDescent="0.25">
      <c r="B34" s="10" t="s">
        <v>26</v>
      </c>
      <c r="C34" s="11">
        <v>2.5</v>
      </c>
      <c r="D34" s="11">
        <v>1.75</v>
      </c>
    </row>
    <row r="35" spans="2:4" s="2" customFormat="1" ht="31.5" x14ac:dyDescent="0.25">
      <c r="B35" s="10" t="s">
        <v>27</v>
      </c>
      <c r="C35" s="11"/>
      <c r="D35" s="11"/>
    </row>
    <row r="36" spans="2:4" s="2" customFormat="1" ht="31.5" x14ac:dyDescent="0.25">
      <c r="B36" s="10" t="s">
        <v>28</v>
      </c>
      <c r="C36" s="11"/>
      <c r="D36" s="11"/>
    </row>
    <row r="37" spans="2:4" s="2" customFormat="1" ht="31.5" x14ac:dyDescent="0.25">
      <c r="B37" s="10" t="s">
        <v>29</v>
      </c>
      <c r="C37" s="11"/>
      <c r="D37" s="11"/>
    </row>
    <row r="38" spans="2:4" s="2" customFormat="1" ht="15.75" x14ac:dyDescent="0.25">
      <c r="B38" s="10" t="s">
        <v>30</v>
      </c>
      <c r="C38" s="9">
        <v>3</v>
      </c>
      <c r="D38" s="9">
        <v>2.1</v>
      </c>
    </row>
    <row r="39" spans="2:4" s="2" customFormat="1" ht="15.75" x14ac:dyDescent="0.25">
      <c r="B39" s="10" t="s">
        <v>31</v>
      </c>
      <c r="C39" s="9">
        <v>1.5</v>
      </c>
      <c r="D39" s="9">
        <v>1.05</v>
      </c>
    </row>
    <row r="40" spans="2:4" s="2" customFormat="1" ht="15.75" x14ac:dyDescent="0.25">
      <c r="B40" s="10" t="s">
        <v>32</v>
      </c>
      <c r="C40" s="9">
        <v>1.5</v>
      </c>
      <c r="D40" s="9">
        <v>1.05</v>
      </c>
    </row>
    <row r="41" spans="2:4" s="2" customFormat="1" ht="31.5" x14ac:dyDescent="0.25">
      <c r="B41" s="12" t="s">
        <v>33</v>
      </c>
      <c r="C41" s="13">
        <f>C42+C48+C52</f>
        <v>15</v>
      </c>
      <c r="D41" s="13">
        <f>D42+D48+D52</f>
        <v>10.5</v>
      </c>
    </row>
    <row r="42" spans="2:4" s="2" customFormat="1" ht="15.75" x14ac:dyDescent="0.25">
      <c r="B42" s="10" t="s">
        <v>34</v>
      </c>
      <c r="C42" s="11">
        <v>5</v>
      </c>
      <c r="D42" s="11">
        <v>3.5</v>
      </c>
    </row>
    <row r="43" spans="2:4" s="2" customFormat="1" ht="15.75" x14ac:dyDescent="0.25">
      <c r="B43" s="10" t="s">
        <v>35</v>
      </c>
      <c r="C43" s="11"/>
      <c r="D43" s="11"/>
    </row>
    <row r="44" spans="2:4" s="2" customFormat="1" ht="15.75" x14ac:dyDescent="0.25">
      <c r="B44" s="10" t="s">
        <v>36</v>
      </c>
      <c r="C44" s="11"/>
      <c r="D44" s="11"/>
    </row>
    <row r="45" spans="2:4" s="2" customFormat="1" ht="15.75" x14ac:dyDescent="0.25">
      <c r="B45" s="10" t="s">
        <v>37</v>
      </c>
      <c r="C45" s="11"/>
      <c r="D45" s="11"/>
    </row>
    <row r="46" spans="2:4" s="2" customFormat="1" ht="15.75" x14ac:dyDescent="0.25">
      <c r="B46" s="10" t="s">
        <v>38</v>
      </c>
      <c r="C46" s="11"/>
      <c r="D46" s="11"/>
    </row>
    <row r="47" spans="2:4" s="2" customFormat="1" ht="15.75" x14ac:dyDescent="0.25">
      <c r="B47" s="10" t="s">
        <v>39</v>
      </c>
      <c r="C47" s="11"/>
      <c r="D47" s="11"/>
    </row>
    <row r="48" spans="2:4" s="2" customFormat="1" ht="15.75" x14ac:dyDescent="0.25">
      <c r="B48" s="10" t="s">
        <v>40</v>
      </c>
      <c r="C48" s="11">
        <v>5</v>
      </c>
      <c r="D48" s="11">
        <v>3.5</v>
      </c>
    </row>
    <row r="49" spans="2:4" s="2" customFormat="1" ht="15.75" x14ac:dyDescent="0.25">
      <c r="B49" s="10" t="s">
        <v>41</v>
      </c>
      <c r="C49" s="11"/>
      <c r="D49" s="11"/>
    </row>
    <row r="50" spans="2:4" s="2" customFormat="1" ht="31.5" x14ac:dyDescent="0.25">
      <c r="B50" s="10" t="s">
        <v>42</v>
      </c>
      <c r="C50" s="11"/>
      <c r="D50" s="11"/>
    </row>
    <row r="51" spans="2:4" s="2" customFormat="1" ht="15.75" x14ac:dyDescent="0.25">
      <c r="B51" s="10" t="s">
        <v>43</v>
      </c>
      <c r="C51" s="11"/>
      <c r="D51" s="11"/>
    </row>
    <row r="52" spans="2:4" s="2" customFormat="1" ht="15.75" x14ac:dyDescent="0.25">
      <c r="B52" s="6" t="s">
        <v>44</v>
      </c>
      <c r="C52" s="14">
        <v>5</v>
      </c>
      <c r="D52" s="14">
        <v>3.5</v>
      </c>
    </row>
    <row r="53" spans="2:4" s="2" customFormat="1" ht="15.75" x14ac:dyDescent="0.25">
      <c r="B53" s="6" t="s">
        <v>45</v>
      </c>
      <c r="C53" s="14"/>
      <c r="D53" s="14"/>
    </row>
    <row r="54" spans="2:4" s="2" customFormat="1" ht="15.75" x14ac:dyDescent="0.25">
      <c r="B54" s="6" t="s">
        <v>46</v>
      </c>
      <c r="C54" s="14"/>
      <c r="D54" s="14"/>
    </row>
    <row r="55" spans="2:4" s="2" customFormat="1" ht="15.75" x14ac:dyDescent="0.25">
      <c r="B55" s="6" t="s">
        <v>47</v>
      </c>
      <c r="C55" s="14"/>
      <c r="D55" s="14"/>
    </row>
    <row r="56" spans="2:4" s="2" customFormat="1" ht="15.75" x14ac:dyDescent="0.25">
      <c r="B56" s="6" t="s">
        <v>48</v>
      </c>
      <c r="C56" s="14"/>
      <c r="D56" s="14"/>
    </row>
    <row r="57" spans="2:4" s="2" customFormat="1" ht="15.75" x14ac:dyDescent="0.25">
      <c r="B57" s="6" t="s">
        <v>49</v>
      </c>
      <c r="C57" s="14"/>
      <c r="D57" s="14"/>
    </row>
    <row r="58" spans="2:4" s="2" customFormat="1" ht="15.75" x14ac:dyDescent="0.25">
      <c r="B58" s="4" t="s">
        <v>50</v>
      </c>
      <c r="C58" s="5">
        <v>9</v>
      </c>
      <c r="D58" s="5">
        <v>6.3</v>
      </c>
    </row>
    <row r="59" spans="2:4" s="2" customFormat="1" ht="15.75" x14ac:dyDescent="0.25">
      <c r="B59" s="4" t="s">
        <v>51</v>
      </c>
      <c r="C59" s="5">
        <f>C60+C62+C66</f>
        <v>5</v>
      </c>
      <c r="D59" s="5">
        <f>D60+D62+D66</f>
        <v>3.5</v>
      </c>
    </row>
    <row r="60" spans="2:4" s="2" customFormat="1" ht="15.75" x14ac:dyDescent="0.25">
      <c r="B60" s="6" t="s">
        <v>52</v>
      </c>
      <c r="C60" s="14">
        <v>2</v>
      </c>
      <c r="D60" s="14">
        <v>1.4</v>
      </c>
    </row>
    <row r="61" spans="2:4" s="2" customFormat="1" ht="15.75" x14ac:dyDescent="0.25">
      <c r="B61" s="6" t="s">
        <v>53</v>
      </c>
      <c r="C61" s="14"/>
      <c r="D61" s="14"/>
    </row>
    <row r="62" spans="2:4" s="2" customFormat="1" ht="15.75" x14ac:dyDescent="0.25">
      <c r="B62" s="6" t="s">
        <v>54</v>
      </c>
      <c r="C62" s="14">
        <v>2</v>
      </c>
      <c r="D62" s="14">
        <v>1.4</v>
      </c>
    </row>
    <row r="63" spans="2:4" s="2" customFormat="1" ht="15.75" x14ac:dyDescent="0.25">
      <c r="B63" s="6" t="s">
        <v>55</v>
      </c>
      <c r="C63" s="14"/>
      <c r="D63" s="14"/>
    </row>
    <row r="64" spans="2:4" s="2" customFormat="1" ht="15.75" x14ac:dyDescent="0.25">
      <c r="B64" s="6" t="s">
        <v>56</v>
      </c>
      <c r="C64" s="14"/>
      <c r="D64" s="14"/>
    </row>
    <row r="65" spans="2:4" s="2" customFormat="1" ht="15.75" x14ac:dyDescent="0.25">
      <c r="B65" s="6" t="s">
        <v>57</v>
      </c>
      <c r="C65" s="14"/>
      <c r="D65" s="14"/>
    </row>
    <row r="66" spans="2:4" s="2" customFormat="1" ht="15.75" x14ac:dyDescent="0.25">
      <c r="B66" s="6" t="s">
        <v>58</v>
      </c>
      <c r="C66" s="7">
        <v>1</v>
      </c>
      <c r="D66" s="7">
        <v>0.7</v>
      </c>
    </row>
    <row r="67" spans="2:4" s="2" customFormat="1" ht="15.75" x14ac:dyDescent="0.25">
      <c r="B67" s="15" t="s">
        <v>59</v>
      </c>
      <c r="C67" s="5">
        <f>C5+C19+C23+C32+C41+C58+C59</f>
        <v>100</v>
      </c>
      <c r="D67" s="5">
        <f>D5+D19+D23+D32+D41+D58+D59</f>
        <v>70</v>
      </c>
    </row>
  </sheetData>
  <mergeCells count="23">
    <mergeCell ref="C60:C61"/>
    <mergeCell ref="D60:D61"/>
    <mergeCell ref="C62:C65"/>
    <mergeCell ref="D62:D65"/>
    <mergeCell ref="C42:C47"/>
    <mergeCell ref="D42:D47"/>
    <mergeCell ref="C48:C51"/>
    <mergeCell ref="D48:D51"/>
    <mergeCell ref="C52:C57"/>
    <mergeCell ref="D52:D57"/>
    <mergeCell ref="C24:C26"/>
    <mergeCell ref="D24:D26"/>
    <mergeCell ref="C27:C30"/>
    <mergeCell ref="D27:D30"/>
    <mergeCell ref="C34:C37"/>
    <mergeCell ref="D34:D37"/>
    <mergeCell ref="C17:C18"/>
    <mergeCell ref="D17:D18"/>
    <mergeCell ref="B2:D2"/>
    <mergeCell ref="B3:B4"/>
    <mergeCell ref="C3:D3"/>
    <mergeCell ref="C13:C16"/>
    <mergeCell ref="D13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Đức</dc:creator>
  <cp:lastModifiedBy>Nguyễn Đức</cp:lastModifiedBy>
  <dcterms:created xsi:type="dcterms:W3CDTF">2025-12-10T03:38:34Z</dcterms:created>
  <dcterms:modified xsi:type="dcterms:W3CDTF">2025-12-13T05:31:40Z</dcterms:modified>
</cp:coreProperties>
</file>